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'000300'!$A$1:$Q$1</definedName>
  </definedNames>
  <calcPr calcId="152511"/>
</workbook>
</file>

<file path=xl/calcChain.xml><?xml version="1.0" encoding="utf-8"?>
<calcChain xmlns="http://schemas.openxmlformats.org/spreadsheetml/2006/main">
  <c r="C2" i="2" l="1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I2781" i="1" s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I2797" i="1" s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I2821" i="1" s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I2833" i="1" s="1"/>
  <c r="G2823" i="1"/>
  <c r="G2824" i="1"/>
  <c r="G2825" i="1"/>
  <c r="G2826" i="1"/>
  <c r="I2837" i="1" s="1"/>
  <c r="G2827" i="1"/>
  <c r="G2828" i="1"/>
  <c r="G2829" i="1"/>
  <c r="G2830" i="1"/>
  <c r="G2831" i="1"/>
  <c r="G2832" i="1"/>
  <c r="G2833" i="1"/>
  <c r="G2834" i="1"/>
  <c r="I2845" i="1" s="1"/>
  <c r="G2835" i="1"/>
  <c r="G2836" i="1"/>
  <c r="G2837" i="1"/>
  <c r="G2838" i="1"/>
  <c r="I2849" i="1" s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I2861" i="1" s="1"/>
  <c r="G2851" i="1"/>
  <c r="G2852" i="1"/>
  <c r="G2853" i="1"/>
  <c r="G2854" i="1"/>
  <c r="I2865" i="1" s="1"/>
  <c r="G2855" i="1"/>
  <c r="G2856" i="1"/>
  <c r="G2857" i="1"/>
  <c r="G2858" i="1"/>
  <c r="G2859" i="1"/>
  <c r="G2860" i="1"/>
  <c r="G2861" i="1"/>
  <c r="G2862" i="1"/>
  <c r="I2873" i="1" s="1"/>
  <c r="G2863" i="1"/>
  <c r="G2864" i="1"/>
  <c r="G2865" i="1"/>
  <c r="G2866" i="1"/>
  <c r="I2877" i="1" s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I2889" i="1" s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N3" i="1"/>
  <c r="O3" i="1" s="1"/>
  <c r="I2825" i="1" l="1"/>
  <c r="I2769" i="1"/>
  <c r="I2809" i="1"/>
  <c r="I2793" i="1"/>
  <c r="I2761" i="1"/>
  <c r="I2757" i="1"/>
  <c r="I2749" i="1"/>
  <c r="I2741" i="1"/>
  <c r="I2737" i="1"/>
  <c r="I1037" i="1"/>
  <c r="I2805" i="1"/>
  <c r="I1815" i="1"/>
  <c r="I1795" i="1"/>
  <c r="I1647" i="1"/>
  <c r="I1635" i="1"/>
  <c r="I1623" i="1"/>
  <c r="I1603" i="1"/>
  <c r="I1591" i="1"/>
  <c r="I1499" i="1"/>
  <c r="I1455" i="1"/>
  <c r="I1359" i="1"/>
  <c r="I1319" i="1"/>
  <c r="I535" i="1"/>
  <c r="I2885" i="1"/>
  <c r="I2869" i="1"/>
  <c r="I2857" i="1"/>
  <c r="I2829" i="1"/>
  <c r="I2817" i="1"/>
  <c r="I2785" i="1"/>
  <c r="I2773" i="1"/>
  <c r="I2765" i="1"/>
  <c r="I2745" i="1"/>
  <c r="I4" i="1"/>
  <c r="I8" i="1"/>
  <c r="I12" i="1"/>
  <c r="I5" i="1"/>
  <c r="I13" i="1"/>
  <c r="I9" i="1"/>
  <c r="I10" i="1"/>
  <c r="I11" i="1"/>
  <c r="I6" i="1"/>
  <c r="I14" i="1"/>
  <c r="I7" i="1"/>
  <c r="I3" i="1"/>
  <c r="I2887" i="1"/>
  <c r="I2879" i="1"/>
  <c r="I2871" i="1"/>
  <c r="I2863" i="1"/>
  <c r="I2855" i="1"/>
  <c r="I2847" i="1"/>
  <c r="I2839" i="1"/>
  <c r="I2831" i="1"/>
  <c r="I2823" i="1"/>
  <c r="I2819" i="1"/>
  <c r="I2811" i="1"/>
  <c r="I2803" i="1"/>
  <c r="I2795" i="1"/>
  <c r="I2787" i="1"/>
  <c r="I2779" i="1"/>
  <c r="I2771" i="1"/>
  <c r="I2763" i="1"/>
  <c r="I2755" i="1"/>
  <c r="I2747" i="1"/>
  <c r="I2739" i="1"/>
  <c r="I2731" i="1"/>
  <c r="I2723" i="1"/>
  <c r="I2715" i="1"/>
  <c r="I2707" i="1"/>
  <c r="I2699" i="1"/>
  <c r="I2691" i="1"/>
  <c r="I2683" i="1"/>
  <c r="I2671" i="1"/>
  <c r="I2663" i="1"/>
  <c r="I2655" i="1"/>
  <c r="I2647" i="1"/>
  <c r="I2639" i="1"/>
  <c r="I2631" i="1"/>
  <c r="I2623" i="1"/>
  <c r="I2615" i="1"/>
  <c r="I2607" i="1"/>
  <c r="I2599" i="1"/>
  <c r="I2591" i="1"/>
  <c r="I2583" i="1"/>
  <c r="I2579" i="1"/>
  <c r="I2571" i="1"/>
  <c r="I2563" i="1"/>
  <c r="I2551" i="1"/>
  <c r="I2547" i="1"/>
  <c r="I2539" i="1"/>
  <c r="I2531" i="1"/>
  <c r="I2519" i="1"/>
  <c r="I2515" i="1"/>
  <c r="I2507" i="1"/>
  <c r="I2495" i="1"/>
  <c r="I2487" i="1"/>
  <c r="I2483" i="1"/>
  <c r="I2471" i="1"/>
  <c r="I2463" i="1"/>
  <c r="I2459" i="1"/>
  <c r="I2447" i="1"/>
  <c r="I2443" i="1"/>
  <c r="I2431" i="1"/>
  <c r="I2427" i="1"/>
  <c r="I2415" i="1"/>
  <c r="I2411" i="1"/>
  <c r="I2399" i="1"/>
  <c r="I2395" i="1"/>
  <c r="I2383" i="1"/>
  <c r="I2379" i="1"/>
  <c r="I2367" i="1"/>
  <c r="I2359" i="1"/>
  <c r="I2355" i="1"/>
  <c r="I2343" i="1"/>
  <c r="I2335" i="1"/>
  <c r="I2331" i="1"/>
  <c r="I2319" i="1"/>
  <c r="I2311" i="1"/>
  <c r="I2307" i="1"/>
  <c r="I2295" i="1"/>
  <c r="I2291" i="1"/>
  <c r="I2279" i="1"/>
  <c r="I2271" i="1"/>
  <c r="I2263" i="1"/>
  <c r="I2255" i="1"/>
  <c r="I2247" i="1"/>
  <c r="I2239" i="1"/>
  <c r="I2235" i="1"/>
  <c r="I2223" i="1"/>
  <c r="I2219" i="1"/>
  <c r="I2207" i="1"/>
  <c r="I2199" i="1"/>
  <c r="I2191" i="1"/>
  <c r="I2187" i="1"/>
  <c r="I2179" i="1"/>
  <c r="I2167" i="1"/>
  <c r="I2159" i="1"/>
  <c r="I2155" i="1"/>
  <c r="I2143" i="1"/>
  <c r="I2139" i="1"/>
  <c r="I2127" i="1"/>
  <c r="I2119" i="1"/>
  <c r="I2111" i="1"/>
  <c r="I2107" i="1"/>
  <c r="I2095" i="1"/>
  <c r="I2087" i="1"/>
  <c r="I2083" i="1"/>
  <c r="I2071" i="1"/>
  <c r="I2067" i="1"/>
  <c r="I2055" i="1"/>
  <c r="I2047" i="1"/>
  <c r="I2039" i="1"/>
  <c r="I2035" i="1"/>
  <c r="I2027" i="1"/>
  <c r="I2015" i="1"/>
  <c r="I2007" i="1"/>
  <c r="I1999" i="1"/>
  <c r="I1991" i="1"/>
  <c r="I1987" i="1"/>
  <c r="I1975" i="1"/>
  <c r="I1967" i="1"/>
  <c r="I1959" i="1"/>
  <c r="I1955" i="1"/>
  <c r="I1947" i="1"/>
  <c r="I1935" i="1"/>
  <c r="I1931" i="1"/>
  <c r="I1923" i="1"/>
  <c r="I1915" i="1"/>
  <c r="I1907" i="1"/>
  <c r="I1899" i="1"/>
  <c r="I1895" i="1"/>
  <c r="I1883" i="1"/>
  <c r="I1875" i="1"/>
  <c r="I1871" i="1"/>
  <c r="I1863" i="1"/>
  <c r="I1855" i="1"/>
  <c r="I1847" i="1"/>
  <c r="I1839" i="1"/>
  <c r="I1831" i="1"/>
  <c r="I1823" i="1"/>
  <c r="I1819" i="1"/>
  <c r="I1811" i="1"/>
  <c r="I1807" i="1"/>
  <c r="I1803" i="1"/>
  <c r="I1799" i="1"/>
  <c r="I1791" i="1"/>
  <c r="I1787" i="1"/>
  <c r="I1783" i="1"/>
  <c r="I1779" i="1"/>
  <c r="I1775" i="1"/>
  <c r="I1771" i="1"/>
  <c r="I1767" i="1"/>
  <c r="I1763" i="1"/>
  <c r="I1759" i="1"/>
  <c r="I1755" i="1"/>
  <c r="I1751" i="1"/>
  <c r="I1747" i="1"/>
  <c r="I1743" i="1"/>
  <c r="I1739" i="1"/>
  <c r="I1735" i="1"/>
  <c r="I1731" i="1"/>
  <c r="I1727" i="1"/>
  <c r="I1723" i="1"/>
  <c r="I1719" i="1"/>
  <c r="I1715" i="1"/>
  <c r="I1711" i="1"/>
  <c r="I1707" i="1"/>
  <c r="I1703" i="1"/>
  <c r="I1699" i="1"/>
  <c r="I1695" i="1"/>
  <c r="I1691" i="1"/>
  <c r="I1687" i="1"/>
  <c r="I1683" i="1"/>
  <c r="I1679" i="1"/>
  <c r="I1675" i="1"/>
  <c r="I1671" i="1"/>
  <c r="I1667" i="1"/>
  <c r="I1663" i="1"/>
  <c r="I1659" i="1"/>
  <c r="I1655" i="1"/>
  <c r="I1651" i="1"/>
  <c r="I1643" i="1"/>
  <c r="I1639" i="1"/>
  <c r="I1631" i="1"/>
  <c r="I1627" i="1"/>
  <c r="I1619" i="1"/>
  <c r="I1615" i="1"/>
  <c r="I1611" i="1"/>
  <c r="I1607" i="1"/>
  <c r="I1599" i="1"/>
  <c r="I1595" i="1"/>
  <c r="I1587" i="1"/>
  <c r="I1579" i="1"/>
  <c r="I1571" i="1"/>
  <c r="I1563" i="1"/>
  <c r="I1555" i="1"/>
  <c r="I1551" i="1"/>
  <c r="I1543" i="1"/>
  <c r="I1535" i="1"/>
  <c r="I1527" i="1"/>
  <c r="I1523" i="1"/>
  <c r="I1515" i="1"/>
  <c r="I1507" i="1"/>
  <c r="I1503" i="1"/>
  <c r="I1495" i="1"/>
  <c r="I1483" i="1"/>
  <c r="I1479" i="1"/>
  <c r="I1471" i="1"/>
  <c r="I1463" i="1"/>
  <c r="I1459" i="1"/>
  <c r="I1451" i="1"/>
  <c r="I1443" i="1"/>
  <c r="I1435" i="1"/>
  <c r="I1427" i="1"/>
  <c r="I1419" i="1"/>
  <c r="I1411" i="1"/>
  <c r="I1403" i="1"/>
  <c r="I1395" i="1"/>
  <c r="I1387" i="1"/>
  <c r="I1379" i="1"/>
  <c r="I1371" i="1"/>
  <c r="I2881" i="1"/>
  <c r="I2841" i="1"/>
  <c r="I2891" i="1"/>
  <c r="I2883" i="1"/>
  <c r="I2875" i="1"/>
  <c r="I2867" i="1"/>
  <c r="I2859" i="1"/>
  <c r="I2851" i="1"/>
  <c r="I2843" i="1"/>
  <c r="I2835" i="1"/>
  <c r="I2827" i="1"/>
  <c r="I2815" i="1"/>
  <c r="I2807" i="1"/>
  <c r="I2799" i="1"/>
  <c r="I2791" i="1"/>
  <c r="I2783" i="1"/>
  <c r="I2775" i="1"/>
  <c r="I2767" i="1"/>
  <c r="I2759" i="1"/>
  <c r="I2751" i="1"/>
  <c r="I2743" i="1"/>
  <c r="I2735" i="1"/>
  <c r="I2727" i="1"/>
  <c r="I2719" i="1"/>
  <c r="I2711" i="1"/>
  <c r="I2703" i="1"/>
  <c r="I2695" i="1"/>
  <c r="I2687" i="1"/>
  <c r="I2679" i="1"/>
  <c r="I2675" i="1"/>
  <c r="I2667" i="1"/>
  <c r="I2659" i="1"/>
  <c r="I2651" i="1"/>
  <c r="I2643" i="1"/>
  <c r="I2635" i="1"/>
  <c r="I2627" i="1"/>
  <c r="I2619" i="1"/>
  <c r="I2611" i="1"/>
  <c r="I2603" i="1"/>
  <c r="I2595" i="1"/>
  <c r="I2587" i="1"/>
  <c r="I2575" i="1"/>
  <c r="I2567" i="1"/>
  <c r="I2559" i="1"/>
  <c r="I2555" i="1"/>
  <c r="I2543" i="1"/>
  <c r="I2535" i="1"/>
  <c r="I2527" i="1"/>
  <c r="I2523" i="1"/>
  <c r="I2511" i="1"/>
  <c r="I2503" i="1"/>
  <c r="I2499" i="1"/>
  <c r="I2491" i="1"/>
  <c r="I2479" i="1"/>
  <c r="I2475" i="1"/>
  <c r="I2467" i="1"/>
  <c r="I2455" i="1"/>
  <c r="I2451" i="1"/>
  <c r="I2439" i="1"/>
  <c r="I2435" i="1"/>
  <c r="I2423" i="1"/>
  <c r="I2419" i="1"/>
  <c r="I2407" i="1"/>
  <c r="I2403" i="1"/>
  <c r="I2391" i="1"/>
  <c r="I2387" i="1"/>
  <c r="I2375" i="1"/>
  <c r="I2371" i="1"/>
  <c r="I2363" i="1"/>
  <c r="I2351" i="1"/>
  <c r="I2347" i="1"/>
  <c r="I2339" i="1"/>
  <c r="I2327" i="1"/>
  <c r="I2323" i="1"/>
  <c r="I2315" i="1"/>
  <c r="I2303" i="1"/>
  <c r="I2299" i="1"/>
  <c r="I2287" i="1"/>
  <c r="I2283" i="1"/>
  <c r="I2275" i="1"/>
  <c r="I2267" i="1"/>
  <c r="I2259" i="1"/>
  <c r="I2251" i="1"/>
  <c r="I2243" i="1"/>
  <c r="I2231" i="1"/>
  <c r="I2227" i="1"/>
  <c r="I2215" i="1"/>
  <c r="I2211" i="1"/>
  <c r="I2203" i="1"/>
  <c r="I2195" i="1"/>
  <c r="I2183" i="1"/>
  <c r="I2175" i="1"/>
  <c r="I2171" i="1"/>
  <c r="I2163" i="1"/>
  <c r="I2151" i="1"/>
  <c r="I2147" i="1"/>
  <c r="I2135" i="1"/>
  <c r="I2131" i="1"/>
  <c r="I2123" i="1"/>
  <c r="I2115" i="1"/>
  <c r="I2103" i="1"/>
  <c r="I2099" i="1"/>
  <c r="I2091" i="1"/>
  <c r="I2079" i="1"/>
  <c r="I2075" i="1"/>
  <c r="I2063" i="1"/>
  <c r="I2059" i="1"/>
  <c r="I2051" i="1"/>
  <c r="I2043" i="1"/>
  <c r="I2031" i="1"/>
  <c r="I2023" i="1"/>
  <c r="I2019" i="1"/>
  <c r="I2011" i="1"/>
  <c r="I2003" i="1"/>
  <c r="I1995" i="1"/>
  <c r="I1983" i="1"/>
  <c r="I1979" i="1"/>
  <c r="I1971" i="1"/>
  <c r="I1963" i="1"/>
  <c r="I1951" i="1"/>
  <c r="I1943" i="1"/>
  <c r="I1939" i="1"/>
  <c r="I1927" i="1"/>
  <c r="I1919" i="1"/>
  <c r="I1911" i="1"/>
  <c r="I1903" i="1"/>
  <c r="I1891" i="1"/>
  <c r="I1887" i="1"/>
  <c r="I1879" i="1"/>
  <c r="I1867" i="1"/>
  <c r="I1859" i="1"/>
  <c r="I1851" i="1"/>
  <c r="I1843" i="1"/>
  <c r="I1835" i="1"/>
  <c r="I1827" i="1"/>
  <c r="I1583" i="1"/>
  <c r="I1575" i="1"/>
  <c r="I1567" i="1"/>
  <c r="I1559" i="1"/>
  <c r="I1547" i="1"/>
  <c r="I1539" i="1"/>
  <c r="I1531" i="1"/>
  <c r="I1519" i="1"/>
  <c r="I1511" i="1"/>
  <c r="I1491" i="1"/>
  <c r="I1487" i="1"/>
  <c r="I1475" i="1"/>
  <c r="I1467" i="1"/>
  <c r="I1447" i="1"/>
  <c r="I1439" i="1"/>
  <c r="I1431" i="1"/>
  <c r="I1423" i="1"/>
  <c r="I1415" i="1"/>
  <c r="I1407" i="1"/>
  <c r="I1399" i="1"/>
  <c r="I1391" i="1"/>
  <c r="I1383" i="1"/>
  <c r="I1375" i="1"/>
  <c r="I1367" i="1"/>
  <c r="I1363" i="1"/>
  <c r="I1355" i="1"/>
  <c r="I1351" i="1"/>
  <c r="I1347" i="1"/>
  <c r="I1343" i="1"/>
  <c r="I1339" i="1"/>
  <c r="I1335" i="1"/>
  <c r="I1331" i="1"/>
  <c r="I1327" i="1"/>
  <c r="I1323" i="1"/>
  <c r="I1315" i="1"/>
  <c r="I1311" i="1"/>
  <c r="I1307" i="1"/>
  <c r="I1303" i="1"/>
  <c r="I1299" i="1"/>
  <c r="I1295" i="1"/>
  <c r="I1291" i="1"/>
  <c r="I1287" i="1"/>
  <c r="I1283" i="1"/>
  <c r="I1279" i="1"/>
  <c r="I1275" i="1"/>
  <c r="I1271" i="1"/>
  <c r="I1267" i="1"/>
  <c r="I1263" i="1"/>
  <c r="I1259" i="1"/>
  <c r="I1255" i="1"/>
  <c r="I1251" i="1"/>
  <c r="I1247" i="1"/>
  <c r="I1243" i="1"/>
  <c r="I1239" i="1"/>
  <c r="I1235" i="1"/>
  <c r="I1231" i="1"/>
  <c r="I1227" i="1"/>
  <c r="I1223" i="1"/>
  <c r="I1219" i="1"/>
  <c r="I1215" i="1"/>
  <c r="I1211" i="1"/>
  <c r="I1207" i="1"/>
  <c r="I1203" i="1"/>
  <c r="I1199" i="1"/>
  <c r="I1195" i="1"/>
  <c r="I1191" i="1"/>
  <c r="I1187" i="1"/>
  <c r="I1183" i="1"/>
  <c r="I1179" i="1"/>
  <c r="I1175" i="1"/>
  <c r="I1171" i="1"/>
  <c r="I1167" i="1"/>
  <c r="I1163" i="1"/>
  <c r="I1159" i="1"/>
  <c r="I1155" i="1"/>
  <c r="I1151" i="1"/>
  <c r="I1147" i="1"/>
  <c r="I1143" i="1"/>
  <c r="I1139" i="1"/>
  <c r="I1135" i="1"/>
  <c r="I1131" i="1"/>
  <c r="I1127" i="1"/>
  <c r="I1123" i="1"/>
  <c r="I1119" i="1"/>
  <c r="I1115" i="1"/>
  <c r="I1111" i="1"/>
  <c r="I1107" i="1"/>
  <c r="I1103" i="1"/>
  <c r="I1099" i="1"/>
  <c r="I1095" i="1"/>
  <c r="I1091" i="1"/>
  <c r="I1087" i="1"/>
  <c r="I1083" i="1"/>
  <c r="I1079" i="1"/>
  <c r="I1075" i="1"/>
  <c r="I1071" i="1"/>
  <c r="I1067" i="1"/>
  <c r="I1063" i="1"/>
  <c r="I1059" i="1"/>
  <c r="I1055" i="1"/>
  <c r="I1051" i="1"/>
  <c r="I1047" i="1"/>
  <c r="I1043" i="1"/>
  <c r="I1039" i="1"/>
  <c r="I1035" i="1"/>
  <c r="I1031" i="1"/>
  <c r="I1027" i="1"/>
  <c r="I1023" i="1"/>
  <c r="I1019" i="1"/>
  <c r="I1015" i="1"/>
  <c r="I1011" i="1"/>
  <c r="I1007" i="1"/>
  <c r="I1003" i="1"/>
  <c r="I999" i="1"/>
  <c r="I995" i="1"/>
  <c r="I991" i="1"/>
  <c r="I987" i="1"/>
  <c r="I983" i="1"/>
  <c r="I979" i="1"/>
  <c r="I975" i="1"/>
  <c r="I971" i="1"/>
  <c r="I967" i="1"/>
  <c r="I963" i="1"/>
  <c r="I959" i="1"/>
  <c r="I955" i="1"/>
  <c r="I951" i="1"/>
  <c r="I947" i="1"/>
  <c r="I943" i="1"/>
  <c r="I939" i="1"/>
  <c r="I935" i="1"/>
  <c r="I931" i="1"/>
  <c r="I927" i="1"/>
  <c r="I923" i="1"/>
  <c r="I919" i="1"/>
  <c r="I915" i="1"/>
  <c r="I911" i="1"/>
  <c r="I907" i="1"/>
  <c r="I903" i="1"/>
  <c r="I899" i="1"/>
  <c r="I895" i="1"/>
  <c r="I891" i="1"/>
  <c r="I887" i="1"/>
  <c r="I883" i="1"/>
  <c r="I879" i="1"/>
  <c r="I875" i="1"/>
  <c r="I871" i="1"/>
  <c r="I867" i="1"/>
  <c r="I863" i="1"/>
  <c r="I859" i="1"/>
  <c r="I855" i="1"/>
  <c r="I851" i="1"/>
  <c r="I847" i="1"/>
  <c r="I843" i="1"/>
  <c r="I839" i="1"/>
  <c r="I835" i="1"/>
  <c r="I831" i="1"/>
  <c r="I827" i="1"/>
  <c r="I823" i="1"/>
  <c r="I819" i="1"/>
  <c r="I815" i="1"/>
  <c r="I811" i="1"/>
  <c r="I807" i="1"/>
  <c r="I803" i="1"/>
  <c r="I799" i="1"/>
  <c r="I795" i="1"/>
  <c r="I791" i="1"/>
  <c r="I787" i="1"/>
  <c r="I783" i="1"/>
  <c r="I779" i="1"/>
  <c r="I775" i="1"/>
  <c r="I771" i="1"/>
  <c r="I767" i="1"/>
  <c r="I763" i="1"/>
  <c r="I759" i="1"/>
  <c r="I755" i="1"/>
  <c r="I751" i="1"/>
  <c r="I747" i="1"/>
  <c r="I743" i="1"/>
  <c r="I739" i="1"/>
  <c r="I735" i="1"/>
  <c r="I731" i="1"/>
  <c r="I727" i="1"/>
  <c r="I723" i="1"/>
  <c r="I719" i="1"/>
  <c r="I715" i="1"/>
  <c r="I711" i="1"/>
  <c r="I707" i="1"/>
  <c r="I703" i="1"/>
  <c r="I699" i="1"/>
  <c r="I695" i="1"/>
  <c r="I691" i="1"/>
  <c r="I687" i="1"/>
  <c r="I683" i="1"/>
  <c r="I679" i="1"/>
  <c r="I675" i="1"/>
  <c r="I671" i="1"/>
  <c r="I667" i="1"/>
  <c r="I663" i="1"/>
  <c r="I659" i="1"/>
  <c r="I655" i="1"/>
  <c r="I651" i="1"/>
  <c r="I647" i="1"/>
  <c r="I643" i="1"/>
  <c r="I639" i="1"/>
  <c r="I635" i="1"/>
  <c r="I631" i="1"/>
  <c r="I627" i="1"/>
  <c r="I623" i="1"/>
  <c r="I619" i="1"/>
  <c r="I615" i="1"/>
  <c r="I611" i="1"/>
  <c r="I607" i="1"/>
  <c r="I603" i="1"/>
  <c r="I599" i="1"/>
  <c r="I595" i="1"/>
  <c r="I591" i="1"/>
  <c r="I587" i="1"/>
  <c r="I583" i="1"/>
  <c r="I579" i="1"/>
  <c r="I575" i="1"/>
  <c r="I571" i="1"/>
  <c r="I567" i="1"/>
  <c r="I563" i="1"/>
  <c r="I559" i="1"/>
  <c r="I555" i="1"/>
  <c r="I551" i="1"/>
  <c r="I547" i="1"/>
  <c r="I543" i="1"/>
  <c r="I539" i="1"/>
  <c r="I2890" i="1"/>
  <c r="I2886" i="1"/>
  <c r="I2882" i="1"/>
  <c r="I2878" i="1"/>
  <c r="I2874" i="1"/>
  <c r="I2870" i="1"/>
  <c r="I2866" i="1"/>
  <c r="I2862" i="1"/>
  <c r="I2858" i="1"/>
  <c r="I2854" i="1"/>
  <c r="I2850" i="1"/>
  <c r="I2846" i="1"/>
  <c r="I2842" i="1"/>
  <c r="I2838" i="1"/>
  <c r="I2834" i="1"/>
  <c r="I2830" i="1"/>
  <c r="I2826" i="1"/>
  <c r="I2822" i="1"/>
  <c r="I2818" i="1"/>
  <c r="I2814" i="1"/>
  <c r="I2810" i="1"/>
  <c r="I2806" i="1"/>
  <c r="I2802" i="1"/>
  <c r="I2798" i="1"/>
  <c r="I2794" i="1"/>
  <c r="I2790" i="1"/>
  <c r="I2786" i="1"/>
  <c r="I2782" i="1"/>
  <c r="I2778" i="1"/>
  <c r="I2774" i="1"/>
  <c r="I2770" i="1"/>
  <c r="I2766" i="1"/>
  <c r="I2762" i="1"/>
  <c r="I2758" i="1"/>
  <c r="I2754" i="1"/>
  <c r="I2750" i="1"/>
  <c r="I2746" i="1"/>
  <c r="I2853" i="1"/>
  <c r="I2813" i="1"/>
  <c r="I2801" i="1"/>
  <c r="I2789" i="1"/>
  <c r="I2777" i="1"/>
  <c r="I2753" i="1"/>
  <c r="I2733" i="1"/>
  <c r="I2729" i="1"/>
  <c r="I2725" i="1"/>
  <c r="I2721" i="1"/>
  <c r="I2717" i="1"/>
  <c r="I2713" i="1"/>
  <c r="I2709" i="1"/>
  <c r="I2705" i="1"/>
  <c r="I2701" i="1"/>
  <c r="I2697" i="1"/>
  <c r="I2693" i="1"/>
  <c r="I2689" i="1"/>
  <c r="I2685" i="1"/>
  <c r="I2681" i="1"/>
  <c r="I2677" i="1"/>
  <c r="I2673" i="1"/>
  <c r="I2669" i="1"/>
  <c r="I2665" i="1"/>
  <c r="I2661" i="1"/>
  <c r="I2657" i="1"/>
  <c r="I2653" i="1"/>
  <c r="I2649" i="1"/>
  <c r="I2645" i="1"/>
  <c r="I2641" i="1"/>
  <c r="I2637" i="1"/>
  <c r="I2633" i="1"/>
  <c r="I2629" i="1"/>
  <c r="I2625" i="1"/>
  <c r="I2621" i="1"/>
  <c r="I2617" i="1"/>
  <c r="I2613" i="1"/>
  <c r="I2609" i="1"/>
  <c r="I2605" i="1"/>
  <c r="I2601" i="1"/>
  <c r="I2597" i="1"/>
  <c r="I2593" i="1"/>
  <c r="I2589" i="1"/>
  <c r="I2585" i="1"/>
  <c r="I2581" i="1"/>
  <c r="I2577" i="1"/>
  <c r="I2573" i="1"/>
  <c r="I2569" i="1"/>
  <c r="I2565" i="1"/>
  <c r="I2561" i="1"/>
  <c r="I2557" i="1"/>
  <c r="I2553" i="1"/>
  <c r="I2549" i="1"/>
  <c r="I2545" i="1"/>
  <c r="I2541" i="1"/>
  <c r="I2537" i="1"/>
  <c r="I2533" i="1"/>
  <c r="I2529" i="1"/>
  <c r="I2525" i="1"/>
  <c r="I2521" i="1"/>
  <c r="I2517" i="1"/>
  <c r="I2513" i="1"/>
  <c r="I2509" i="1"/>
  <c r="I2505" i="1"/>
  <c r="I2501" i="1"/>
  <c r="I2497" i="1"/>
  <c r="I2493" i="1"/>
  <c r="I2489" i="1"/>
  <c r="I2485" i="1"/>
  <c r="I2481" i="1"/>
  <c r="I2477" i="1"/>
  <c r="I2473" i="1"/>
  <c r="I2469" i="1"/>
  <c r="I2465" i="1"/>
  <c r="I2461" i="1"/>
  <c r="I2457" i="1"/>
  <c r="I2453" i="1"/>
  <c r="I2449" i="1"/>
  <c r="I2445" i="1"/>
  <c r="I2441" i="1"/>
  <c r="I2437" i="1"/>
  <c r="I2433" i="1"/>
  <c r="I2429" i="1"/>
  <c r="I2425" i="1"/>
  <c r="I2421" i="1"/>
  <c r="I2417" i="1"/>
  <c r="I2413" i="1"/>
  <c r="I2409" i="1"/>
  <c r="I2405" i="1"/>
  <c r="I2401" i="1"/>
  <c r="I2397" i="1"/>
  <c r="I2393" i="1"/>
  <c r="I2389" i="1"/>
  <c r="I2385" i="1"/>
  <c r="I2381" i="1"/>
  <c r="I2377" i="1"/>
  <c r="I2373" i="1"/>
  <c r="I2369" i="1"/>
  <c r="I2365" i="1"/>
  <c r="I2361" i="1"/>
  <c r="I2357" i="1"/>
  <c r="I2353" i="1"/>
  <c r="I2349" i="1"/>
  <c r="I2345" i="1"/>
  <c r="I2341" i="1"/>
  <c r="I2337" i="1"/>
  <c r="I2333" i="1"/>
  <c r="I2329" i="1"/>
  <c r="I2325" i="1"/>
  <c r="I2321" i="1"/>
  <c r="I2317" i="1"/>
  <c r="I2313" i="1"/>
  <c r="I2309" i="1"/>
  <c r="I2305" i="1"/>
  <c r="I2301" i="1"/>
  <c r="I2297" i="1"/>
  <c r="I2293" i="1"/>
  <c r="I2289" i="1"/>
  <c r="I2285" i="1"/>
  <c r="I2281" i="1"/>
  <c r="I2277" i="1"/>
  <c r="I2273" i="1"/>
  <c r="I2269" i="1"/>
  <c r="I2265" i="1"/>
  <c r="I2261" i="1"/>
  <c r="I2257" i="1"/>
  <c r="I2253" i="1"/>
  <c r="I2249" i="1"/>
  <c r="I2245" i="1"/>
  <c r="I2241" i="1"/>
  <c r="I2237" i="1"/>
  <c r="I2233" i="1"/>
  <c r="I2229" i="1"/>
  <c r="I2225" i="1"/>
  <c r="I2221" i="1"/>
  <c r="I2217" i="1"/>
  <c r="I2213" i="1"/>
  <c r="I2209" i="1"/>
  <c r="I2205" i="1"/>
  <c r="I2201" i="1"/>
  <c r="I2197" i="1"/>
  <c r="I2193" i="1"/>
  <c r="I2189" i="1"/>
  <c r="I2185" i="1"/>
  <c r="I2181" i="1"/>
  <c r="I2177" i="1"/>
  <c r="I2173" i="1"/>
  <c r="I2169" i="1"/>
  <c r="I2165" i="1"/>
  <c r="I2161" i="1"/>
  <c r="I2157" i="1"/>
  <c r="I2153" i="1"/>
  <c r="I2149" i="1"/>
  <c r="I2145" i="1"/>
  <c r="I2141" i="1"/>
  <c r="I2137" i="1"/>
  <c r="I2133" i="1"/>
  <c r="I2129" i="1"/>
  <c r="I2125" i="1"/>
  <c r="I2121" i="1"/>
  <c r="I2117" i="1"/>
  <c r="I2113" i="1"/>
  <c r="I2109" i="1"/>
  <c r="I2105" i="1"/>
  <c r="I2101" i="1"/>
  <c r="I2097" i="1"/>
  <c r="I2093" i="1"/>
  <c r="I2089" i="1"/>
  <c r="I2085" i="1"/>
  <c r="I2081" i="1"/>
  <c r="I2077" i="1"/>
  <c r="I2073" i="1"/>
  <c r="I2069" i="1"/>
  <c r="I2065" i="1"/>
  <c r="I2061" i="1"/>
  <c r="I2057" i="1"/>
  <c r="I2053" i="1"/>
  <c r="I2049" i="1"/>
  <c r="I2045" i="1"/>
  <c r="I2041" i="1"/>
  <c r="I2037" i="1"/>
  <c r="I2033" i="1"/>
  <c r="I2029" i="1"/>
  <c r="I2025" i="1"/>
  <c r="I2021" i="1"/>
  <c r="I2017" i="1"/>
  <c r="I2013" i="1"/>
  <c r="I2009" i="1"/>
  <c r="I2005" i="1"/>
  <c r="I2001" i="1"/>
  <c r="I1997" i="1"/>
  <c r="I1993" i="1"/>
  <c r="I1989" i="1"/>
  <c r="I1985" i="1"/>
  <c r="I1981" i="1"/>
  <c r="I1977" i="1"/>
  <c r="I1973" i="1"/>
  <c r="I1969" i="1"/>
  <c r="I1965" i="1"/>
  <c r="I1961" i="1"/>
  <c r="I1957" i="1"/>
  <c r="I1953" i="1"/>
  <c r="I1949" i="1"/>
  <c r="I1945" i="1"/>
  <c r="I1941" i="1"/>
  <c r="I1937" i="1"/>
  <c r="I1933" i="1"/>
  <c r="I1929" i="1"/>
  <c r="I1925" i="1"/>
  <c r="I1921" i="1"/>
  <c r="I1917" i="1"/>
  <c r="I1913" i="1"/>
  <c r="I1909" i="1"/>
  <c r="I1905" i="1"/>
  <c r="I1901" i="1"/>
  <c r="I1897" i="1"/>
  <c r="I1893" i="1"/>
  <c r="I1889" i="1"/>
  <c r="I1885" i="1"/>
  <c r="I1881" i="1"/>
  <c r="I1877" i="1"/>
  <c r="I1873" i="1"/>
  <c r="I1869" i="1"/>
  <c r="I1865" i="1"/>
  <c r="I1861" i="1"/>
  <c r="I1857" i="1"/>
  <c r="I1853" i="1"/>
  <c r="I1849" i="1"/>
  <c r="I1845" i="1"/>
  <c r="I1841" i="1"/>
  <c r="I1837" i="1"/>
  <c r="I1833" i="1"/>
  <c r="I1829" i="1"/>
  <c r="I1825" i="1"/>
  <c r="I1821" i="1"/>
  <c r="I1817" i="1"/>
  <c r="I1813" i="1"/>
  <c r="I1809" i="1"/>
  <c r="I1805" i="1"/>
  <c r="I1801" i="1"/>
  <c r="I1797" i="1"/>
  <c r="I1793" i="1"/>
  <c r="I1789" i="1"/>
  <c r="I1785" i="1"/>
  <c r="I1781" i="1"/>
  <c r="I1777" i="1"/>
  <c r="I1773" i="1"/>
  <c r="I1769" i="1"/>
  <c r="I1765" i="1"/>
  <c r="I1761" i="1"/>
  <c r="I1757" i="1"/>
  <c r="I1753" i="1"/>
  <c r="I1749" i="1"/>
  <c r="I1745" i="1"/>
  <c r="I1741" i="1"/>
  <c r="I1737" i="1"/>
  <c r="I1733" i="1"/>
  <c r="I1729" i="1"/>
  <c r="I1725" i="1"/>
  <c r="I1721" i="1"/>
  <c r="I1717" i="1"/>
  <c r="I1713" i="1"/>
  <c r="I1709" i="1"/>
  <c r="I1705" i="1"/>
  <c r="I1701" i="1"/>
  <c r="I1697" i="1"/>
  <c r="I1693" i="1"/>
  <c r="I1689" i="1"/>
  <c r="I1685" i="1"/>
  <c r="I1681" i="1"/>
  <c r="I1677" i="1"/>
  <c r="I1673" i="1"/>
  <c r="I1669" i="1"/>
  <c r="I1665" i="1"/>
  <c r="I1661" i="1"/>
  <c r="I1657" i="1"/>
  <c r="I1653" i="1"/>
  <c r="I1649" i="1"/>
  <c r="I1645" i="1"/>
  <c r="I1641" i="1"/>
  <c r="I1637" i="1"/>
  <c r="I1633" i="1"/>
  <c r="I1629" i="1"/>
  <c r="I1625" i="1"/>
  <c r="I1621" i="1"/>
  <c r="I1617" i="1"/>
  <c r="I1613" i="1"/>
  <c r="I1609" i="1"/>
  <c r="I1605" i="1"/>
  <c r="I1601" i="1"/>
  <c r="I1597" i="1"/>
  <c r="I1593" i="1"/>
  <c r="I1589" i="1"/>
  <c r="I1585" i="1"/>
  <c r="I1581" i="1"/>
  <c r="I1577" i="1"/>
  <c r="I1573" i="1"/>
  <c r="I1569" i="1"/>
  <c r="I1565" i="1"/>
  <c r="I1561" i="1"/>
  <c r="I1557" i="1"/>
  <c r="I1553" i="1"/>
  <c r="I1549" i="1"/>
  <c r="I1545" i="1"/>
  <c r="I1541" i="1"/>
  <c r="I1537" i="1"/>
  <c r="I1533" i="1"/>
  <c r="I1529" i="1"/>
  <c r="I1525" i="1"/>
  <c r="I1521" i="1"/>
  <c r="I1517" i="1"/>
  <c r="I1513" i="1"/>
  <c r="I1509" i="1"/>
  <c r="I1505" i="1"/>
  <c r="I1501" i="1"/>
  <c r="I1497" i="1"/>
  <c r="I1493" i="1"/>
  <c r="I1489" i="1"/>
  <c r="I1485" i="1"/>
  <c r="I1481" i="1"/>
  <c r="I1477" i="1"/>
  <c r="I1473" i="1"/>
  <c r="I1469" i="1"/>
  <c r="I1465" i="1"/>
  <c r="I1461" i="1"/>
  <c r="I1457" i="1"/>
  <c r="I1453" i="1"/>
  <c r="I1449" i="1"/>
  <c r="I1445" i="1"/>
  <c r="I1441" i="1"/>
  <c r="I1437" i="1"/>
  <c r="I1433" i="1"/>
  <c r="I1429" i="1"/>
  <c r="I1425" i="1"/>
  <c r="I1421" i="1"/>
  <c r="I1417" i="1"/>
  <c r="I1413" i="1"/>
  <c r="I1409" i="1"/>
  <c r="I1405" i="1"/>
  <c r="I1401" i="1"/>
  <c r="I1397" i="1"/>
  <c r="I1393" i="1"/>
  <c r="I1389" i="1"/>
  <c r="I1385" i="1"/>
  <c r="I1381" i="1"/>
  <c r="I1377" i="1"/>
  <c r="I1373" i="1"/>
  <c r="I1369" i="1"/>
  <c r="I1365" i="1"/>
  <c r="I1361" i="1"/>
  <c r="I1357" i="1"/>
  <c r="I1353" i="1"/>
  <c r="I1349" i="1"/>
  <c r="I1345" i="1"/>
  <c r="I1341" i="1"/>
  <c r="I1337" i="1"/>
  <c r="I1333" i="1"/>
  <c r="I1329" i="1"/>
  <c r="I1325" i="1"/>
  <c r="I1321" i="1"/>
  <c r="I1317" i="1"/>
  <c r="I1313" i="1"/>
  <c r="I1309" i="1"/>
  <c r="I1305" i="1"/>
  <c r="I1301" i="1"/>
  <c r="I1297" i="1"/>
  <c r="I1293" i="1"/>
  <c r="I1289" i="1"/>
  <c r="I1285" i="1"/>
  <c r="I1281" i="1"/>
  <c r="I1277" i="1"/>
  <c r="I1273" i="1"/>
  <c r="I1269" i="1"/>
  <c r="I1265" i="1"/>
  <c r="I1261" i="1"/>
  <c r="I1257" i="1"/>
  <c r="I1253" i="1"/>
  <c r="I1249" i="1"/>
  <c r="I1245" i="1"/>
  <c r="I1241" i="1"/>
  <c r="I1237" i="1"/>
  <c r="I1233" i="1"/>
  <c r="I1229" i="1"/>
  <c r="I1225" i="1"/>
  <c r="I1221" i="1"/>
  <c r="I1217" i="1"/>
  <c r="I1213" i="1"/>
  <c r="I1209" i="1"/>
  <c r="I1205" i="1"/>
  <c r="I1201" i="1"/>
  <c r="I1197" i="1"/>
  <c r="I1193" i="1"/>
  <c r="I1189" i="1"/>
  <c r="I1185" i="1"/>
  <c r="I1181" i="1"/>
  <c r="I1177" i="1"/>
  <c r="I1173" i="1"/>
  <c r="I1169" i="1"/>
  <c r="I1165" i="1"/>
  <c r="I1161" i="1"/>
  <c r="I1157" i="1"/>
  <c r="I1153" i="1"/>
  <c r="I1149" i="1"/>
  <c r="I1145" i="1"/>
  <c r="I1141" i="1"/>
  <c r="I1137" i="1"/>
  <c r="I1133" i="1"/>
  <c r="I1129" i="1"/>
  <c r="I1125" i="1"/>
  <c r="I1121" i="1"/>
  <c r="I1117" i="1"/>
  <c r="I1113" i="1"/>
  <c r="I1109" i="1"/>
  <c r="I1105" i="1"/>
  <c r="I1101" i="1"/>
  <c r="I1097" i="1"/>
  <c r="I1093" i="1"/>
  <c r="I1089" i="1"/>
  <c r="I1085" i="1"/>
  <c r="I1081" i="1"/>
  <c r="I1077" i="1"/>
  <c r="I1073" i="1"/>
  <c r="I1069" i="1"/>
  <c r="I1065" i="1"/>
  <c r="I1061" i="1"/>
  <c r="I1057" i="1"/>
  <c r="I1053" i="1"/>
  <c r="I1049" i="1"/>
  <c r="I1045" i="1"/>
  <c r="I1041" i="1"/>
  <c r="I2888" i="1"/>
  <c r="I2884" i="1"/>
  <c r="I2880" i="1"/>
  <c r="I2876" i="1"/>
  <c r="I2872" i="1"/>
  <c r="I2868" i="1"/>
  <c r="I2864" i="1"/>
  <c r="I2860" i="1"/>
  <c r="I2856" i="1"/>
  <c r="I2852" i="1"/>
  <c r="I2848" i="1"/>
  <c r="I2844" i="1"/>
  <c r="I2840" i="1"/>
  <c r="I2836" i="1"/>
  <c r="I2832" i="1"/>
  <c r="I2828" i="1"/>
  <c r="I2824" i="1"/>
  <c r="I2820" i="1"/>
  <c r="I2816" i="1"/>
  <c r="I2812" i="1"/>
  <c r="I2808" i="1"/>
  <c r="I2804" i="1"/>
  <c r="I2800" i="1"/>
  <c r="I2796" i="1"/>
  <c r="I2792" i="1"/>
  <c r="I2788" i="1"/>
  <c r="I2784" i="1"/>
  <c r="I2780" i="1"/>
  <c r="I2776" i="1"/>
  <c r="I2772" i="1"/>
  <c r="I2768" i="1"/>
  <c r="I2764" i="1"/>
  <c r="I2760" i="1"/>
  <c r="I2756" i="1"/>
  <c r="I2752" i="1"/>
  <c r="I2748" i="1"/>
  <c r="I2744" i="1"/>
  <c r="I531" i="1"/>
  <c r="I527" i="1"/>
  <c r="I523" i="1"/>
  <c r="I519" i="1"/>
  <c r="I515" i="1"/>
  <c r="I511" i="1"/>
  <c r="I507" i="1"/>
  <c r="I503" i="1"/>
  <c r="I499" i="1"/>
  <c r="I495" i="1"/>
  <c r="I491" i="1"/>
  <c r="I487" i="1"/>
  <c r="I483" i="1"/>
  <c r="I479" i="1"/>
  <c r="I475" i="1"/>
  <c r="I471" i="1"/>
  <c r="I467" i="1"/>
  <c r="I463" i="1"/>
  <c r="I459" i="1"/>
  <c r="I455" i="1"/>
  <c r="I451" i="1"/>
  <c r="I447" i="1"/>
  <c r="I443" i="1"/>
  <c r="I439" i="1"/>
  <c r="I435" i="1"/>
  <c r="I431" i="1"/>
  <c r="I427" i="1"/>
  <c r="I423" i="1"/>
  <c r="I419" i="1"/>
  <c r="I415" i="1"/>
  <c r="I411" i="1"/>
  <c r="I407" i="1"/>
  <c r="I403" i="1"/>
  <c r="I399" i="1"/>
  <c r="I395" i="1"/>
  <c r="I391" i="1"/>
  <c r="I387" i="1"/>
  <c r="I383" i="1"/>
  <c r="I379" i="1"/>
  <c r="I375" i="1"/>
  <c r="I371" i="1"/>
  <c r="I367" i="1"/>
  <c r="I363" i="1"/>
  <c r="I359" i="1"/>
  <c r="I355" i="1"/>
  <c r="I351" i="1"/>
  <c r="I347" i="1"/>
  <c r="I343" i="1"/>
  <c r="I339" i="1"/>
  <c r="I335" i="1"/>
  <c r="I331" i="1"/>
  <c r="I327" i="1"/>
  <c r="I323" i="1"/>
  <c r="I319" i="1"/>
  <c r="I315" i="1"/>
  <c r="I311" i="1"/>
  <c r="I307" i="1"/>
  <c r="I303" i="1"/>
  <c r="I299" i="1"/>
  <c r="I295" i="1"/>
  <c r="I291" i="1"/>
  <c r="I287" i="1"/>
  <c r="I283" i="1"/>
  <c r="I279" i="1"/>
  <c r="I275" i="1"/>
  <c r="I271" i="1"/>
  <c r="I267" i="1"/>
  <c r="I263" i="1"/>
  <c r="I259" i="1"/>
  <c r="I255" i="1"/>
  <c r="I251" i="1"/>
  <c r="I247" i="1"/>
  <c r="I243" i="1"/>
  <c r="I239" i="1"/>
  <c r="I235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I167" i="1"/>
  <c r="I163" i="1"/>
  <c r="I159" i="1"/>
  <c r="I155" i="1"/>
  <c r="I151" i="1"/>
  <c r="I147" i="1"/>
  <c r="I143" i="1"/>
  <c r="I139" i="1"/>
  <c r="I135" i="1"/>
  <c r="I131" i="1"/>
  <c r="I127" i="1"/>
  <c r="I123" i="1"/>
  <c r="I119" i="1"/>
  <c r="I115" i="1"/>
  <c r="I111" i="1"/>
  <c r="I107" i="1"/>
  <c r="I103" i="1"/>
  <c r="I99" i="1"/>
  <c r="I95" i="1"/>
  <c r="I91" i="1"/>
  <c r="I87" i="1"/>
  <c r="I83" i="1"/>
  <c r="I79" i="1"/>
  <c r="I75" i="1"/>
  <c r="I71" i="1"/>
  <c r="I67" i="1"/>
  <c r="I63" i="1"/>
  <c r="I59" i="1"/>
  <c r="I55" i="1"/>
  <c r="I51" i="1"/>
  <c r="I47" i="1"/>
  <c r="I43" i="1"/>
  <c r="I39" i="1"/>
  <c r="I35" i="1"/>
  <c r="I31" i="1"/>
  <c r="I27" i="1"/>
  <c r="I23" i="1"/>
  <c r="I19" i="1"/>
  <c r="I15" i="1"/>
  <c r="I2742" i="1"/>
  <c r="I2738" i="1"/>
  <c r="I2734" i="1"/>
  <c r="I2730" i="1"/>
  <c r="I2726" i="1"/>
  <c r="I2722" i="1"/>
  <c r="I2718" i="1"/>
  <c r="I2714" i="1"/>
  <c r="I2710" i="1"/>
  <c r="I2706" i="1"/>
  <c r="I2702" i="1"/>
  <c r="I2698" i="1"/>
  <c r="I2694" i="1"/>
  <c r="I2690" i="1"/>
  <c r="I2686" i="1"/>
  <c r="I2682" i="1"/>
  <c r="I2678" i="1"/>
  <c r="I2674" i="1"/>
  <c r="I2670" i="1"/>
  <c r="I2666" i="1"/>
  <c r="I2662" i="1"/>
  <c r="I2658" i="1"/>
  <c r="I2654" i="1"/>
  <c r="I2650" i="1"/>
  <c r="I2646" i="1"/>
  <c r="I2642" i="1"/>
  <c r="I2638" i="1"/>
  <c r="I2634" i="1"/>
  <c r="I2630" i="1"/>
  <c r="I2626" i="1"/>
  <c r="I2622" i="1"/>
  <c r="I2618" i="1"/>
  <c r="I2614" i="1"/>
  <c r="I2610" i="1"/>
  <c r="I2606" i="1"/>
  <c r="I2602" i="1"/>
  <c r="I2598" i="1"/>
  <c r="I2594" i="1"/>
  <c r="I2590" i="1"/>
  <c r="I2586" i="1"/>
  <c r="I2582" i="1"/>
  <c r="I2578" i="1"/>
  <c r="I2574" i="1"/>
  <c r="I2570" i="1"/>
  <c r="I2566" i="1"/>
  <c r="I2562" i="1"/>
  <c r="I2558" i="1"/>
  <c r="I2554" i="1"/>
  <c r="I2550" i="1"/>
  <c r="I2546" i="1"/>
  <c r="I2542" i="1"/>
  <c r="I2538" i="1"/>
  <c r="I2534" i="1"/>
  <c r="I2530" i="1"/>
  <c r="I2526" i="1"/>
  <c r="I2522" i="1"/>
  <c r="I2518" i="1"/>
  <c r="I2514" i="1"/>
  <c r="I2510" i="1"/>
  <c r="I2506" i="1"/>
  <c r="I2502" i="1"/>
  <c r="I2498" i="1"/>
  <c r="I2494" i="1"/>
  <c r="I2490" i="1"/>
  <c r="I2486" i="1"/>
  <c r="I2482" i="1"/>
  <c r="I2478" i="1"/>
  <c r="I2474" i="1"/>
  <c r="I2470" i="1"/>
  <c r="I2466" i="1"/>
  <c r="I2462" i="1"/>
  <c r="I2458" i="1"/>
  <c r="I2454" i="1"/>
  <c r="I2450" i="1"/>
  <c r="I2446" i="1"/>
  <c r="I2442" i="1"/>
  <c r="I2438" i="1"/>
  <c r="I2434" i="1"/>
  <c r="I2430" i="1"/>
  <c r="I2426" i="1"/>
  <c r="I2422" i="1"/>
  <c r="I2418" i="1"/>
  <c r="I2414" i="1"/>
  <c r="I2410" i="1"/>
  <c r="I2406" i="1"/>
  <c r="I2402" i="1"/>
  <c r="I2398" i="1"/>
  <c r="I2394" i="1"/>
  <c r="I2390" i="1"/>
  <c r="I2386" i="1"/>
  <c r="I2382" i="1"/>
  <c r="I2378" i="1"/>
  <c r="I2374" i="1"/>
  <c r="I2370" i="1"/>
  <c r="I2366" i="1"/>
  <c r="I2362" i="1"/>
  <c r="I2358" i="1"/>
  <c r="I2354" i="1"/>
  <c r="I2350" i="1"/>
  <c r="I2346" i="1"/>
  <c r="I2342" i="1"/>
  <c r="I2338" i="1"/>
  <c r="I2334" i="1"/>
  <c r="I2330" i="1"/>
  <c r="I2326" i="1"/>
  <c r="I2322" i="1"/>
  <c r="I2318" i="1"/>
  <c r="I2314" i="1"/>
  <c r="I2310" i="1"/>
  <c r="I2306" i="1"/>
  <c r="I2302" i="1"/>
  <c r="I2298" i="1"/>
  <c r="I2294" i="1"/>
  <c r="I2290" i="1"/>
  <c r="I2286" i="1"/>
  <c r="I2282" i="1"/>
  <c r="I2278" i="1"/>
  <c r="I2274" i="1"/>
  <c r="I2270" i="1"/>
  <c r="I2266" i="1"/>
  <c r="I2262" i="1"/>
  <c r="I2258" i="1"/>
  <c r="I2254" i="1"/>
  <c r="I2250" i="1"/>
  <c r="I2246" i="1"/>
  <c r="I2242" i="1"/>
  <c r="I2238" i="1"/>
  <c r="I2234" i="1"/>
  <c r="I2230" i="1"/>
  <c r="I2226" i="1"/>
  <c r="I2222" i="1"/>
  <c r="I2218" i="1"/>
  <c r="I2214" i="1"/>
  <c r="I2210" i="1"/>
  <c r="I2206" i="1"/>
  <c r="I2202" i="1"/>
  <c r="I2198" i="1"/>
  <c r="I2194" i="1"/>
  <c r="I2190" i="1"/>
  <c r="I2186" i="1"/>
  <c r="I2182" i="1"/>
  <c r="I2178" i="1"/>
  <c r="I2174" i="1"/>
  <c r="I2170" i="1"/>
  <c r="I2166" i="1"/>
  <c r="I2162" i="1"/>
  <c r="I2158" i="1"/>
  <c r="I2154" i="1"/>
  <c r="I2150" i="1"/>
  <c r="I2146" i="1"/>
  <c r="I2142" i="1"/>
  <c r="I2138" i="1"/>
  <c r="I2134" i="1"/>
  <c r="I2130" i="1"/>
  <c r="I2126" i="1"/>
  <c r="I2122" i="1"/>
  <c r="I2118" i="1"/>
  <c r="I2114" i="1"/>
  <c r="I2110" i="1"/>
  <c r="I2106" i="1"/>
  <c r="I2102" i="1"/>
  <c r="I2098" i="1"/>
  <c r="I2094" i="1"/>
  <c r="I2090" i="1"/>
  <c r="I2086" i="1"/>
  <c r="I2082" i="1"/>
  <c r="I2078" i="1"/>
  <c r="I2074" i="1"/>
  <c r="I2070" i="1"/>
  <c r="I2066" i="1"/>
  <c r="I2062" i="1"/>
  <c r="I2058" i="1"/>
  <c r="I2054" i="1"/>
  <c r="I2050" i="1"/>
  <c r="I2046" i="1"/>
  <c r="I2042" i="1"/>
  <c r="I2038" i="1"/>
  <c r="I2034" i="1"/>
  <c r="I2030" i="1"/>
  <c r="I2026" i="1"/>
  <c r="I2022" i="1"/>
  <c r="I2018" i="1"/>
  <c r="I2014" i="1"/>
  <c r="I2010" i="1"/>
  <c r="I2006" i="1"/>
  <c r="I2002" i="1"/>
  <c r="I1998" i="1"/>
  <c r="I1994" i="1"/>
  <c r="I1990" i="1"/>
  <c r="I1986" i="1"/>
  <c r="I1982" i="1"/>
  <c r="I1978" i="1"/>
  <c r="I1974" i="1"/>
  <c r="I1970" i="1"/>
  <c r="I1966" i="1"/>
  <c r="I1962" i="1"/>
  <c r="I1958" i="1"/>
  <c r="I1954" i="1"/>
  <c r="I1950" i="1"/>
  <c r="I1946" i="1"/>
  <c r="I1942" i="1"/>
  <c r="I1938" i="1"/>
  <c r="I1934" i="1"/>
  <c r="I1930" i="1"/>
  <c r="I1926" i="1"/>
  <c r="I1922" i="1"/>
  <c r="I1918" i="1"/>
  <c r="I1914" i="1"/>
  <c r="I1910" i="1"/>
  <c r="I1906" i="1"/>
  <c r="I1902" i="1"/>
  <c r="I1898" i="1"/>
  <c r="I1894" i="1"/>
  <c r="I1890" i="1"/>
  <c r="I1886" i="1"/>
  <c r="I1882" i="1"/>
  <c r="I1878" i="1"/>
  <c r="I1874" i="1"/>
  <c r="I1870" i="1"/>
  <c r="I1866" i="1"/>
  <c r="I1862" i="1"/>
  <c r="I1858" i="1"/>
  <c r="I1854" i="1"/>
  <c r="I1850" i="1"/>
  <c r="I1846" i="1"/>
  <c r="I1842" i="1"/>
  <c r="I1838" i="1"/>
  <c r="I1834" i="1"/>
  <c r="I1830" i="1"/>
  <c r="I1826" i="1"/>
  <c r="I1822" i="1"/>
  <c r="I1818" i="1"/>
  <c r="I1814" i="1"/>
  <c r="I1810" i="1"/>
  <c r="I1806" i="1"/>
  <c r="I1802" i="1"/>
  <c r="I1798" i="1"/>
  <c r="I1794" i="1"/>
  <c r="I1790" i="1"/>
  <c r="I1786" i="1"/>
  <c r="I1782" i="1"/>
  <c r="I1778" i="1"/>
  <c r="I1774" i="1"/>
  <c r="I1770" i="1"/>
  <c r="I1766" i="1"/>
  <c r="I1762" i="1"/>
  <c r="I1758" i="1"/>
  <c r="I1754" i="1"/>
  <c r="I1750" i="1"/>
  <c r="I1746" i="1"/>
  <c r="I1742" i="1"/>
  <c r="I1738" i="1"/>
  <c r="I1734" i="1"/>
  <c r="I1730" i="1"/>
  <c r="I1726" i="1"/>
  <c r="I1722" i="1"/>
  <c r="I1718" i="1"/>
  <c r="I1714" i="1"/>
  <c r="I1710" i="1"/>
  <c r="I1706" i="1"/>
  <c r="I1702" i="1"/>
  <c r="I1698" i="1"/>
  <c r="I1694" i="1"/>
  <c r="I1690" i="1"/>
  <c r="I1686" i="1"/>
  <c r="I1682" i="1"/>
  <c r="I1678" i="1"/>
  <c r="I1674" i="1"/>
  <c r="I1670" i="1"/>
  <c r="I1666" i="1"/>
  <c r="I1662" i="1"/>
  <c r="I1658" i="1"/>
  <c r="I1654" i="1"/>
  <c r="I1650" i="1"/>
  <c r="I1646" i="1"/>
  <c r="I1642" i="1"/>
  <c r="I1638" i="1"/>
  <c r="I1634" i="1"/>
  <c r="I1630" i="1"/>
  <c r="I1626" i="1"/>
  <c r="I1622" i="1"/>
  <c r="I1618" i="1"/>
  <c r="I1614" i="1"/>
  <c r="I1610" i="1"/>
  <c r="I1606" i="1"/>
  <c r="I1602" i="1"/>
  <c r="I1598" i="1"/>
  <c r="I1594" i="1"/>
  <c r="I1590" i="1"/>
  <c r="I1586" i="1"/>
  <c r="I1582" i="1"/>
  <c r="I1578" i="1"/>
  <c r="I1574" i="1"/>
  <c r="I1570" i="1"/>
  <c r="I1566" i="1"/>
  <c r="I1562" i="1"/>
  <c r="I1558" i="1"/>
  <c r="I1554" i="1"/>
  <c r="I1550" i="1"/>
  <c r="I1546" i="1"/>
  <c r="I1542" i="1"/>
  <c r="I1538" i="1"/>
  <c r="I1534" i="1"/>
  <c r="I1530" i="1"/>
  <c r="I1526" i="1"/>
  <c r="I1522" i="1"/>
  <c r="I1518" i="1"/>
  <c r="I1514" i="1"/>
  <c r="I1510" i="1"/>
  <c r="I1506" i="1"/>
  <c r="I1502" i="1"/>
  <c r="I1498" i="1"/>
  <c r="I1494" i="1"/>
  <c r="I1490" i="1"/>
  <c r="I1486" i="1"/>
  <c r="I1482" i="1"/>
  <c r="I1478" i="1"/>
  <c r="I1474" i="1"/>
  <c r="I1470" i="1"/>
  <c r="I1466" i="1"/>
  <c r="I1462" i="1"/>
  <c r="I1458" i="1"/>
  <c r="I1454" i="1"/>
  <c r="I1450" i="1"/>
  <c r="I1446" i="1"/>
  <c r="I1442" i="1"/>
  <c r="I1438" i="1"/>
  <c r="I1434" i="1"/>
  <c r="I1430" i="1"/>
  <c r="I1426" i="1"/>
  <c r="I1422" i="1"/>
  <c r="I1418" i="1"/>
  <c r="I1414" i="1"/>
  <c r="I1410" i="1"/>
  <c r="I1406" i="1"/>
  <c r="I1402" i="1"/>
  <c r="I1398" i="1"/>
  <c r="I1394" i="1"/>
  <c r="I1390" i="1"/>
  <c r="I1386" i="1"/>
  <c r="I1382" i="1"/>
  <c r="I1378" i="1"/>
  <c r="I1374" i="1"/>
  <c r="I1370" i="1"/>
  <c r="I1366" i="1"/>
  <c r="I1362" i="1"/>
  <c r="I1358" i="1"/>
  <c r="I1354" i="1"/>
  <c r="I1350" i="1"/>
  <c r="I1346" i="1"/>
  <c r="I1342" i="1"/>
  <c r="I1338" i="1"/>
  <c r="I1334" i="1"/>
  <c r="I1330" i="1"/>
  <c r="I1326" i="1"/>
  <c r="I1322" i="1"/>
  <c r="I1318" i="1"/>
  <c r="I1314" i="1"/>
  <c r="I1310" i="1"/>
  <c r="I1306" i="1"/>
  <c r="I1302" i="1"/>
  <c r="I1298" i="1"/>
  <c r="I1294" i="1"/>
  <c r="I1290" i="1"/>
  <c r="I1286" i="1"/>
  <c r="I1282" i="1"/>
  <c r="I1278" i="1"/>
  <c r="I1274" i="1"/>
  <c r="I1270" i="1"/>
  <c r="I1266" i="1"/>
  <c r="I1262" i="1"/>
  <c r="I1258" i="1"/>
  <c r="I1254" i="1"/>
  <c r="I1250" i="1"/>
  <c r="I1246" i="1"/>
  <c r="I1242" i="1"/>
  <c r="I1238" i="1"/>
  <c r="I1234" i="1"/>
  <c r="I1230" i="1"/>
  <c r="I1226" i="1"/>
  <c r="I1222" i="1"/>
  <c r="I1218" i="1"/>
  <c r="I1214" i="1"/>
  <c r="I1210" i="1"/>
  <c r="I1206" i="1"/>
  <c r="I1202" i="1"/>
  <c r="I1198" i="1"/>
  <c r="I1194" i="1"/>
  <c r="I1190" i="1"/>
  <c r="I1186" i="1"/>
  <c r="I1182" i="1"/>
  <c r="I1178" i="1"/>
  <c r="I1174" i="1"/>
  <c r="I1170" i="1"/>
  <c r="I1166" i="1"/>
  <c r="I1162" i="1"/>
  <c r="I1158" i="1"/>
  <c r="I1154" i="1"/>
  <c r="I1150" i="1"/>
  <c r="I1146" i="1"/>
  <c r="I1142" i="1"/>
  <c r="I1138" i="1"/>
  <c r="I1134" i="1"/>
  <c r="I1130" i="1"/>
  <c r="I1126" i="1"/>
  <c r="I1122" i="1"/>
  <c r="I1118" i="1"/>
  <c r="I1114" i="1"/>
  <c r="I1110" i="1"/>
  <c r="I1106" i="1"/>
  <c r="I1102" i="1"/>
  <c r="I1098" i="1"/>
  <c r="I1094" i="1"/>
  <c r="I1090" i="1"/>
  <c r="I1086" i="1"/>
  <c r="I1082" i="1"/>
  <c r="I1078" i="1"/>
  <c r="I1074" i="1"/>
  <c r="I1070" i="1"/>
  <c r="I1066" i="1"/>
  <c r="I1062" i="1"/>
  <c r="I1058" i="1"/>
  <c r="I1054" i="1"/>
  <c r="I1050" i="1"/>
  <c r="I1046" i="1"/>
  <c r="I1042" i="1"/>
  <c r="I1038" i="1"/>
  <c r="I1034" i="1"/>
  <c r="I1030" i="1"/>
  <c r="I1026" i="1"/>
  <c r="I1022" i="1"/>
  <c r="I1018" i="1"/>
  <c r="I1014" i="1"/>
  <c r="I1010" i="1"/>
  <c r="I1006" i="1"/>
  <c r="I1002" i="1"/>
  <c r="I998" i="1"/>
  <c r="I994" i="1"/>
  <c r="I990" i="1"/>
  <c r="I986" i="1"/>
  <c r="I982" i="1"/>
  <c r="I978" i="1"/>
  <c r="I974" i="1"/>
  <c r="I970" i="1"/>
  <c r="I966" i="1"/>
  <c r="I962" i="1"/>
  <c r="I958" i="1"/>
  <c r="I954" i="1"/>
  <c r="I950" i="1"/>
  <c r="I946" i="1"/>
  <c r="I942" i="1"/>
  <c r="I938" i="1"/>
  <c r="I934" i="1"/>
  <c r="I930" i="1"/>
  <c r="I926" i="1"/>
  <c r="I922" i="1"/>
  <c r="I918" i="1"/>
  <c r="I914" i="1"/>
  <c r="I910" i="1"/>
  <c r="I906" i="1"/>
  <c r="I902" i="1"/>
  <c r="I898" i="1"/>
  <c r="I894" i="1"/>
  <c r="I890" i="1"/>
  <c r="I886" i="1"/>
  <c r="I882" i="1"/>
  <c r="I878" i="1"/>
  <c r="I874" i="1"/>
  <c r="I870" i="1"/>
  <c r="I866" i="1"/>
  <c r="I862" i="1"/>
  <c r="I858" i="1"/>
  <c r="I854" i="1"/>
  <c r="I850" i="1"/>
  <c r="I846" i="1"/>
  <c r="I842" i="1"/>
  <c r="I838" i="1"/>
  <c r="I834" i="1"/>
  <c r="I830" i="1"/>
  <c r="I826" i="1"/>
  <c r="I822" i="1"/>
  <c r="I818" i="1"/>
  <c r="I814" i="1"/>
  <c r="I810" i="1"/>
  <c r="I806" i="1"/>
  <c r="I802" i="1"/>
  <c r="I798" i="1"/>
  <c r="I794" i="1"/>
  <c r="I790" i="1"/>
  <c r="I786" i="1"/>
  <c r="I782" i="1"/>
  <c r="I778" i="1"/>
  <c r="I774" i="1"/>
  <c r="I770" i="1"/>
  <c r="I766" i="1"/>
  <c r="I762" i="1"/>
  <c r="I758" i="1"/>
  <c r="I754" i="1"/>
  <c r="I750" i="1"/>
  <c r="I746" i="1"/>
  <c r="I742" i="1"/>
  <c r="I738" i="1"/>
  <c r="I734" i="1"/>
  <c r="I730" i="1"/>
  <c r="I726" i="1"/>
  <c r="I722" i="1"/>
  <c r="I718" i="1"/>
  <c r="I714" i="1"/>
  <c r="I710" i="1"/>
  <c r="I706" i="1"/>
  <c r="I702" i="1"/>
  <c r="I698" i="1"/>
  <c r="I694" i="1"/>
  <c r="I690" i="1"/>
  <c r="I686" i="1"/>
  <c r="I682" i="1"/>
  <c r="I678" i="1"/>
  <c r="I674" i="1"/>
  <c r="I670" i="1"/>
  <c r="I666" i="1"/>
  <c r="I662" i="1"/>
  <c r="I658" i="1"/>
  <c r="I654" i="1"/>
  <c r="I650" i="1"/>
  <c r="I646" i="1"/>
  <c r="I642" i="1"/>
  <c r="I638" i="1"/>
  <c r="I634" i="1"/>
  <c r="I630" i="1"/>
  <c r="I626" i="1"/>
  <c r="I622" i="1"/>
  <c r="I618" i="1"/>
  <c r="I614" i="1"/>
  <c r="I610" i="1"/>
  <c r="I606" i="1"/>
  <c r="I602" i="1"/>
  <c r="I598" i="1"/>
  <c r="I594" i="1"/>
  <c r="I590" i="1"/>
  <c r="I586" i="1"/>
  <c r="I582" i="1"/>
  <c r="I578" i="1"/>
  <c r="I574" i="1"/>
  <c r="I570" i="1"/>
  <c r="I566" i="1"/>
  <c r="I562" i="1"/>
  <c r="I558" i="1"/>
  <c r="I554" i="1"/>
  <c r="I550" i="1"/>
  <c r="I546" i="1"/>
  <c r="I542" i="1"/>
  <c r="I538" i="1"/>
  <c r="I534" i="1"/>
  <c r="I530" i="1"/>
  <c r="I526" i="1"/>
  <c r="I522" i="1"/>
  <c r="I518" i="1"/>
  <c r="I514" i="1"/>
  <c r="I510" i="1"/>
  <c r="I506" i="1"/>
  <c r="I502" i="1"/>
  <c r="I498" i="1"/>
  <c r="I494" i="1"/>
  <c r="I490" i="1"/>
  <c r="I486" i="1"/>
  <c r="I482" i="1"/>
  <c r="I478" i="1"/>
  <c r="I474" i="1"/>
  <c r="I470" i="1"/>
  <c r="I466" i="1"/>
  <c r="I462" i="1"/>
  <c r="I458" i="1"/>
  <c r="I454" i="1"/>
  <c r="I450" i="1"/>
  <c r="I446" i="1"/>
  <c r="I442" i="1"/>
  <c r="I438" i="1"/>
  <c r="I434" i="1"/>
  <c r="I430" i="1"/>
  <c r="I426" i="1"/>
  <c r="I422" i="1"/>
  <c r="I418" i="1"/>
  <c r="I414" i="1"/>
  <c r="I410" i="1"/>
  <c r="I406" i="1"/>
  <c r="I402" i="1"/>
  <c r="I398" i="1"/>
  <c r="I394" i="1"/>
  <c r="I390" i="1"/>
  <c r="I386" i="1"/>
  <c r="I382" i="1"/>
  <c r="I378" i="1"/>
  <c r="I374" i="1"/>
  <c r="I370" i="1"/>
  <c r="I366" i="1"/>
  <c r="I362" i="1"/>
  <c r="I358" i="1"/>
  <c r="I354" i="1"/>
  <c r="I350" i="1"/>
  <c r="I346" i="1"/>
  <c r="I342" i="1"/>
  <c r="I338" i="1"/>
  <c r="I334" i="1"/>
  <c r="I330" i="1"/>
  <c r="I326" i="1"/>
  <c r="I322" i="1"/>
  <c r="I318" i="1"/>
  <c r="I314" i="1"/>
  <c r="I310" i="1"/>
  <c r="I306" i="1"/>
  <c r="I302" i="1"/>
  <c r="I298" i="1"/>
  <c r="I294" i="1"/>
  <c r="I290" i="1"/>
  <c r="I286" i="1"/>
  <c r="I282" i="1"/>
  <c r="I278" i="1"/>
  <c r="I274" i="1"/>
  <c r="I270" i="1"/>
  <c r="I266" i="1"/>
  <c r="I262" i="1"/>
  <c r="I258" i="1"/>
  <c r="I254" i="1"/>
  <c r="I250" i="1"/>
  <c r="I246" i="1"/>
  <c r="I242" i="1"/>
  <c r="I238" i="1"/>
  <c r="I234" i="1"/>
  <c r="I230" i="1"/>
  <c r="I226" i="1"/>
  <c r="I222" i="1"/>
  <c r="I218" i="1"/>
  <c r="I214" i="1"/>
  <c r="I210" i="1"/>
  <c r="I206" i="1"/>
  <c r="I202" i="1"/>
  <c r="I198" i="1"/>
  <c r="I194" i="1"/>
  <c r="I190" i="1"/>
  <c r="I186" i="1"/>
  <c r="I182" i="1"/>
  <c r="I178" i="1"/>
  <c r="I174" i="1"/>
  <c r="I170" i="1"/>
  <c r="I166" i="1"/>
  <c r="I162" i="1"/>
  <c r="I158" i="1"/>
  <c r="I154" i="1"/>
  <c r="I150" i="1"/>
  <c r="I146" i="1"/>
  <c r="I142" i="1"/>
  <c r="I138" i="1"/>
  <c r="I134" i="1"/>
  <c r="I130" i="1"/>
  <c r="I126" i="1"/>
  <c r="I122" i="1"/>
  <c r="I118" i="1"/>
  <c r="I114" i="1"/>
  <c r="I110" i="1"/>
  <c r="I106" i="1"/>
  <c r="I102" i="1"/>
  <c r="I98" i="1"/>
  <c r="I94" i="1"/>
  <c r="I90" i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4" i="1"/>
  <c r="I30" i="1"/>
  <c r="I26" i="1"/>
  <c r="I22" i="1"/>
  <c r="I18" i="1"/>
  <c r="I1033" i="1"/>
  <c r="I1029" i="1"/>
  <c r="I1025" i="1"/>
  <c r="I1021" i="1"/>
  <c r="I1017" i="1"/>
  <c r="I1013" i="1"/>
  <c r="I1009" i="1"/>
  <c r="I1005" i="1"/>
  <c r="I1001" i="1"/>
  <c r="I997" i="1"/>
  <c r="I993" i="1"/>
  <c r="I989" i="1"/>
  <c r="I985" i="1"/>
  <c r="I981" i="1"/>
  <c r="I977" i="1"/>
  <c r="I973" i="1"/>
  <c r="I969" i="1"/>
  <c r="I965" i="1"/>
  <c r="I961" i="1"/>
  <c r="I957" i="1"/>
  <c r="I953" i="1"/>
  <c r="I949" i="1"/>
  <c r="I945" i="1"/>
  <c r="I941" i="1"/>
  <c r="I937" i="1"/>
  <c r="I933" i="1"/>
  <c r="I929" i="1"/>
  <c r="I925" i="1"/>
  <c r="I921" i="1"/>
  <c r="I917" i="1"/>
  <c r="I913" i="1"/>
  <c r="I909" i="1"/>
  <c r="I905" i="1"/>
  <c r="I901" i="1"/>
  <c r="I897" i="1"/>
  <c r="I893" i="1"/>
  <c r="I889" i="1"/>
  <c r="I885" i="1"/>
  <c r="I881" i="1"/>
  <c r="I877" i="1"/>
  <c r="I873" i="1"/>
  <c r="I869" i="1"/>
  <c r="I865" i="1"/>
  <c r="I861" i="1"/>
  <c r="I857" i="1"/>
  <c r="I853" i="1"/>
  <c r="I849" i="1"/>
  <c r="I845" i="1"/>
  <c r="I841" i="1"/>
  <c r="I837" i="1"/>
  <c r="I833" i="1"/>
  <c r="I829" i="1"/>
  <c r="I825" i="1"/>
  <c r="I821" i="1"/>
  <c r="I817" i="1"/>
  <c r="I813" i="1"/>
  <c r="I809" i="1"/>
  <c r="I805" i="1"/>
  <c r="I801" i="1"/>
  <c r="I797" i="1"/>
  <c r="I793" i="1"/>
  <c r="I789" i="1"/>
  <c r="I785" i="1"/>
  <c r="I781" i="1"/>
  <c r="I777" i="1"/>
  <c r="I773" i="1"/>
  <c r="I769" i="1"/>
  <c r="I765" i="1"/>
  <c r="I761" i="1"/>
  <c r="I757" i="1"/>
  <c r="I753" i="1"/>
  <c r="I749" i="1"/>
  <c r="I745" i="1"/>
  <c r="I741" i="1"/>
  <c r="I737" i="1"/>
  <c r="I733" i="1"/>
  <c r="I729" i="1"/>
  <c r="I725" i="1"/>
  <c r="I721" i="1"/>
  <c r="I717" i="1"/>
  <c r="I713" i="1"/>
  <c r="I709" i="1"/>
  <c r="I705" i="1"/>
  <c r="I701" i="1"/>
  <c r="I697" i="1"/>
  <c r="I693" i="1"/>
  <c r="I689" i="1"/>
  <c r="I685" i="1"/>
  <c r="I681" i="1"/>
  <c r="I677" i="1"/>
  <c r="I673" i="1"/>
  <c r="I669" i="1"/>
  <c r="I665" i="1"/>
  <c r="I661" i="1"/>
  <c r="I657" i="1"/>
  <c r="I653" i="1"/>
  <c r="I649" i="1"/>
  <c r="I645" i="1"/>
  <c r="I641" i="1"/>
  <c r="I637" i="1"/>
  <c r="I633" i="1"/>
  <c r="I629" i="1"/>
  <c r="I625" i="1"/>
  <c r="I621" i="1"/>
  <c r="I617" i="1"/>
  <c r="I613" i="1"/>
  <c r="I609" i="1"/>
  <c r="I605" i="1"/>
  <c r="I601" i="1"/>
  <c r="I597" i="1"/>
  <c r="I593" i="1"/>
  <c r="I589" i="1"/>
  <c r="I585" i="1"/>
  <c r="I581" i="1"/>
  <c r="I577" i="1"/>
  <c r="I573" i="1"/>
  <c r="I569" i="1"/>
  <c r="I565" i="1"/>
  <c r="I561" i="1"/>
  <c r="I557" i="1"/>
  <c r="I553" i="1"/>
  <c r="I549" i="1"/>
  <c r="I545" i="1"/>
  <c r="I541" i="1"/>
  <c r="I537" i="1"/>
  <c r="I533" i="1"/>
  <c r="I529" i="1"/>
  <c r="I525" i="1"/>
  <c r="I521" i="1"/>
  <c r="I517" i="1"/>
  <c r="I513" i="1"/>
  <c r="I509" i="1"/>
  <c r="I505" i="1"/>
  <c r="I501" i="1"/>
  <c r="I497" i="1"/>
  <c r="I493" i="1"/>
  <c r="I489" i="1"/>
  <c r="I485" i="1"/>
  <c r="I481" i="1"/>
  <c r="I477" i="1"/>
  <c r="I473" i="1"/>
  <c r="I469" i="1"/>
  <c r="I465" i="1"/>
  <c r="I461" i="1"/>
  <c r="I457" i="1"/>
  <c r="I453" i="1"/>
  <c r="I449" i="1"/>
  <c r="I445" i="1"/>
  <c r="I441" i="1"/>
  <c r="I437" i="1"/>
  <c r="I433" i="1"/>
  <c r="I429" i="1"/>
  <c r="I425" i="1"/>
  <c r="I421" i="1"/>
  <c r="I417" i="1"/>
  <c r="I413" i="1"/>
  <c r="I409" i="1"/>
  <c r="I405" i="1"/>
  <c r="I401" i="1"/>
  <c r="I397" i="1"/>
  <c r="I393" i="1"/>
  <c r="I389" i="1"/>
  <c r="I385" i="1"/>
  <c r="I381" i="1"/>
  <c r="I377" i="1"/>
  <c r="I373" i="1"/>
  <c r="I369" i="1"/>
  <c r="I365" i="1"/>
  <c r="I361" i="1"/>
  <c r="I357" i="1"/>
  <c r="I353" i="1"/>
  <c r="I349" i="1"/>
  <c r="I345" i="1"/>
  <c r="I341" i="1"/>
  <c r="I337" i="1"/>
  <c r="I333" i="1"/>
  <c r="I329" i="1"/>
  <c r="I325" i="1"/>
  <c r="I321" i="1"/>
  <c r="I317" i="1"/>
  <c r="I313" i="1"/>
  <c r="I309" i="1"/>
  <c r="I305" i="1"/>
  <c r="I301" i="1"/>
  <c r="I297" i="1"/>
  <c r="I293" i="1"/>
  <c r="I289" i="1"/>
  <c r="I285" i="1"/>
  <c r="I281" i="1"/>
  <c r="I277" i="1"/>
  <c r="I273" i="1"/>
  <c r="I269" i="1"/>
  <c r="I265" i="1"/>
  <c r="I261" i="1"/>
  <c r="I257" i="1"/>
  <c r="I253" i="1"/>
  <c r="I249" i="1"/>
  <c r="I245" i="1"/>
  <c r="I241" i="1"/>
  <c r="I237" i="1"/>
  <c r="I233" i="1"/>
  <c r="I229" i="1"/>
  <c r="I225" i="1"/>
  <c r="I221" i="1"/>
  <c r="I217" i="1"/>
  <c r="I213" i="1"/>
  <c r="I209" i="1"/>
  <c r="I205" i="1"/>
  <c r="I201" i="1"/>
  <c r="I197" i="1"/>
  <c r="I193" i="1"/>
  <c r="I189" i="1"/>
  <c r="I185" i="1"/>
  <c r="I181" i="1"/>
  <c r="I177" i="1"/>
  <c r="I173" i="1"/>
  <c r="I169" i="1"/>
  <c r="I165" i="1"/>
  <c r="I161" i="1"/>
  <c r="I157" i="1"/>
  <c r="I153" i="1"/>
  <c r="I149" i="1"/>
  <c r="I145" i="1"/>
  <c r="I141" i="1"/>
  <c r="I137" i="1"/>
  <c r="I133" i="1"/>
  <c r="I129" i="1"/>
  <c r="I125" i="1"/>
  <c r="I121" i="1"/>
  <c r="I117" i="1"/>
  <c r="I113" i="1"/>
  <c r="I109" i="1"/>
  <c r="I105" i="1"/>
  <c r="I101" i="1"/>
  <c r="I97" i="1"/>
  <c r="I93" i="1"/>
  <c r="I89" i="1"/>
  <c r="I85" i="1"/>
  <c r="I81" i="1"/>
  <c r="I77" i="1"/>
  <c r="I73" i="1"/>
  <c r="I69" i="1"/>
  <c r="I65" i="1"/>
  <c r="I61" i="1"/>
  <c r="I57" i="1"/>
  <c r="I53" i="1"/>
  <c r="I49" i="1"/>
  <c r="I45" i="1"/>
  <c r="I41" i="1"/>
  <c r="I37" i="1"/>
  <c r="I33" i="1"/>
  <c r="I29" i="1"/>
  <c r="I25" i="1"/>
  <c r="I21" i="1"/>
  <c r="I17" i="1"/>
  <c r="I2740" i="1"/>
  <c r="I2736" i="1"/>
  <c r="I2732" i="1"/>
  <c r="I2728" i="1"/>
  <c r="I2724" i="1"/>
  <c r="I2720" i="1"/>
  <c r="I2716" i="1"/>
  <c r="I2712" i="1"/>
  <c r="I2708" i="1"/>
  <c r="I2704" i="1"/>
  <c r="I2700" i="1"/>
  <c r="I2696" i="1"/>
  <c r="I2692" i="1"/>
  <c r="I2688" i="1"/>
  <c r="I2684" i="1"/>
  <c r="I2680" i="1"/>
  <c r="I2676" i="1"/>
  <c r="I2672" i="1"/>
  <c r="I2668" i="1"/>
  <c r="I2664" i="1"/>
  <c r="I2660" i="1"/>
  <c r="I2656" i="1"/>
  <c r="I2652" i="1"/>
  <c r="I2648" i="1"/>
  <c r="I2644" i="1"/>
  <c r="I2640" i="1"/>
  <c r="I2636" i="1"/>
  <c r="I2632" i="1"/>
  <c r="I2628" i="1"/>
  <c r="I2624" i="1"/>
  <c r="I2620" i="1"/>
  <c r="I2616" i="1"/>
  <c r="I2612" i="1"/>
  <c r="I2608" i="1"/>
  <c r="I2604" i="1"/>
  <c r="I2600" i="1"/>
  <c r="I2596" i="1"/>
  <c r="I2592" i="1"/>
  <c r="I2588" i="1"/>
  <c r="I2584" i="1"/>
  <c r="I2580" i="1"/>
  <c r="I2576" i="1"/>
  <c r="I2572" i="1"/>
  <c r="I2568" i="1"/>
  <c r="I2564" i="1"/>
  <c r="I2560" i="1"/>
  <c r="I2556" i="1"/>
  <c r="I2552" i="1"/>
  <c r="I2548" i="1"/>
  <c r="I2544" i="1"/>
  <c r="I2540" i="1"/>
  <c r="I2536" i="1"/>
  <c r="I2532" i="1"/>
  <c r="I2528" i="1"/>
  <c r="I2524" i="1"/>
  <c r="I2520" i="1"/>
  <c r="I2516" i="1"/>
  <c r="I2512" i="1"/>
  <c r="I2508" i="1"/>
  <c r="I2504" i="1"/>
  <c r="I2500" i="1"/>
  <c r="I2496" i="1"/>
  <c r="I2492" i="1"/>
  <c r="I2488" i="1"/>
  <c r="I2484" i="1"/>
  <c r="I2480" i="1"/>
  <c r="I2476" i="1"/>
  <c r="I2472" i="1"/>
  <c r="I2468" i="1"/>
  <c r="I2464" i="1"/>
  <c r="I2460" i="1"/>
  <c r="I2456" i="1"/>
  <c r="I2452" i="1"/>
  <c r="I2448" i="1"/>
  <c r="I2444" i="1"/>
  <c r="I2440" i="1"/>
  <c r="I2436" i="1"/>
  <c r="I2432" i="1"/>
  <c r="I2428" i="1"/>
  <c r="I2424" i="1"/>
  <c r="I2420" i="1"/>
  <c r="I2416" i="1"/>
  <c r="I2412" i="1"/>
  <c r="I2408" i="1"/>
  <c r="I2404" i="1"/>
  <c r="I2400" i="1"/>
  <c r="I2396" i="1"/>
  <c r="I2392" i="1"/>
  <c r="I2388" i="1"/>
  <c r="I2384" i="1"/>
  <c r="I2380" i="1"/>
  <c r="I2376" i="1"/>
  <c r="I2372" i="1"/>
  <c r="I2368" i="1"/>
  <c r="I2364" i="1"/>
  <c r="I2360" i="1"/>
  <c r="I2356" i="1"/>
  <c r="I2352" i="1"/>
  <c r="I2348" i="1"/>
  <c r="I2344" i="1"/>
  <c r="I2340" i="1"/>
  <c r="I2336" i="1"/>
  <c r="I2332" i="1"/>
  <c r="I2328" i="1"/>
  <c r="I2324" i="1"/>
  <c r="I2320" i="1"/>
  <c r="I2316" i="1"/>
  <c r="I2312" i="1"/>
  <c r="I2308" i="1"/>
  <c r="I2304" i="1"/>
  <c r="I2300" i="1"/>
  <c r="I2296" i="1"/>
  <c r="I2292" i="1"/>
  <c r="I2288" i="1"/>
  <c r="I2284" i="1"/>
  <c r="I2280" i="1"/>
  <c r="I2276" i="1"/>
  <c r="I2272" i="1"/>
  <c r="I2268" i="1"/>
  <c r="I2264" i="1"/>
  <c r="I2260" i="1"/>
  <c r="I2256" i="1"/>
  <c r="I2252" i="1"/>
  <c r="I2248" i="1"/>
  <c r="I2244" i="1"/>
  <c r="I2240" i="1"/>
  <c r="I2236" i="1"/>
  <c r="I2232" i="1"/>
  <c r="I2228" i="1"/>
  <c r="I2224" i="1"/>
  <c r="I2220" i="1"/>
  <c r="I2216" i="1"/>
  <c r="I2212" i="1"/>
  <c r="I2208" i="1"/>
  <c r="I2204" i="1"/>
  <c r="I2200" i="1"/>
  <c r="I2196" i="1"/>
  <c r="I2192" i="1"/>
  <c r="I2188" i="1"/>
  <c r="I2184" i="1"/>
  <c r="I2180" i="1"/>
  <c r="I2176" i="1"/>
  <c r="I2172" i="1"/>
  <c r="I2168" i="1"/>
  <c r="I2164" i="1"/>
  <c r="I2160" i="1"/>
  <c r="I2156" i="1"/>
  <c r="I2152" i="1"/>
  <c r="I2148" i="1"/>
  <c r="I2144" i="1"/>
  <c r="I2140" i="1"/>
  <c r="I2136" i="1"/>
  <c r="I2132" i="1"/>
  <c r="I2128" i="1"/>
  <c r="I2124" i="1"/>
  <c r="I2120" i="1"/>
  <c r="I2116" i="1"/>
  <c r="I2112" i="1"/>
  <c r="I2108" i="1"/>
  <c r="I2104" i="1"/>
  <c r="I2100" i="1"/>
  <c r="I2096" i="1"/>
  <c r="I2092" i="1"/>
  <c r="I2088" i="1"/>
  <c r="I2084" i="1"/>
  <c r="I2080" i="1"/>
  <c r="I2076" i="1"/>
  <c r="I2072" i="1"/>
  <c r="I2068" i="1"/>
  <c r="I2064" i="1"/>
  <c r="I2060" i="1"/>
  <c r="I2056" i="1"/>
  <c r="I2052" i="1"/>
  <c r="I2048" i="1"/>
  <c r="I2044" i="1"/>
  <c r="I2040" i="1"/>
  <c r="I2036" i="1"/>
  <c r="I2032" i="1"/>
  <c r="I2028" i="1"/>
  <c r="I2024" i="1"/>
  <c r="I2020" i="1"/>
  <c r="I2016" i="1"/>
  <c r="I2012" i="1"/>
  <c r="I2008" i="1"/>
  <c r="I2004" i="1"/>
  <c r="I2000" i="1"/>
  <c r="I1996" i="1"/>
  <c r="I1992" i="1"/>
  <c r="I1988" i="1"/>
  <c r="I1984" i="1"/>
  <c r="I1980" i="1"/>
  <c r="I1976" i="1"/>
  <c r="I1972" i="1"/>
  <c r="I1968" i="1"/>
  <c r="I1964" i="1"/>
  <c r="I1960" i="1"/>
  <c r="I1956" i="1"/>
  <c r="I1952" i="1"/>
  <c r="I1948" i="1"/>
  <c r="I1944" i="1"/>
  <c r="I1940" i="1"/>
  <c r="I1936" i="1"/>
  <c r="I1932" i="1"/>
  <c r="I1928" i="1"/>
  <c r="I1924" i="1"/>
  <c r="I1920" i="1"/>
  <c r="I1916" i="1"/>
  <c r="I1912" i="1"/>
  <c r="I1908" i="1"/>
  <c r="I1904" i="1"/>
  <c r="I1900" i="1"/>
  <c r="I1896" i="1"/>
  <c r="I1892" i="1"/>
  <c r="I1888" i="1"/>
  <c r="I1884" i="1"/>
  <c r="I1880" i="1"/>
  <c r="I1876" i="1"/>
  <c r="I1872" i="1"/>
  <c r="I1868" i="1"/>
  <c r="I1864" i="1"/>
  <c r="I1860" i="1"/>
  <c r="I1856" i="1"/>
  <c r="I1852" i="1"/>
  <c r="I1848" i="1"/>
  <c r="I1844" i="1"/>
  <c r="I1840" i="1"/>
  <c r="I1836" i="1"/>
  <c r="I1832" i="1"/>
  <c r="I1828" i="1"/>
  <c r="I1824" i="1"/>
  <c r="I1820" i="1"/>
  <c r="I1816" i="1"/>
  <c r="I1812" i="1"/>
  <c r="I1808" i="1"/>
  <c r="I1804" i="1"/>
  <c r="I1800" i="1"/>
  <c r="I1796" i="1"/>
  <c r="I1792" i="1"/>
  <c r="I1788" i="1"/>
  <c r="I1784" i="1"/>
  <c r="I1780" i="1"/>
  <c r="I1776" i="1"/>
  <c r="I1772" i="1"/>
  <c r="I1768" i="1"/>
  <c r="I1764" i="1"/>
  <c r="I1760" i="1"/>
  <c r="I1756" i="1"/>
  <c r="I1752" i="1"/>
  <c r="I1748" i="1"/>
  <c r="I1744" i="1"/>
  <c r="I1740" i="1"/>
  <c r="I1736" i="1"/>
  <c r="I1732" i="1"/>
  <c r="I1728" i="1"/>
  <c r="I1724" i="1"/>
  <c r="I1720" i="1"/>
  <c r="I1716" i="1"/>
  <c r="I1712" i="1"/>
  <c r="I1708" i="1"/>
  <c r="I1704" i="1"/>
  <c r="I1700" i="1"/>
  <c r="I1696" i="1"/>
  <c r="I1692" i="1"/>
  <c r="I1688" i="1"/>
  <c r="I1684" i="1"/>
  <c r="I1680" i="1"/>
  <c r="I1676" i="1"/>
  <c r="I1672" i="1"/>
  <c r="I1668" i="1"/>
  <c r="I1664" i="1"/>
  <c r="I1660" i="1"/>
  <c r="I1656" i="1"/>
  <c r="I1652" i="1"/>
  <c r="I1648" i="1"/>
  <c r="I1644" i="1"/>
  <c r="I1640" i="1"/>
  <c r="I1636" i="1"/>
  <c r="I1632" i="1"/>
  <c r="I1628" i="1"/>
  <c r="I1624" i="1"/>
  <c r="I1620" i="1"/>
  <c r="I1616" i="1"/>
  <c r="I1612" i="1"/>
  <c r="I1608" i="1"/>
  <c r="I1604" i="1"/>
  <c r="I1600" i="1"/>
  <c r="I1596" i="1"/>
  <c r="I1592" i="1"/>
  <c r="I1588" i="1"/>
  <c r="I1584" i="1"/>
  <c r="I1580" i="1"/>
  <c r="I1576" i="1"/>
  <c r="I1572" i="1"/>
  <c r="I1568" i="1"/>
  <c r="I1564" i="1"/>
  <c r="I1560" i="1"/>
  <c r="I1556" i="1"/>
  <c r="I1552" i="1"/>
  <c r="I1548" i="1"/>
  <c r="I1544" i="1"/>
  <c r="I1540" i="1"/>
  <c r="I1536" i="1"/>
  <c r="I1532" i="1"/>
  <c r="I1528" i="1"/>
  <c r="I1524" i="1"/>
  <c r="I1520" i="1"/>
  <c r="I1516" i="1"/>
  <c r="I1512" i="1"/>
  <c r="I1508" i="1"/>
  <c r="I1504" i="1"/>
  <c r="I1500" i="1"/>
  <c r="I1496" i="1"/>
  <c r="I1492" i="1"/>
  <c r="I1488" i="1"/>
  <c r="I1484" i="1"/>
  <c r="I1480" i="1"/>
  <c r="I1476" i="1"/>
  <c r="I1472" i="1"/>
  <c r="I1468" i="1"/>
  <c r="I1464" i="1"/>
  <c r="I1460" i="1"/>
  <c r="I1456" i="1"/>
  <c r="I1452" i="1"/>
  <c r="I1448" i="1"/>
  <c r="I1444" i="1"/>
  <c r="I1440" i="1"/>
  <c r="I1436" i="1"/>
  <c r="I1432" i="1"/>
  <c r="I1428" i="1"/>
  <c r="I1424" i="1"/>
  <c r="I1420" i="1"/>
  <c r="I1416" i="1"/>
  <c r="I1412" i="1"/>
  <c r="I1408" i="1"/>
  <c r="I1404" i="1"/>
  <c r="I1400" i="1"/>
  <c r="I1396" i="1"/>
  <c r="I1392" i="1"/>
  <c r="I1388" i="1"/>
  <c r="I1384" i="1"/>
  <c r="I1380" i="1"/>
  <c r="I1376" i="1"/>
  <c r="I1372" i="1"/>
  <c r="I1368" i="1"/>
  <c r="I1364" i="1"/>
  <c r="I1360" i="1"/>
  <c r="I1356" i="1"/>
  <c r="I1352" i="1"/>
  <c r="I1348" i="1"/>
  <c r="I1344" i="1"/>
  <c r="I1340" i="1"/>
  <c r="I1336" i="1"/>
  <c r="I1332" i="1"/>
  <c r="I1328" i="1"/>
  <c r="I1324" i="1"/>
  <c r="I1320" i="1"/>
  <c r="I1316" i="1"/>
  <c r="I1312" i="1"/>
  <c r="I1308" i="1"/>
  <c r="I1304" i="1"/>
  <c r="I1300" i="1"/>
  <c r="I1296" i="1"/>
  <c r="I1292" i="1"/>
  <c r="I1288" i="1"/>
  <c r="I1284" i="1"/>
  <c r="I1280" i="1"/>
  <c r="I1276" i="1"/>
  <c r="I1272" i="1"/>
  <c r="I1268" i="1"/>
  <c r="I1264" i="1"/>
  <c r="I1260" i="1"/>
  <c r="I1256" i="1"/>
  <c r="I1252" i="1"/>
  <c r="I1248" i="1"/>
  <c r="I1244" i="1"/>
  <c r="I1240" i="1"/>
  <c r="I1236" i="1"/>
  <c r="I1232" i="1"/>
  <c r="I1228" i="1"/>
  <c r="I1224" i="1"/>
  <c r="I1220" i="1"/>
  <c r="I1216" i="1"/>
  <c r="I1212" i="1"/>
  <c r="I1208" i="1"/>
  <c r="I1204" i="1"/>
  <c r="I1200" i="1"/>
  <c r="I1196" i="1"/>
  <c r="I1192" i="1"/>
  <c r="I1188" i="1"/>
  <c r="I1184" i="1"/>
  <c r="I1180" i="1"/>
  <c r="I1176" i="1"/>
  <c r="I1172" i="1"/>
  <c r="I1168" i="1"/>
  <c r="I1164" i="1"/>
  <c r="I1160" i="1"/>
  <c r="I1156" i="1"/>
  <c r="I1152" i="1"/>
  <c r="I1148" i="1"/>
  <c r="I1144" i="1"/>
  <c r="I1140" i="1"/>
  <c r="I1136" i="1"/>
  <c r="I1132" i="1"/>
  <c r="I1128" i="1"/>
  <c r="I1124" i="1"/>
  <c r="I1120" i="1"/>
  <c r="I1116" i="1"/>
  <c r="I1112" i="1"/>
  <c r="I1108" i="1"/>
  <c r="I1104" i="1"/>
  <c r="I1100" i="1"/>
  <c r="I1096" i="1"/>
  <c r="I1092" i="1"/>
  <c r="I1088" i="1"/>
  <c r="I1084" i="1"/>
  <c r="I1080" i="1"/>
  <c r="I1076" i="1"/>
  <c r="I1072" i="1"/>
  <c r="I1068" i="1"/>
  <c r="I1064" i="1"/>
  <c r="I1060" i="1"/>
  <c r="I1056" i="1"/>
  <c r="I1052" i="1"/>
  <c r="I1048" i="1"/>
  <c r="I1044" i="1"/>
  <c r="I1040" i="1"/>
  <c r="I1036" i="1"/>
  <c r="I1032" i="1"/>
  <c r="I1028" i="1"/>
  <c r="I1024" i="1"/>
  <c r="I1020" i="1"/>
  <c r="I1016" i="1"/>
  <c r="I1012" i="1"/>
  <c r="I1008" i="1"/>
  <c r="I1004" i="1"/>
  <c r="I1000" i="1"/>
  <c r="I996" i="1"/>
  <c r="I992" i="1"/>
  <c r="I988" i="1"/>
  <c r="I984" i="1"/>
  <c r="I980" i="1"/>
  <c r="I976" i="1"/>
  <c r="I972" i="1"/>
  <c r="I968" i="1"/>
  <c r="I964" i="1"/>
  <c r="I960" i="1"/>
  <c r="I956" i="1"/>
  <c r="I952" i="1"/>
  <c r="I948" i="1"/>
  <c r="I944" i="1"/>
  <c r="I940" i="1"/>
  <c r="I936" i="1"/>
  <c r="I932" i="1"/>
  <c r="I928" i="1"/>
  <c r="I924" i="1"/>
  <c r="I920" i="1"/>
  <c r="I916" i="1"/>
  <c r="I912" i="1"/>
  <c r="I908" i="1"/>
  <c r="I904" i="1"/>
  <c r="I900" i="1"/>
  <c r="I896" i="1"/>
  <c r="I892" i="1"/>
  <c r="I888" i="1"/>
  <c r="I884" i="1"/>
  <c r="I880" i="1"/>
  <c r="I876" i="1"/>
  <c r="I872" i="1"/>
  <c r="I868" i="1"/>
  <c r="I864" i="1"/>
  <c r="I860" i="1"/>
  <c r="I856" i="1"/>
  <c r="I852" i="1"/>
  <c r="I848" i="1"/>
  <c r="I844" i="1"/>
  <c r="I840" i="1"/>
  <c r="I836" i="1"/>
  <c r="I832" i="1"/>
  <c r="I828" i="1"/>
  <c r="I824" i="1"/>
  <c r="I820" i="1"/>
  <c r="I816" i="1"/>
  <c r="I812" i="1"/>
  <c r="I808" i="1"/>
  <c r="I804" i="1"/>
  <c r="I800" i="1"/>
  <c r="I796" i="1"/>
  <c r="I792" i="1"/>
  <c r="I788" i="1"/>
  <c r="I784" i="1"/>
  <c r="I780" i="1"/>
  <c r="I776" i="1"/>
  <c r="I772" i="1"/>
  <c r="I768" i="1"/>
  <c r="I764" i="1"/>
  <c r="I760" i="1"/>
  <c r="I756" i="1"/>
  <c r="I752" i="1"/>
  <c r="I748" i="1"/>
  <c r="I744" i="1"/>
  <c r="I740" i="1"/>
  <c r="I736" i="1"/>
  <c r="I732" i="1"/>
  <c r="I728" i="1"/>
  <c r="I724" i="1"/>
  <c r="I720" i="1"/>
  <c r="I716" i="1"/>
  <c r="I712" i="1"/>
  <c r="I708" i="1"/>
  <c r="I704" i="1"/>
  <c r="I700" i="1"/>
  <c r="I696" i="1"/>
  <c r="I692" i="1"/>
  <c r="I688" i="1"/>
  <c r="I684" i="1"/>
  <c r="I680" i="1"/>
  <c r="I676" i="1"/>
  <c r="I672" i="1"/>
  <c r="I668" i="1"/>
  <c r="I664" i="1"/>
  <c r="I660" i="1"/>
  <c r="I656" i="1"/>
  <c r="I652" i="1"/>
  <c r="I648" i="1"/>
  <c r="I644" i="1"/>
  <c r="I640" i="1"/>
  <c r="I636" i="1"/>
  <c r="I632" i="1"/>
  <c r="I628" i="1"/>
  <c r="I624" i="1"/>
  <c r="I620" i="1"/>
  <c r="I616" i="1"/>
  <c r="I612" i="1"/>
  <c r="I608" i="1"/>
  <c r="I604" i="1"/>
  <c r="I600" i="1"/>
  <c r="I596" i="1"/>
  <c r="I592" i="1"/>
  <c r="I588" i="1"/>
  <c r="I584" i="1"/>
  <c r="I580" i="1"/>
  <c r="I576" i="1"/>
  <c r="I572" i="1"/>
  <c r="I568" i="1"/>
  <c r="I564" i="1"/>
  <c r="I560" i="1"/>
  <c r="I556" i="1"/>
  <c r="I552" i="1"/>
  <c r="I548" i="1"/>
  <c r="I544" i="1"/>
  <c r="I540" i="1"/>
  <c r="I536" i="1"/>
  <c r="I532" i="1"/>
  <c r="I528" i="1"/>
  <c r="I524" i="1"/>
  <c r="I520" i="1"/>
  <c r="I516" i="1"/>
  <c r="I512" i="1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436" i="1"/>
  <c r="I432" i="1"/>
  <c r="I428" i="1"/>
  <c r="I424" i="1"/>
  <c r="I420" i="1"/>
  <c r="I416" i="1"/>
  <c r="I412" i="1"/>
  <c r="I408" i="1"/>
  <c r="I404" i="1"/>
  <c r="I400" i="1"/>
  <c r="I396" i="1"/>
  <c r="I392" i="1"/>
  <c r="I388" i="1"/>
  <c r="I384" i="1"/>
  <c r="I380" i="1"/>
  <c r="I376" i="1"/>
  <c r="I372" i="1"/>
  <c r="I368" i="1"/>
  <c r="I364" i="1"/>
  <c r="I360" i="1"/>
  <c r="I356" i="1"/>
  <c r="I352" i="1"/>
  <c r="I348" i="1"/>
  <c r="I344" i="1"/>
  <c r="I340" i="1"/>
  <c r="I336" i="1"/>
  <c r="I332" i="1"/>
  <c r="I32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44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J3" i="1" l="1"/>
  <c r="K3" i="1" s="1"/>
  <c r="J4" i="1"/>
  <c r="K4" i="1" s="1"/>
  <c r="J8" i="1"/>
  <c r="K8" i="1" s="1"/>
  <c r="J12" i="1"/>
  <c r="K12" i="1" s="1"/>
  <c r="J16" i="1"/>
  <c r="K16" i="1" s="1"/>
  <c r="J20" i="1"/>
  <c r="K20" i="1" s="1"/>
  <c r="J24" i="1"/>
  <c r="K24" i="1" s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92" i="1"/>
  <c r="J96" i="1"/>
  <c r="J100" i="1"/>
  <c r="J104" i="1"/>
  <c r="J108" i="1"/>
  <c r="J112" i="1"/>
  <c r="J116" i="1"/>
  <c r="J120" i="1"/>
  <c r="J124" i="1"/>
  <c r="J128" i="1"/>
  <c r="J132" i="1"/>
  <c r="J136" i="1"/>
  <c r="J140" i="1"/>
  <c r="J144" i="1"/>
  <c r="J148" i="1"/>
  <c r="J152" i="1"/>
  <c r="J156" i="1"/>
  <c r="J160" i="1"/>
  <c r="J164" i="1"/>
  <c r="J168" i="1"/>
  <c r="J172" i="1"/>
  <c r="J176" i="1"/>
  <c r="J180" i="1"/>
  <c r="J184" i="1"/>
  <c r="J188" i="1"/>
  <c r="J192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K260" i="1" s="1"/>
  <c r="J264" i="1"/>
  <c r="K264" i="1" s="1"/>
  <c r="J268" i="1"/>
  <c r="K268" i="1" s="1"/>
  <c r="J272" i="1"/>
  <c r="K272" i="1" s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6" i="1"/>
  <c r="K6" i="1" s="1"/>
  <c r="J10" i="1"/>
  <c r="K10" i="1" s="1"/>
  <c r="J14" i="1"/>
  <c r="K14" i="1" s="1"/>
  <c r="J18" i="1"/>
  <c r="K18" i="1" s="1"/>
  <c r="J22" i="1"/>
  <c r="K22" i="1" s="1"/>
  <c r="J26" i="1"/>
  <c r="K26" i="1" s="1"/>
  <c r="J30" i="1"/>
  <c r="J34" i="1"/>
  <c r="J38" i="1"/>
  <c r="J42" i="1"/>
  <c r="J46" i="1"/>
  <c r="J50" i="1"/>
  <c r="J54" i="1"/>
  <c r="J58" i="1"/>
  <c r="J62" i="1"/>
  <c r="J66" i="1"/>
  <c r="J70" i="1"/>
  <c r="J74" i="1"/>
  <c r="J78" i="1"/>
  <c r="J82" i="1"/>
  <c r="J86" i="1"/>
  <c r="J90" i="1"/>
  <c r="J94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4" i="1"/>
  <c r="J158" i="1"/>
  <c r="J162" i="1"/>
  <c r="J166" i="1"/>
  <c r="J170" i="1"/>
  <c r="J174" i="1"/>
  <c r="J178" i="1"/>
  <c r="J182" i="1"/>
  <c r="J186" i="1"/>
  <c r="J190" i="1"/>
  <c r="J194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K258" i="1" s="1"/>
  <c r="J262" i="1"/>
  <c r="K262" i="1" s="1"/>
  <c r="J266" i="1"/>
  <c r="J270" i="1"/>
  <c r="K270" i="1" s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5" i="1"/>
  <c r="K5" i="1" s="1"/>
  <c r="J13" i="1"/>
  <c r="K13" i="1" s="1"/>
  <c r="J21" i="1"/>
  <c r="K21" i="1" s="1"/>
  <c r="J29" i="1"/>
  <c r="J37" i="1"/>
  <c r="J45" i="1"/>
  <c r="J53" i="1"/>
  <c r="J61" i="1"/>
  <c r="J69" i="1"/>
  <c r="J77" i="1"/>
  <c r="J85" i="1"/>
  <c r="J93" i="1"/>
  <c r="J101" i="1"/>
  <c r="J109" i="1"/>
  <c r="J117" i="1"/>
  <c r="J125" i="1"/>
  <c r="J133" i="1"/>
  <c r="J141" i="1"/>
  <c r="J149" i="1"/>
  <c r="J157" i="1"/>
  <c r="J165" i="1"/>
  <c r="J173" i="1"/>
  <c r="J181" i="1"/>
  <c r="J189" i="1"/>
  <c r="J197" i="1"/>
  <c r="J205" i="1"/>
  <c r="J213" i="1"/>
  <c r="J221" i="1"/>
  <c r="J229" i="1"/>
  <c r="J237" i="1"/>
  <c r="J245" i="1"/>
  <c r="J253" i="1"/>
  <c r="J261" i="1"/>
  <c r="K261" i="1" s="1"/>
  <c r="J269" i="1"/>
  <c r="K269" i="1" s="1"/>
  <c r="J277" i="1"/>
  <c r="J285" i="1"/>
  <c r="J293" i="1"/>
  <c r="J301" i="1"/>
  <c r="J309" i="1"/>
  <c r="J317" i="1"/>
  <c r="J325" i="1"/>
  <c r="J333" i="1"/>
  <c r="J341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K426" i="1" s="1"/>
  <c r="J430" i="1"/>
  <c r="K430" i="1" s="1"/>
  <c r="J434" i="1"/>
  <c r="J438" i="1"/>
  <c r="J442" i="1"/>
  <c r="J446" i="1"/>
  <c r="J450" i="1"/>
  <c r="J454" i="1"/>
  <c r="J458" i="1"/>
  <c r="J462" i="1"/>
  <c r="J466" i="1"/>
  <c r="K466" i="1" s="1"/>
  <c r="J470" i="1"/>
  <c r="K470" i="1" s="1"/>
  <c r="J474" i="1"/>
  <c r="K474" i="1" s="1"/>
  <c r="J478" i="1"/>
  <c r="K478" i="1" s="1"/>
  <c r="J482" i="1"/>
  <c r="J486" i="1"/>
  <c r="K486" i="1" s="1"/>
  <c r="J490" i="1"/>
  <c r="K490" i="1" s="1"/>
  <c r="J494" i="1"/>
  <c r="J498" i="1"/>
  <c r="J502" i="1"/>
  <c r="J506" i="1"/>
  <c r="J510" i="1"/>
  <c r="J514" i="1"/>
  <c r="J7" i="1"/>
  <c r="K7" i="1" s="1"/>
  <c r="J15" i="1"/>
  <c r="K15" i="1" s="1"/>
  <c r="J23" i="1"/>
  <c r="K23" i="1" s="1"/>
  <c r="J31" i="1"/>
  <c r="K31" i="1" s="1"/>
  <c r="K32" i="1" s="1"/>
  <c r="J39" i="1"/>
  <c r="J47" i="1"/>
  <c r="J55" i="1"/>
  <c r="J63" i="1"/>
  <c r="J71" i="1"/>
  <c r="J79" i="1"/>
  <c r="J87" i="1"/>
  <c r="J95" i="1"/>
  <c r="J103" i="1"/>
  <c r="J111" i="1"/>
  <c r="J119" i="1"/>
  <c r="J127" i="1"/>
  <c r="J135" i="1"/>
  <c r="J143" i="1"/>
  <c r="J151" i="1"/>
  <c r="J159" i="1"/>
  <c r="J167" i="1"/>
  <c r="J175" i="1"/>
  <c r="J183" i="1"/>
  <c r="J191" i="1"/>
  <c r="J199" i="1"/>
  <c r="J207" i="1"/>
  <c r="J215" i="1"/>
  <c r="J223" i="1"/>
  <c r="J231" i="1"/>
  <c r="J239" i="1"/>
  <c r="J247" i="1"/>
  <c r="J255" i="1"/>
  <c r="J263" i="1"/>
  <c r="K263" i="1" s="1"/>
  <c r="J271" i="1"/>
  <c r="K271" i="1" s="1"/>
  <c r="J279" i="1"/>
  <c r="J287" i="1"/>
  <c r="J295" i="1"/>
  <c r="J303" i="1"/>
  <c r="J311" i="1"/>
  <c r="J319" i="1"/>
  <c r="J327" i="1"/>
  <c r="J335" i="1"/>
  <c r="J343" i="1"/>
  <c r="J347" i="1"/>
  <c r="J351" i="1"/>
  <c r="J355" i="1"/>
  <c r="J359" i="1"/>
  <c r="J363" i="1"/>
  <c r="J367" i="1"/>
  <c r="J371" i="1"/>
  <c r="J375" i="1"/>
  <c r="J379" i="1"/>
  <c r="J383" i="1"/>
  <c r="J387" i="1"/>
  <c r="J391" i="1"/>
  <c r="J395" i="1"/>
  <c r="J399" i="1"/>
  <c r="J403" i="1"/>
  <c r="J407" i="1"/>
  <c r="J411" i="1"/>
  <c r="J415" i="1"/>
  <c r="J419" i="1"/>
  <c r="J423" i="1"/>
  <c r="J427" i="1"/>
  <c r="K427" i="1" s="1"/>
  <c r="J431" i="1"/>
  <c r="J435" i="1"/>
  <c r="J439" i="1"/>
  <c r="J443" i="1"/>
  <c r="J447" i="1"/>
  <c r="J451" i="1"/>
  <c r="J455" i="1"/>
  <c r="J459" i="1"/>
  <c r="J463" i="1"/>
  <c r="K463" i="1" s="1"/>
  <c r="J467" i="1"/>
  <c r="K467" i="1" s="1"/>
  <c r="J471" i="1"/>
  <c r="K471" i="1" s="1"/>
  <c r="J475" i="1"/>
  <c r="K475" i="1" s="1"/>
  <c r="J479" i="1"/>
  <c r="K479" i="1" s="1"/>
  <c r="J483" i="1"/>
  <c r="K483" i="1" s="1"/>
  <c r="J487" i="1"/>
  <c r="K487" i="1" s="1"/>
  <c r="J491" i="1"/>
  <c r="K491" i="1" s="1"/>
  <c r="J495" i="1"/>
  <c r="J499" i="1"/>
  <c r="J503" i="1"/>
  <c r="J507" i="1"/>
  <c r="J511" i="1"/>
  <c r="J9" i="1"/>
  <c r="K9" i="1" s="1"/>
  <c r="J25" i="1"/>
  <c r="K25" i="1" s="1"/>
  <c r="J41" i="1"/>
  <c r="J57" i="1"/>
  <c r="J73" i="1"/>
  <c r="J89" i="1"/>
  <c r="J105" i="1"/>
  <c r="J121" i="1"/>
  <c r="J137" i="1"/>
  <c r="J153" i="1"/>
  <c r="J169" i="1"/>
  <c r="J185" i="1"/>
  <c r="J201" i="1"/>
  <c r="J217" i="1"/>
  <c r="J233" i="1"/>
  <c r="J249" i="1"/>
  <c r="J265" i="1"/>
  <c r="K265" i="1" s="1"/>
  <c r="J281" i="1"/>
  <c r="J297" i="1"/>
  <c r="J313" i="1"/>
  <c r="J329" i="1"/>
  <c r="J344" i="1"/>
  <c r="J352" i="1"/>
  <c r="J360" i="1"/>
  <c r="J368" i="1"/>
  <c r="J376" i="1"/>
  <c r="J384" i="1"/>
  <c r="J392" i="1"/>
  <c r="J400" i="1"/>
  <c r="J408" i="1"/>
  <c r="J416" i="1"/>
  <c r="J424" i="1"/>
  <c r="J432" i="1"/>
  <c r="J440" i="1"/>
  <c r="J448" i="1"/>
  <c r="J456" i="1"/>
  <c r="J464" i="1"/>
  <c r="K464" i="1" s="1"/>
  <c r="J472" i="1"/>
  <c r="K472" i="1" s="1"/>
  <c r="J480" i="1"/>
  <c r="K480" i="1" s="1"/>
  <c r="J488" i="1"/>
  <c r="K488" i="1" s="1"/>
  <c r="J496" i="1"/>
  <c r="J504" i="1"/>
  <c r="J512" i="1"/>
  <c r="J517" i="1"/>
  <c r="J521" i="1"/>
  <c r="J525" i="1"/>
  <c r="J529" i="1"/>
  <c r="J533" i="1"/>
  <c r="J537" i="1"/>
  <c r="J541" i="1"/>
  <c r="K541" i="1" s="1"/>
  <c r="J545" i="1"/>
  <c r="K545" i="1" s="1"/>
  <c r="J549" i="1"/>
  <c r="K549" i="1" s="1"/>
  <c r="J553" i="1"/>
  <c r="K553" i="1" s="1"/>
  <c r="J557" i="1"/>
  <c r="K557" i="1" s="1"/>
  <c r="J561" i="1"/>
  <c r="K561" i="1" s="1"/>
  <c r="J565" i="1"/>
  <c r="K565" i="1" s="1"/>
  <c r="J569" i="1"/>
  <c r="K569" i="1" s="1"/>
  <c r="J573" i="1"/>
  <c r="K573" i="1" s="1"/>
  <c r="J577" i="1"/>
  <c r="K577" i="1" s="1"/>
  <c r="J581" i="1"/>
  <c r="K581" i="1" s="1"/>
  <c r="J585" i="1"/>
  <c r="J589" i="1"/>
  <c r="K589" i="1" s="1"/>
  <c r="J593" i="1"/>
  <c r="K593" i="1" s="1"/>
  <c r="J597" i="1"/>
  <c r="J601" i="1"/>
  <c r="J605" i="1"/>
  <c r="J609" i="1"/>
  <c r="J613" i="1"/>
  <c r="J617" i="1"/>
  <c r="J621" i="1"/>
  <c r="J625" i="1"/>
  <c r="J629" i="1"/>
  <c r="J633" i="1"/>
  <c r="J637" i="1"/>
  <c r="J641" i="1"/>
  <c r="K641" i="1" s="1"/>
  <c r="J645" i="1"/>
  <c r="K645" i="1" s="1"/>
  <c r="J649" i="1"/>
  <c r="K649" i="1" s="1"/>
  <c r="J653" i="1"/>
  <c r="K653" i="1" s="1"/>
  <c r="J657" i="1"/>
  <c r="J661" i="1"/>
  <c r="J665" i="1"/>
  <c r="J669" i="1"/>
  <c r="J673" i="1"/>
  <c r="J677" i="1"/>
  <c r="J681" i="1"/>
  <c r="J685" i="1"/>
  <c r="J17" i="1"/>
  <c r="K17" i="1" s="1"/>
  <c r="J33" i="1"/>
  <c r="J49" i="1"/>
  <c r="J65" i="1"/>
  <c r="J81" i="1"/>
  <c r="J97" i="1"/>
  <c r="J113" i="1"/>
  <c r="J129" i="1"/>
  <c r="J145" i="1"/>
  <c r="J161" i="1"/>
  <c r="J177" i="1"/>
  <c r="J193" i="1"/>
  <c r="J209" i="1"/>
  <c r="J225" i="1"/>
  <c r="J241" i="1"/>
  <c r="J257" i="1"/>
  <c r="K257" i="1" s="1"/>
  <c r="J273" i="1"/>
  <c r="J289" i="1"/>
  <c r="J305" i="1"/>
  <c r="J321" i="1"/>
  <c r="J337" i="1"/>
  <c r="J348" i="1"/>
  <c r="J356" i="1"/>
  <c r="J364" i="1"/>
  <c r="J372" i="1"/>
  <c r="J380" i="1"/>
  <c r="J388" i="1"/>
  <c r="J396" i="1"/>
  <c r="J404" i="1"/>
  <c r="J412" i="1"/>
  <c r="J420" i="1"/>
  <c r="J428" i="1"/>
  <c r="J436" i="1"/>
  <c r="J444" i="1"/>
  <c r="J452" i="1"/>
  <c r="J460" i="1"/>
  <c r="J468" i="1"/>
  <c r="K468" i="1" s="1"/>
  <c r="J476" i="1"/>
  <c r="K476" i="1" s="1"/>
  <c r="J484" i="1"/>
  <c r="J492" i="1"/>
  <c r="J500" i="1"/>
  <c r="J508" i="1"/>
  <c r="J515" i="1"/>
  <c r="J519" i="1"/>
  <c r="J523" i="1"/>
  <c r="J527" i="1"/>
  <c r="J531" i="1"/>
  <c r="J535" i="1"/>
  <c r="J539" i="1"/>
  <c r="K539" i="1" s="1"/>
  <c r="J543" i="1"/>
  <c r="K543" i="1" s="1"/>
  <c r="J547" i="1"/>
  <c r="K547" i="1" s="1"/>
  <c r="J551" i="1"/>
  <c r="K551" i="1" s="1"/>
  <c r="J555" i="1"/>
  <c r="K555" i="1" s="1"/>
  <c r="J559" i="1"/>
  <c r="K559" i="1" s="1"/>
  <c r="J563" i="1"/>
  <c r="K563" i="1" s="1"/>
  <c r="J567" i="1"/>
  <c r="K567" i="1" s="1"/>
  <c r="J571" i="1"/>
  <c r="K571" i="1" s="1"/>
  <c r="J575" i="1"/>
  <c r="K575" i="1" s="1"/>
  <c r="J579" i="1"/>
  <c r="K579" i="1" s="1"/>
  <c r="J583" i="1"/>
  <c r="K583" i="1" s="1"/>
  <c r="J587" i="1"/>
  <c r="K587" i="1" s="1"/>
  <c r="J591" i="1"/>
  <c r="K591" i="1" s="1"/>
  <c r="J595" i="1"/>
  <c r="K595" i="1" s="1"/>
  <c r="J599" i="1"/>
  <c r="J603" i="1"/>
  <c r="J607" i="1"/>
  <c r="J611" i="1"/>
  <c r="J615" i="1"/>
  <c r="J619" i="1"/>
  <c r="J623" i="1"/>
  <c r="J627" i="1"/>
  <c r="J631" i="1"/>
  <c r="J635" i="1"/>
  <c r="J639" i="1"/>
  <c r="J643" i="1"/>
  <c r="K643" i="1" s="1"/>
  <c r="J647" i="1"/>
  <c r="K647" i="1" s="1"/>
  <c r="J651" i="1"/>
  <c r="K651" i="1" s="1"/>
  <c r="J655" i="1"/>
  <c r="J659" i="1"/>
  <c r="J663" i="1"/>
  <c r="J667" i="1"/>
  <c r="J671" i="1"/>
  <c r="J675" i="1"/>
  <c r="J679" i="1"/>
  <c r="J683" i="1"/>
  <c r="J11" i="1"/>
  <c r="K11" i="1" s="1"/>
  <c r="J43" i="1"/>
  <c r="J75" i="1"/>
  <c r="J107" i="1"/>
  <c r="J139" i="1"/>
  <c r="J171" i="1"/>
  <c r="J203" i="1"/>
  <c r="J235" i="1"/>
  <c r="J267" i="1"/>
  <c r="K267" i="1" s="1"/>
  <c r="J299" i="1"/>
  <c r="J331" i="1"/>
  <c r="J353" i="1"/>
  <c r="J369" i="1"/>
  <c r="J385" i="1"/>
  <c r="J401" i="1"/>
  <c r="J417" i="1"/>
  <c r="J433" i="1"/>
  <c r="J449" i="1"/>
  <c r="J465" i="1"/>
  <c r="K465" i="1" s="1"/>
  <c r="J481" i="1"/>
  <c r="J497" i="1"/>
  <c r="J513" i="1"/>
  <c r="J522" i="1"/>
  <c r="J530" i="1"/>
  <c r="J538" i="1"/>
  <c r="J546" i="1"/>
  <c r="K546" i="1" s="1"/>
  <c r="J554" i="1"/>
  <c r="K554" i="1" s="1"/>
  <c r="J562" i="1"/>
  <c r="K562" i="1" s="1"/>
  <c r="J570" i="1"/>
  <c r="K570" i="1" s="1"/>
  <c r="J578" i="1"/>
  <c r="K578" i="1" s="1"/>
  <c r="J586" i="1"/>
  <c r="K586" i="1" s="1"/>
  <c r="J594" i="1"/>
  <c r="K594" i="1" s="1"/>
  <c r="J602" i="1"/>
  <c r="J610" i="1"/>
  <c r="J618" i="1"/>
  <c r="J626" i="1"/>
  <c r="J634" i="1"/>
  <c r="J642" i="1"/>
  <c r="K642" i="1" s="1"/>
  <c r="J650" i="1"/>
  <c r="K650" i="1" s="1"/>
  <c r="J658" i="1"/>
  <c r="J666" i="1"/>
  <c r="J674" i="1"/>
  <c r="J682" i="1"/>
  <c r="J688" i="1"/>
  <c r="J692" i="1"/>
  <c r="J696" i="1"/>
  <c r="J700" i="1"/>
  <c r="J704" i="1"/>
  <c r="J708" i="1"/>
  <c r="J712" i="1"/>
  <c r="J716" i="1"/>
  <c r="J720" i="1"/>
  <c r="J724" i="1"/>
  <c r="J728" i="1"/>
  <c r="J732" i="1"/>
  <c r="J736" i="1"/>
  <c r="J740" i="1"/>
  <c r="J744" i="1"/>
  <c r="J748" i="1"/>
  <c r="J752" i="1"/>
  <c r="J756" i="1"/>
  <c r="J760" i="1"/>
  <c r="J764" i="1"/>
  <c r="J768" i="1"/>
  <c r="J772" i="1"/>
  <c r="J776" i="1"/>
  <c r="J780" i="1"/>
  <c r="J784" i="1"/>
  <c r="J788" i="1"/>
  <c r="J792" i="1"/>
  <c r="J796" i="1"/>
  <c r="J800" i="1"/>
  <c r="J804" i="1"/>
  <c r="J808" i="1"/>
  <c r="J812" i="1"/>
  <c r="J816" i="1"/>
  <c r="J820" i="1"/>
  <c r="J824" i="1"/>
  <c r="J828" i="1"/>
  <c r="J832" i="1"/>
  <c r="J836" i="1"/>
  <c r="J840" i="1"/>
  <c r="J844" i="1"/>
  <c r="J848" i="1"/>
  <c r="J852" i="1"/>
  <c r="J856" i="1"/>
  <c r="J860" i="1"/>
  <c r="J864" i="1"/>
  <c r="J868" i="1"/>
  <c r="J872" i="1"/>
  <c r="J876" i="1"/>
  <c r="J880" i="1"/>
  <c r="J884" i="1"/>
  <c r="J888" i="1"/>
  <c r="J892" i="1"/>
  <c r="J896" i="1"/>
  <c r="J900" i="1"/>
  <c r="J904" i="1"/>
  <c r="J908" i="1"/>
  <c r="J912" i="1"/>
  <c r="J916" i="1"/>
  <c r="J920" i="1"/>
  <c r="J924" i="1"/>
  <c r="J928" i="1"/>
  <c r="J932" i="1"/>
  <c r="J936" i="1"/>
  <c r="J940" i="1"/>
  <c r="J944" i="1"/>
  <c r="J948" i="1"/>
  <c r="J952" i="1"/>
  <c r="J956" i="1"/>
  <c r="J960" i="1"/>
  <c r="J964" i="1"/>
  <c r="J968" i="1"/>
  <c r="J972" i="1"/>
  <c r="J976" i="1"/>
  <c r="J980" i="1"/>
  <c r="J984" i="1"/>
  <c r="J988" i="1"/>
  <c r="J992" i="1"/>
  <c r="J996" i="1"/>
  <c r="J1000" i="1"/>
  <c r="J1004" i="1"/>
  <c r="J1008" i="1"/>
  <c r="J1012" i="1"/>
  <c r="J1016" i="1"/>
  <c r="J1020" i="1"/>
  <c r="J1024" i="1"/>
  <c r="J1028" i="1"/>
  <c r="J1032" i="1"/>
  <c r="J1036" i="1"/>
  <c r="J1040" i="1"/>
  <c r="J1044" i="1"/>
  <c r="J1048" i="1"/>
  <c r="J1052" i="1"/>
  <c r="J1056" i="1"/>
  <c r="J1060" i="1"/>
  <c r="J1064" i="1"/>
  <c r="J1068" i="1"/>
  <c r="J1072" i="1"/>
  <c r="J1076" i="1"/>
  <c r="J1080" i="1"/>
  <c r="J1084" i="1"/>
  <c r="J1088" i="1"/>
  <c r="J1092" i="1"/>
  <c r="J1096" i="1"/>
  <c r="J1100" i="1"/>
  <c r="K1100" i="1" s="1"/>
  <c r="J1104" i="1"/>
  <c r="K1104" i="1" s="1"/>
  <c r="J1108" i="1"/>
  <c r="K1108" i="1" s="1"/>
  <c r="J1112" i="1"/>
  <c r="K1112" i="1" s="1"/>
  <c r="J1116" i="1"/>
  <c r="K1116" i="1" s="1"/>
  <c r="J1120" i="1"/>
  <c r="J1124" i="1"/>
  <c r="J1128" i="1"/>
  <c r="J1132" i="1"/>
  <c r="J1136" i="1"/>
  <c r="J1140" i="1"/>
  <c r="J1144" i="1"/>
  <c r="J1148" i="1"/>
  <c r="J1152" i="1"/>
  <c r="J1156" i="1"/>
  <c r="J1160" i="1"/>
  <c r="J1164" i="1"/>
  <c r="J1168" i="1"/>
  <c r="J1172" i="1"/>
  <c r="J1176" i="1"/>
  <c r="J1180" i="1"/>
  <c r="J1184" i="1"/>
  <c r="J1188" i="1"/>
  <c r="K1188" i="1" s="1"/>
  <c r="J1192" i="1"/>
  <c r="K1192" i="1" s="1"/>
  <c r="J19" i="1"/>
  <c r="K19" i="1" s="1"/>
  <c r="J51" i="1"/>
  <c r="J83" i="1"/>
  <c r="J115" i="1"/>
  <c r="J147" i="1"/>
  <c r="J179" i="1"/>
  <c r="J211" i="1"/>
  <c r="J243" i="1"/>
  <c r="J275" i="1"/>
  <c r="K275" i="1" s="1"/>
  <c r="J307" i="1"/>
  <c r="J339" i="1"/>
  <c r="J357" i="1"/>
  <c r="J373" i="1"/>
  <c r="J389" i="1"/>
  <c r="J405" i="1"/>
  <c r="J421" i="1"/>
  <c r="J437" i="1"/>
  <c r="J453" i="1"/>
  <c r="J469" i="1"/>
  <c r="K469" i="1" s="1"/>
  <c r="J485" i="1"/>
  <c r="K485" i="1" s="1"/>
  <c r="J501" i="1"/>
  <c r="J516" i="1"/>
  <c r="J524" i="1"/>
  <c r="J532" i="1"/>
  <c r="J540" i="1"/>
  <c r="K540" i="1" s="1"/>
  <c r="J548" i="1"/>
  <c r="K548" i="1" s="1"/>
  <c r="J556" i="1"/>
  <c r="K556" i="1" s="1"/>
  <c r="J564" i="1"/>
  <c r="K564" i="1" s="1"/>
  <c r="J572" i="1"/>
  <c r="K572" i="1" s="1"/>
  <c r="J580" i="1"/>
  <c r="K580" i="1" s="1"/>
  <c r="J588" i="1"/>
  <c r="K588" i="1" s="1"/>
  <c r="J596" i="1"/>
  <c r="J604" i="1"/>
  <c r="J612" i="1"/>
  <c r="J620" i="1"/>
  <c r="J628" i="1"/>
  <c r="J636" i="1"/>
  <c r="J644" i="1"/>
  <c r="K644" i="1" s="1"/>
  <c r="J652" i="1"/>
  <c r="K652" i="1" s="1"/>
  <c r="J660" i="1"/>
  <c r="J668" i="1"/>
  <c r="J676" i="1"/>
  <c r="J684" i="1"/>
  <c r="J689" i="1"/>
  <c r="J693" i="1"/>
  <c r="J697" i="1"/>
  <c r="J701" i="1"/>
  <c r="J705" i="1"/>
  <c r="J709" i="1"/>
  <c r="J713" i="1"/>
  <c r="J717" i="1"/>
  <c r="J721" i="1"/>
  <c r="J725" i="1"/>
  <c r="J729" i="1"/>
  <c r="J733" i="1"/>
  <c r="J737" i="1"/>
  <c r="J741" i="1"/>
  <c r="J745" i="1"/>
  <c r="J749" i="1"/>
  <c r="J753" i="1"/>
  <c r="J757" i="1"/>
  <c r="J761" i="1"/>
  <c r="J765" i="1"/>
  <c r="J769" i="1"/>
  <c r="J773" i="1"/>
  <c r="J777" i="1"/>
  <c r="J781" i="1"/>
  <c r="J785" i="1"/>
  <c r="J789" i="1"/>
  <c r="J793" i="1"/>
  <c r="J797" i="1"/>
  <c r="J801" i="1"/>
  <c r="J805" i="1"/>
  <c r="J809" i="1"/>
  <c r="J813" i="1"/>
  <c r="J817" i="1"/>
  <c r="J821" i="1"/>
  <c r="J825" i="1"/>
  <c r="J829" i="1"/>
  <c r="J833" i="1"/>
  <c r="J837" i="1"/>
  <c r="J841" i="1"/>
  <c r="J845" i="1"/>
  <c r="J849" i="1"/>
  <c r="J853" i="1"/>
  <c r="J857" i="1"/>
  <c r="J861" i="1"/>
  <c r="J865" i="1"/>
  <c r="J869" i="1"/>
  <c r="J873" i="1"/>
  <c r="J877" i="1"/>
  <c r="J881" i="1"/>
  <c r="J885" i="1"/>
  <c r="J889" i="1"/>
  <c r="J893" i="1"/>
  <c r="J897" i="1"/>
  <c r="J901" i="1"/>
  <c r="J905" i="1"/>
  <c r="J909" i="1"/>
  <c r="J913" i="1"/>
  <c r="J917" i="1"/>
  <c r="J921" i="1"/>
  <c r="J925" i="1"/>
  <c r="J929" i="1"/>
  <c r="J933" i="1"/>
  <c r="J937" i="1"/>
  <c r="J941" i="1"/>
  <c r="J945" i="1"/>
  <c r="J949" i="1"/>
  <c r="J953" i="1"/>
  <c r="J957" i="1"/>
  <c r="J961" i="1"/>
  <c r="J965" i="1"/>
  <c r="J969" i="1"/>
  <c r="J973" i="1"/>
  <c r="J977" i="1"/>
  <c r="J981" i="1"/>
  <c r="J985" i="1"/>
  <c r="J989" i="1"/>
  <c r="J993" i="1"/>
  <c r="J997" i="1"/>
  <c r="J1001" i="1"/>
  <c r="J1005" i="1"/>
  <c r="J1009" i="1"/>
  <c r="J1013" i="1"/>
  <c r="J1017" i="1"/>
  <c r="J1021" i="1"/>
  <c r="J1025" i="1"/>
  <c r="J1029" i="1"/>
  <c r="J1033" i="1"/>
  <c r="J1037" i="1"/>
  <c r="J1041" i="1"/>
  <c r="J1045" i="1"/>
  <c r="J1049" i="1"/>
  <c r="J1053" i="1"/>
  <c r="J1057" i="1"/>
  <c r="J1061" i="1"/>
  <c r="J1065" i="1"/>
  <c r="J1069" i="1"/>
  <c r="J1073" i="1"/>
  <c r="J1077" i="1"/>
  <c r="J1081" i="1"/>
  <c r="J1085" i="1"/>
  <c r="J1089" i="1"/>
  <c r="J1093" i="1"/>
  <c r="J1097" i="1"/>
  <c r="J1101" i="1"/>
  <c r="K1101" i="1" s="1"/>
  <c r="J1105" i="1"/>
  <c r="K1105" i="1" s="1"/>
  <c r="J1109" i="1"/>
  <c r="K1109" i="1" s="1"/>
  <c r="J1113" i="1"/>
  <c r="K1113" i="1" s="1"/>
  <c r="J1117" i="1"/>
  <c r="K1117" i="1" s="1"/>
  <c r="J1121" i="1"/>
  <c r="J1125" i="1"/>
  <c r="J1129" i="1"/>
  <c r="K1129" i="1" s="1"/>
  <c r="J1133" i="1"/>
  <c r="J1137" i="1"/>
  <c r="J1141" i="1"/>
  <c r="J1145" i="1"/>
  <c r="J1149" i="1"/>
  <c r="J1153" i="1"/>
  <c r="J1157" i="1"/>
  <c r="J1161" i="1"/>
  <c r="J1165" i="1"/>
  <c r="J1169" i="1"/>
  <c r="J1173" i="1"/>
  <c r="J1177" i="1"/>
  <c r="J1181" i="1"/>
  <c r="J1185" i="1"/>
  <c r="J1189" i="1"/>
  <c r="K1189" i="1" s="1"/>
  <c r="J1193" i="1"/>
  <c r="K1193" i="1" s="1"/>
  <c r="J35" i="1"/>
  <c r="J99" i="1"/>
  <c r="J163" i="1"/>
  <c r="J227" i="1"/>
  <c r="J291" i="1"/>
  <c r="J349" i="1"/>
  <c r="J381" i="1"/>
  <c r="J413" i="1"/>
  <c r="J445" i="1"/>
  <c r="J477" i="1"/>
  <c r="K477" i="1" s="1"/>
  <c r="J509" i="1"/>
  <c r="J528" i="1"/>
  <c r="J544" i="1"/>
  <c r="K544" i="1" s="1"/>
  <c r="J560" i="1"/>
  <c r="K560" i="1" s="1"/>
  <c r="J576" i="1"/>
  <c r="K576" i="1" s="1"/>
  <c r="J592" i="1"/>
  <c r="K592" i="1" s="1"/>
  <c r="J608" i="1"/>
  <c r="J624" i="1"/>
  <c r="J640" i="1"/>
  <c r="K640" i="1" s="1"/>
  <c r="J656" i="1"/>
  <c r="J672" i="1"/>
  <c r="J687" i="1"/>
  <c r="J695" i="1"/>
  <c r="J703" i="1"/>
  <c r="J711" i="1"/>
  <c r="J719" i="1"/>
  <c r="J727" i="1"/>
  <c r="J735" i="1"/>
  <c r="J743" i="1"/>
  <c r="J751" i="1"/>
  <c r="J759" i="1"/>
  <c r="J767" i="1"/>
  <c r="J775" i="1"/>
  <c r="J783" i="1"/>
  <c r="J791" i="1"/>
  <c r="J799" i="1"/>
  <c r="J807" i="1"/>
  <c r="J815" i="1"/>
  <c r="J823" i="1"/>
  <c r="J831" i="1"/>
  <c r="J839" i="1"/>
  <c r="J847" i="1"/>
  <c r="J855" i="1"/>
  <c r="J863" i="1"/>
  <c r="J871" i="1"/>
  <c r="J879" i="1"/>
  <c r="J887" i="1"/>
  <c r="J895" i="1"/>
  <c r="J903" i="1"/>
  <c r="J911" i="1"/>
  <c r="J919" i="1"/>
  <c r="J927" i="1"/>
  <c r="J935" i="1"/>
  <c r="J943" i="1"/>
  <c r="J951" i="1"/>
  <c r="J959" i="1"/>
  <c r="J967" i="1"/>
  <c r="J975" i="1"/>
  <c r="J983" i="1"/>
  <c r="J991" i="1"/>
  <c r="J999" i="1"/>
  <c r="J1007" i="1"/>
  <c r="J1015" i="1"/>
  <c r="J1023" i="1"/>
  <c r="J1031" i="1"/>
  <c r="J1039" i="1"/>
  <c r="J1047" i="1"/>
  <c r="J1055" i="1"/>
  <c r="J1063" i="1"/>
  <c r="J1071" i="1"/>
  <c r="J1079" i="1"/>
  <c r="J1087" i="1"/>
  <c r="J1095" i="1"/>
  <c r="J1103" i="1"/>
  <c r="K1103" i="1" s="1"/>
  <c r="J1111" i="1"/>
  <c r="K1111" i="1" s="1"/>
  <c r="J1119" i="1"/>
  <c r="K1119" i="1" s="1"/>
  <c r="K1120" i="1" s="1"/>
  <c r="J1127" i="1"/>
  <c r="J1135" i="1"/>
  <c r="J1143" i="1"/>
  <c r="J1151" i="1"/>
  <c r="J1159" i="1"/>
  <c r="J1167" i="1"/>
  <c r="J1175" i="1"/>
  <c r="J1183" i="1"/>
  <c r="J1191" i="1"/>
  <c r="K1191" i="1" s="1"/>
  <c r="J1197" i="1"/>
  <c r="K1197" i="1" s="1"/>
  <c r="J67" i="1"/>
  <c r="J131" i="1"/>
  <c r="J195" i="1"/>
  <c r="J259" i="1"/>
  <c r="K259" i="1" s="1"/>
  <c r="J323" i="1"/>
  <c r="J365" i="1"/>
  <c r="J397" i="1"/>
  <c r="J429" i="1"/>
  <c r="K429" i="1" s="1"/>
  <c r="J461" i="1"/>
  <c r="J493" i="1"/>
  <c r="J520" i="1"/>
  <c r="J536" i="1"/>
  <c r="J552" i="1"/>
  <c r="K552" i="1" s="1"/>
  <c r="J568" i="1"/>
  <c r="K568" i="1" s="1"/>
  <c r="J584" i="1"/>
  <c r="J600" i="1"/>
  <c r="J616" i="1"/>
  <c r="J632" i="1"/>
  <c r="J648" i="1"/>
  <c r="K648" i="1" s="1"/>
  <c r="J664" i="1"/>
  <c r="J680" i="1"/>
  <c r="J691" i="1"/>
  <c r="J699" i="1"/>
  <c r="J707" i="1"/>
  <c r="J715" i="1"/>
  <c r="J723" i="1"/>
  <c r="J731" i="1"/>
  <c r="J739" i="1"/>
  <c r="J747" i="1"/>
  <c r="J755" i="1"/>
  <c r="J763" i="1"/>
  <c r="J771" i="1"/>
  <c r="J779" i="1"/>
  <c r="J787" i="1"/>
  <c r="J795" i="1"/>
  <c r="J803" i="1"/>
  <c r="J811" i="1"/>
  <c r="J819" i="1"/>
  <c r="J827" i="1"/>
  <c r="J835" i="1"/>
  <c r="J843" i="1"/>
  <c r="J851" i="1"/>
  <c r="J859" i="1"/>
  <c r="J867" i="1"/>
  <c r="J875" i="1"/>
  <c r="J883" i="1"/>
  <c r="J891" i="1"/>
  <c r="J899" i="1"/>
  <c r="J907" i="1"/>
  <c r="J915" i="1"/>
  <c r="J923" i="1"/>
  <c r="J931" i="1"/>
  <c r="J939" i="1"/>
  <c r="J947" i="1"/>
  <c r="J955" i="1"/>
  <c r="J963" i="1"/>
  <c r="J971" i="1"/>
  <c r="J979" i="1"/>
  <c r="J987" i="1"/>
  <c r="J995" i="1"/>
  <c r="J1003" i="1"/>
  <c r="J1011" i="1"/>
  <c r="J1019" i="1"/>
  <c r="J1027" i="1"/>
  <c r="J1035" i="1"/>
  <c r="J1043" i="1"/>
  <c r="J1051" i="1"/>
  <c r="J1059" i="1"/>
  <c r="J1067" i="1"/>
  <c r="J1075" i="1"/>
  <c r="J1083" i="1"/>
  <c r="J1091" i="1"/>
  <c r="J1099" i="1"/>
  <c r="J1107" i="1"/>
  <c r="K1107" i="1" s="1"/>
  <c r="J1115" i="1"/>
  <c r="K1115" i="1" s="1"/>
  <c r="J1123" i="1"/>
  <c r="K1123" i="1" s="1"/>
  <c r="J1131" i="1"/>
  <c r="J1139" i="1"/>
  <c r="J1147" i="1"/>
  <c r="J1155" i="1"/>
  <c r="J1163" i="1"/>
  <c r="J1171" i="1"/>
  <c r="J1179" i="1"/>
  <c r="J1187" i="1"/>
  <c r="K1187" i="1" s="1"/>
  <c r="J1195" i="1"/>
  <c r="K1195" i="1" s="1"/>
  <c r="J27" i="1"/>
  <c r="J155" i="1"/>
  <c r="J283" i="1"/>
  <c r="J377" i="1"/>
  <c r="J441" i="1"/>
  <c r="J505" i="1"/>
  <c r="J542" i="1"/>
  <c r="K542" i="1" s="1"/>
  <c r="J574" i="1"/>
  <c r="K574" i="1" s="1"/>
  <c r="J606" i="1"/>
  <c r="J638" i="1"/>
  <c r="J670" i="1"/>
  <c r="J694" i="1"/>
  <c r="J710" i="1"/>
  <c r="J726" i="1"/>
  <c r="J742" i="1"/>
  <c r="J758" i="1"/>
  <c r="J774" i="1"/>
  <c r="J790" i="1"/>
  <c r="J806" i="1"/>
  <c r="J822" i="1"/>
  <c r="J838" i="1"/>
  <c r="J854" i="1"/>
  <c r="J870" i="1"/>
  <c r="J886" i="1"/>
  <c r="J902" i="1"/>
  <c r="J918" i="1"/>
  <c r="J934" i="1"/>
  <c r="J950" i="1"/>
  <c r="J966" i="1"/>
  <c r="J982" i="1"/>
  <c r="J998" i="1"/>
  <c r="J1014" i="1"/>
  <c r="J1030" i="1"/>
  <c r="J1046" i="1"/>
  <c r="J1062" i="1"/>
  <c r="J1078" i="1"/>
  <c r="J1094" i="1"/>
  <c r="J1110" i="1"/>
  <c r="K1110" i="1" s="1"/>
  <c r="J1126" i="1"/>
  <c r="J1142" i="1"/>
  <c r="J1158" i="1"/>
  <c r="J1174" i="1"/>
  <c r="J1190" i="1"/>
  <c r="K1190" i="1" s="1"/>
  <c r="J1199" i="1"/>
  <c r="J1203" i="1"/>
  <c r="J1207" i="1"/>
  <c r="J1211" i="1"/>
  <c r="J1215" i="1"/>
  <c r="J1219" i="1"/>
  <c r="J1223" i="1"/>
  <c r="J1227" i="1"/>
  <c r="J1231" i="1"/>
  <c r="J1235" i="1"/>
  <c r="J1239" i="1"/>
  <c r="J1243" i="1"/>
  <c r="J1247" i="1"/>
  <c r="J1251" i="1"/>
  <c r="J1255" i="1"/>
  <c r="J1259" i="1"/>
  <c r="J1263" i="1"/>
  <c r="J1267" i="1"/>
  <c r="J1271" i="1"/>
  <c r="J1275" i="1"/>
  <c r="J1279" i="1"/>
  <c r="J1283" i="1"/>
  <c r="J1287" i="1"/>
  <c r="J1291" i="1"/>
  <c r="J1295" i="1"/>
  <c r="J1299" i="1"/>
  <c r="J1303" i="1"/>
  <c r="J1307" i="1"/>
  <c r="J1311" i="1"/>
  <c r="J1315" i="1"/>
  <c r="J1319" i="1"/>
  <c r="J1323" i="1"/>
  <c r="J1327" i="1"/>
  <c r="J1331" i="1"/>
  <c r="J1335" i="1"/>
  <c r="J1339" i="1"/>
  <c r="J1343" i="1"/>
  <c r="J1347" i="1"/>
  <c r="J1351" i="1"/>
  <c r="J1355" i="1"/>
  <c r="J1359" i="1"/>
  <c r="J1363" i="1"/>
  <c r="J1367" i="1"/>
  <c r="J1371" i="1"/>
  <c r="J1375" i="1"/>
  <c r="J1379" i="1"/>
  <c r="J1383" i="1"/>
  <c r="J1387" i="1"/>
  <c r="J1391" i="1"/>
  <c r="J1395" i="1"/>
  <c r="J1399" i="1"/>
  <c r="J1403" i="1"/>
  <c r="J1407" i="1"/>
  <c r="J1411" i="1"/>
  <c r="J1415" i="1"/>
  <c r="J1419" i="1"/>
  <c r="J1423" i="1"/>
  <c r="J1427" i="1"/>
  <c r="J1431" i="1"/>
  <c r="J1435" i="1"/>
  <c r="J1439" i="1"/>
  <c r="J1443" i="1"/>
  <c r="J1447" i="1"/>
  <c r="J1451" i="1"/>
  <c r="J1455" i="1"/>
  <c r="J1459" i="1"/>
  <c r="J1463" i="1"/>
  <c r="J1467" i="1"/>
  <c r="J1471" i="1"/>
  <c r="J1475" i="1"/>
  <c r="J1479" i="1"/>
  <c r="J1483" i="1"/>
  <c r="J1487" i="1"/>
  <c r="J1491" i="1"/>
  <c r="J1495" i="1"/>
  <c r="J1499" i="1"/>
  <c r="J1503" i="1"/>
  <c r="J1507" i="1"/>
  <c r="J1511" i="1"/>
  <c r="J1515" i="1"/>
  <c r="J1519" i="1"/>
  <c r="J1523" i="1"/>
  <c r="J1527" i="1"/>
  <c r="J1531" i="1"/>
  <c r="J1535" i="1"/>
  <c r="J1539" i="1"/>
  <c r="J1543" i="1"/>
  <c r="J1547" i="1"/>
  <c r="J1551" i="1"/>
  <c r="J1555" i="1"/>
  <c r="J1559" i="1"/>
  <c r="J1563" i="1"/>
  <c r="J1567" i="1"/>
  <c r="J1571" i="1"/>
  <c r="J1575" i="1"/>
  <c r="J1579" i="1"/>
  <c r="J1583" i="1"/>
  <c r="J1587" i="1"/>
  <c r="J1591" i="1"/>
  <c r="J1595" i="1"/>
  <c r="J1599" i="1"/>
  <c r="J1603" i="1"/>
  <c r="J1607" i="1"/>
  <c r="J1611" i="1"/>
  <c r="J1615" i="1"/>
  <c r="J1619" i="1"/>
  <c r="J1623" i="1"/>
  <c r="J1627" i="1"/>
  <c r="J1631" i="1"/>
  <c r="J1635" i="1"/>
  <c r="J1639" i="1"/>
  <c r="J1643" i="1"/>
  <c r="J1647" i="1"/>
  <c r="J1651" i="1"/>
  <c r="J1655" i="1"/>
  <c r="J1659" i="1"/>
  <c r="J1663" i="1"/>
  <c r="J1667" i="1"/>
  <c r="J1671" i="1"/>
  <c r="J1675" i="1"/>
  <c r="J1679" i="1"/>
  <c r="J1683" i="1"/>
  <c r="J1687" i="1"/>
  <c r="J1691" i="1"/>
  <c r="J1695" i="1"/>
  <c r="J1699" i="1"/>
  <c r="J1703" i="1"/>
  <c r="J91" i="1"/>
  <c r="J219" i="1"/>
  <c r="J345" i="1"/>
  <c r="J409" i="1"/>
  <c r="J473" i="1"/>
  <c r="K473" i="1" s="1"/>
  <c r="J526" i="1"/>
  <c r="J558" i="1"/>
  <c r="K558" i="1" s="1"/>
  <c r="J590" i="1"/>
  <c r="K590" i="1" s="1"/>
  <c r="J622" i="1"/>
  <c r="J654" i="1"/>
  <c r="K654" i="1" s="1"/>
  <c r="J686" i="1"/>
  <c r="J702" i="1"/>
  <c r="J718" i="1"/>
  <c r="J734" i="1"/>
  <c r="J750" i="1"/>
  <c r="J766" i="1"/>
  <c r="J782" i="1"/>
  <c r="J798" i="1"/>
  <c r="J814" i="1"/>
  <c r="J830" i="1"/>
  <c r="J846" i="1"/>
  <c r="J862" i="1"/>
  <c r="J878" i="1"/>
  <c r="J894" i="1"/>
  <c r="J910" i="1"/>
  <c r="J926" i="1"/>
  <c r="J942" i="1"/>
  <c r="J958" i="1"/>
  <c r="J974" i="1"/>
  <c r="J990" i="1"/>
  <c r="J1006" i="1"/>
  <c r="J1022" i="1"/>
  <c r="J1038" i="1"/>
  <c r="J1054" i="1"/>
  <c r="J1070" i="1"/>
  <c r="J1086" i="1"/>
  <c r="J1102" i="1"/>
  <c r="K1102" i="1" s="1"/>
  <c r="J1118" i="1"/>
  <c r="K1118" i="1" s="1"/>
  <c r="J1134" i="1"/>
  <c r="J1150" i="1"/>
  <c r="J1166" i="1"/>
  <c r="J1182" i="1"/>
  <c r="J1196" i="1"/>
  <c r="K1196" i="1" s="1"/>
  <c r="J1201" i="1"/>
  <c r="J1205" i="1"/>
  <c r="J1209" i="1"/>
  <c r="J1213" i="1"/>
  <c r="J1217" i="1"/>
  <c r="J1221" i="1"/>
  <c r="J1225" i="1"/>
  <c r="J1229" i="1"/>
  <c r="J1233" i="1"/>
  <c r="J1237" i="1"/>
  <c r="J1241" i="1"/>
  <c r="J1245" i="1"/>
  <c r="J1249" i="1"/>
  <c r="J1253" i="1"/>
  <c r="J1257" i="1"/>
  <c r="J1261" i="1"/>
  <c r="J1265" i="1"/>
  <c r="J1269" i="1"/>
  <c r="J1273" i="1"/>
  <c r="J1277" i="1"/>
  <c r="J1281" i="1"/>
  <c r="J1285" i="1"/>
  <c r="J1289" i="1"/>
  <c r="J1293" i="1"/>
  <c r="J1297" i="1"/>
  <c r="J1301" i="1"/>
  <c r="J1305" i="1"/>
  <c r="J1309" i="1"/>
  <c r="J1313" i="1"/>
  <c r="J1317" i="1"/>
  <c r="J1321" i="1"/>
  <c r="J1325" i="1"/>
  <c r="J1329" i="1"/>
  <c r="J1333" i="1"/>
  <c r="J1337" i="1"/>
  <c r="J1341" i="1"/>
  <c r="J1345" i="1"/>
  <c r="J1349" i="1"/>
  <c r="J1353" i="1"/>
  <c r="J1357" i="1"/>
  <c r="J1361" i="1"/>
  <c r="J1365" i="1"/>
  <c r="J1369" i="1"/>
  <c r="J1373" i="1"/>
  <c r="J1377" i="1"/>
  <c r="J1381" i="1"/>
  <c r="J1385" i="1"/>
  <c r="J1389" i="1"/>
  <c r="J1393" i="1"/>
  <c r="J1397" i="1"/>
  <c r="J1401" i="1"/>
  <c r="J1405" i="1"/>
  <c r="J1409" i="1"/>
  <c r="J1413" i="1"/>
  <c r="J1417" i="1"/>
  <c r="J1421" i="1"/>
  <c r="J1425" i="1"/>
  <c r="J1429" i="1"/>
  <c r="J1433" i="1"/>
  <c r="J1437" i="1"/>
  <c r="J1441" i="1"/>
  <c r="J1445" i="1"/>
  <c r="J1449" i="1"/>
  <c r="J1453" i="1"/>
  <c r="J1457" i="1"/>
  <c r="J1461" i="1"/>
  <c r="J1465" i="1"/>
  <c r="J1469" i="1"/>
  <c r="J1473" i="1"/>
  <c r="J1477" i="1"/>
  <c r="J1481" i="1"/>
  <c r="J1485" i="1"/>
  <c r="J1489" i="1"/>
  <c r="J1493" i="1"/>
  <c r="J1497" i="1"/>
  <c r="J1501" i="1"/>
  <c r="J1505" i="1"/>
  <c r="J1509" i="1"/>
  <c r="J1513" i="1"/>
  <c r="J1517" i="1"/>
  <c r="J1521" i="1"/>
  <c r="J1525" i="1"/>
  <c r="J1529" i="1"/>
  <c r="J1533" i="1"/>
  <c r="J1537" i="1"/>
  <c r="J1541" i="1"/>
  <c r="J1545" i="1"/>
  <c r="J1549" i="1"/>
  <c r="J1553" i="1"/>
  <c r="J1557" i="1"/>
  <c r="J1561" i="1"/>
  <c r="J1565" i="1"/>
  <c r="J1569" i="1"/>
  <c r="J1573" i="1"/>
  <c r="J1577" i="1"/>
  <c r="J1581" i="1"/>
  <c r="J1585" i="1"/>
  <c r="J1589" i="1"/>
  <c r="J1593" i="1"/>
  <c r="J1597" i="1"/>
  <c r="J1601" i="1"/>
  <c r="J1605" i="1"/>
  <c r="J1609" i="1"/>
  <c r="J1613" i="1"/>
  <c r="J1617" i="1"/>
  <c r="J1621" i="1"/>
  <c r="J1625" i="1"/>
  <c r="J1629" i="1"/>
  <c r="J1633" i="1"/>
  <c r="J1637" i="1"/>
  <c r="J1641" i="1"/>
  <c r="J1645" i="1"/>
  <c r="K1645" i="1" s="1"/>
  <c r="J1649" i="1"/>
  <c r="J1653" i="1"/>
  <c r="J1657" i="1"/>
  <c r="J1661" i="1"/>
  <c r="J1665" i="1"/>
  <c r="J1669" i="1"/>
  <c r="J1673" i="1"/>
  <c r="J1677" i="1"/>
  <c r="J1681" i="1"/>
  <c r="J1685" i="1"/>
  <c r="J1689" i="1"/>
  <c r="J1693" i="1"/>
  <c r="J1697" i="1"/>
  <c r="J1701" i="1"/>
  <c r="J1705" i="1"/>
  <c r="J59" i="1"/>
  <c r="J315" i="1"/>
  <c r="J457" i="1"/>
  <c r="J550" i="1"/>
  <c r="K550" i="1" s="1"/>
  <c r="J614" i="1"/>
  <c r="J678" i="1"/>
  <c r="J714" i="1"/>
  <c r="J746" i="1"/>
  <c r="J778" i="1"/>
  <c r="J810" i="1"/>
  <c r="J842" i="1"/>
  <c r="J874" i="1"/>
  <c r="J906" i="1"/>
  <c r="J938" i="1"/>
  <c r="J970" i="1"/>
  <c r="J1002" i="1"/>
  <c r="J1034" i="1"/>
  <c r="J1066" i="1"/>
  <c r="J1098" i="1"/>
  <c r="J1130" i="1"/>
  <c r="J1162" i="1"/>
  <c r="J1194" i="1"/>
  <c r="K1194" i="1" s="1"/>
  <c r="J1204" i="1"/>
  <c r="J1212" i="1"/>
  <c r="J1220" i="1"/>
  <c r="J1228" i="1"/>
  <c r="J1236" i="1"/>
  <c r="J1244" i="1"/>
  <c r="J1252" i="1"/>
  <c r="J1260" i="1"/>
  <c r="J1268" i="1"/>
  <c r="J1276" i="1"/>
  <c r="J1284" i="1"/>
  <c r="J1292" i="1"/>
  <c r="J1300" i="1"/>
  <c r="J1308" i="1"/>
  <c r="J1316" i="1"/>
  <c r="J1324" i="1"/>
  <c r="J1332" i="1"/>
  <c r="J1340" i="1"/>
  <c r="J1348" i="1"/>
  <c r="J1356" i="1"/>
  <c r="J1364" i="1"/>
  <c r="J1372" i="1"/>
  <c r="J1380" i="1"/>
  <c r="J1388" i="1"/>
  <c r="J1396" i="1"/>
  <c r="J1404" i="1"/>
  <c r="J1412" i="1"/>
  <c r="J1420" i="1"/>
  <c r="J1428" i="1"/>
  <c r="J1436" i="1"/>
  <c r="J1444" i="1"/>
  <c r="J1452" i="1"/>
  <c r="J1460" i="1"/>
  <c r="J1468" i="1"/>
  <c r="J1476" i="1"/>
  <c r="J1484" i="1"/>
  <c r="J1492" i="1"/>
  <c r="J1500" i="1"/>
  <c r="J1508" i="1"/>
  <c r="J1516" i="1"/>
  <c r="J1524" i="1"/>
  <c r="J1532" i="1"/>
  <c r="J1540" i="1"/>
  <c r="J1548" i="1"/>
  <c r="J1556" i="1"/>
  <c r="J1564" i="1"/>
  <c r="J1572" i="1"/>
  <c r="J1580" i="1"/>
  <c r="J1588" i="1"/>
  <c r="J1596" i="1"/>
  <c r="J1604" i="1"/>
  <c r="J1612" i="1"/>
  <c r="J1620" i="1"/>
  <c r="J1628" i="1"/>
  <c r="J1636" i="1"/>
  <c r="J1644" i="1"/>
  <c r="K1644" i="1" s="1"/>
  <c r="J1652" i="1"/>
  <c r="J1660" i="1"/>
  <c r="J1668" i="1"/>
  <c r="J1676" i="1"/>
  <c r="J1684" i="1"/>
  <c r="J1692" i="1"/>
  <c r="J1700" i="1"/>
  <c r="J1707" i="1"/>
  <c r="J1711" i="1"/>
  <c r="J1715" i="1"/>
  <c r="J1719" i="1"/>
  <c r="J1723" i="1"/>
  <c r="J1727" i="1"/>
  <c r="J1731" i="1"/>
  <c r="J1735" i="1"/>
  <c r="J1739" i="1"/>
  <c r="J1743" i="1"/>
  <c r="J1747" i="1"/>
  <c r="J1751" i="1"/>
  <c r="J1755" i="1"/>
  <c r="J1759" i="1"/>
  <c r="J1763" i="1"/>
  <c r="J1767" i="1"/>
  <c r="J1771" i="1"/>
  <c r="J1775" i="1"/>
  <c r="J1779" i="1"/>
  <c r="J1783" i="1"/>
  <c r="J1787" i="1"/>
  <c r="J1791" i="1"/>
  <c r="J1795" i="1"/>
  <c r="J1799" i="1"/>
  <c r="J1803" i="1"/>
  <c r="J1807" i="1"/>
  <c r="J1811" i="1"/>
  <c r="J1815" i="1"/>
  <c r="J1819" i="1"/>
  <c r="J1823" i="1"/>
  <c r="J1827" i="1"/>
  <c r="J1831" i="1"/>
  <c r="J1835" i="1"/>
  <c r="J1839" i="1"/>
  <c r="J1843" i="1"/>
  <c r="J1847" i="1"/>
  <c r="J1851" i="1"/>
  <c r="J1855" i="1"/>
  <c r="J1859" i="1"/>
  <c r="J1863" i="1"/>
  <c r="J1867" i="1"/>
  <c r="J1871" i="1"/>
  <c r="J1875" i="1"/>
  <c r="J1879" i="1"/>
  <c r="J1883" i="1"/>
  <c r="J1887" i="1"/>
  <c r="J1891" i="1"/>
  <c r="J1895" i="1"/>
  <c r="J1899" i="1"/>
  <c r="J1903" i="1"/>
  <c r="J1907" i="1"/>
  <c r="J1911" i="1"/>
  <c r="J1915" i="1"/>
  <c r="J1919" i="1"/>
  <c r="J1923" i="1"/>
  <c r="J1927" i="1"/>
  <c r="J1931" i="1"/>
  <c r="J1935" i="1"/>
  <c r="J1939" i="1"/>
  <c r="J1943" i="1"/>
  <c r="J1947" i="1"/>
  <c r="J1951" i="1"/>
  <c r="J1955" i="1"/>
  <c r="J1959" i="1"/>
  <c r="J1963" i="1"/>
  <c r="J1967" i="1"/>
  <c r="J1971" i="1"/>
  <c r="J1975" i="1"/>
  <c r="J1979" i="1"/>
  <c r="J1983" i="1"/>
  <c r="J1987" i="1"/>
  <c r="J1991" i="1"/>
  <c r="J1995" i="1"/>
  <c r="J1999" i="1"/>
  <c r="J2003" i="1"/>
  <c r="J2007" i="1"/>
  <c r="J2011" i="1"/>
  <c r="J2015" i="1"/>
  <c r="J2019" i="1"/>
  <c r="J2023" i="1"/>
  <c r="J2027" i="1"/>
  <c r="J2031" i="1"/>
  <c r="J2035" i="1"/>
  <c r="J2039" i="1"/>
  <c r="J2043" i="1"/>
  <c r="J2047" i="1"/>
  <c r="J187" i="1"/>
  <c r="J393" i="1"/>
  <c r="J518" i="1"/>
  <c r="J582" i="1"/>
  <c r="K582" i="1" s="1"/>
  <c r="J646" i="1"/>
  <c r="K646" i="1" s="1"/>
  <c r="J698" i="1"/>
  <c r="J730" i="1"/>
  <c r="J762" i="1"/>
  <c r="J794" i="1"/>
  <c r="J826" i="1"/>
  <c r="J858" i="1"/>
  <c r="J890" i="1"/>
  <c r="J922" i="1"/>
  <c r="J954" i="1"/>
  <c r="J986" i="1"/>
  <c r="J1018" i="1"/>
  <c r="J1050" i="1"/>
  <c r="J1082" i="1"/>
  <c r="J1114" i="1"/>
  <c r="K1114" i="1" s="1"/>
  <c r="J1146" i="1"/>
  <c r="J1178" i="1"/>
  <c r="J1200" i="1"/>
  <c r="K1200" i="1" s="1"/>
  <c r="J1208" i="1"/>
  <c r="J1216" i="1"/>
  <c r="J1224" i="1"/>
  <c r="J1232" i="1"/>
  <c r="J1240" i="1"/>
  <c r="J1248" i="1"/>
  <c r="J1256" i="1"/>
  <c r="J1264" i="1"/>
  <c r="J1272" i="1"/>
  <c r="J1280" i="1"/>
  <c r="J1288" i="1"/>
  <c r="J1296" i="1"/>
  <c r="J1304" i="1"/>
  <c r="J1312" i="1"/>
  <c r="J1320" i="1"/>
  <c r="J1328" i="1"/>
  <c r="J1336" i="1"/>
  <c r="J1344" i="1"/>
  <c r="J1352" i="1"/>
  <c r="J1360" i="1"/>
  <c r="J1368" i="1"/>
  <c r="J1376" i="1"/>
  <c r="J1384" i="1"/>
  <c r="J1392" i="1"/>
  <c r="J1400" i="1"/>
  <c r="J1408" i="1"/>
  <c r="J1416" i="1"/>
  <c r="J1424" i="1"/>
  <c r="J1432" i="1"/>
  <c r="J1440" i="1"/>
  <c r="J1448" i="1"/>
  <c r="J1456" i="1"/>
  <c r="J1464" i="1"/>
  <c r="J1472" i="1"/>
  <c r="J1480" i="1"/>
  <c r="J1488" i="1"/>
  <c r="J1496" i="1"/>
  <c r="J1504" i="1"/>
  <c r="J1512" i="1"/>
  <c r="J1520" i="1"/>
  <c r="J1528" i="1"/>
  <c r="J1536" i="1"/>
  <c r="J1544" i="1"/>
  <c r="J1552" i="1"/>
  <c r="J1560" i="1"/>
  <c r="J1568" i="1"/>
  <c r="J1576" i="1"/>
  <c r="J1584" i="1"/>
  <c r="J1592" i="1"/>
  <c r="J1600" i="1"/>
  <c r="J1608" i="1"/>
  <c r="J1616" i="1"/>
  <c r="J1624" i="1"/>
  <c r="J1632" i="1"/>
  <c r="J1640" i="1"/>
  <c r="J1648" i="1"/>
  <c r="J1656" i="1"/>
  <c r="J1664" i="1"/>
  <c r="J1672" i="1"/>
  <c r="J1680" i="1"/>
  <c r="J1688" i="1"/>
  <c r="J1696" i="1"/>
  <c r="J1704" i="1"/>
  <c r="J1709" i="1"/>
  <c r="J1713" i="1"/>
  <c r="J1717" i="1"/>
  <c r="J1721" i="1"/>
  <c r="J1725" i="1"/>
  <c r="J1729" i="1"/>
  <c r="J1733" i="1"/>
  <c r="J1737" i="1"/>
  <c r="J1741" i="1"/>
  <c r="J1745" i="1"/>
  <c r="J1749" i="1"/>
  <c r="J1753" i="1"/>
  <c r="J1757" i="1"/>
  <c r="J1761" i="1"/>
  <c r="J1765" i="1"/>
  <c r="J1769" i="1"/>
  <c r="J1773" i="1"/>
  <c r="J1777" i="1"/>
  <c r="J1781" i="1"/>
  <c r="J1785" i="1"/>
  <c r="J1789" i="1"/>
  <c r="J1793" i="1"/>
  <c r="J1797" i="1"/>
  <c r="J1801" i="1"/>
  <c r="J1805" i="1"/>
  <c r="J1809" i="1"/>
  <c r="J1813" i="1"/>
  <c r="J1817" i="1"/>
  <c r="J1821" i="1"/>
  <c r="J1825" i="1"/>
  <c r="J1829" i="1"/>
  <c r="J1833" i="1"/>
  <c r="J1837" i="1"/>
  <c r="J1841" i="1"/>
  <c r="J1845" i="1"/>
  <c r="J1849" i="1"/>
  <c r="J1853" i="1"/>
  <c r="J1857" i="1"/>
  <c r="J1861" i="1"/>
  <c r="J1865" i="1"/>
  <c r="J1869" i="1"/>
  <c r="J1873" i="1"/>
  <c r="J1877" i="1"/>
  <c r="J1881" i="1"/>
  <c r="J1885" i="1"/>
  <c r="J1889" i="1"/>
  <c r="J1893" i="1"/>
  <c r="J1897" i="1"/>
  <c r="J1901" i="1"/>
  <c r="J1905" i="1"/>
  <c r="J1909" i="1"/>
  <c r="J1913" i="1"/>
  <c r="J1917" i="1"/>
  <c r="J1921" i="1"/>
  <c r="J1925" i="1"/>
  <c r="J1929" i="1"/>
  <c r="J1933" i="1"/>
  <c r="J1937" i="1"/>
  <c r="J1941" i="1"/>
  <c r="J1945" i="1"/>
  <c r="J1949" i="1"/>
  <c r="J1953" i="1"/>
  <c r="J1957" i="1"/>
  <c r="J1961" i="1"/>
  <c r="J1965" i="1"/>
  <c r="J1969" i="1"/>
  <c r="J1973" i="1"/>
  <c r="J1977" i="1"/>
  <c r="J1981" i="1"/>
  <c r="J1985" i="1"/>
  <c r="J1989" i="1"/>
  <c r="J1993" i="1"/>
  <c r="J1997" i="1"/>
  <c r="J2001" i="1"/>
  <c r="J2005" i="1"/>
  <c r="J2009" i="1"/>
  <c r="J2013" i="1"/>
  <c r="J2017" i="1"/>
  <c r="J2021" i="1"/>
  <c r="J2025" i="1"/>
  <c r="J2029" i="1"/>
  <c r="J2033" i="1"/>
  <c r="J2037" i="1"/>
  <c r="J2041" i="1"/>
  <c r="J2045" i="1"/>
  <c r="J123" i="1"/>
  <c r="J489" i="1"/>
  <c r="K489" i="1" s="1"/>
  <c r="J630" i="1"/>
  <c r="J722" i="1"/>
  <c r="J786" i="1"/>
  <c r="J850" i="1"/>
  <c r="J914" i="1"/>
  <c r="J978" i="1"/>
  <c r="J1042" i="1"/>
  <c r="J1106" i="1"/>
  <c r="K1106" i="1" s="1"/>
  <c r="J1170" i="1"/>
  <c r="J1206" i="1"/>
  <c r="J1222" i="1"/>
  <c r="J1238" i="1"/>
  <c r="J1254" i="1"/>
  <c r="J1270" i="1"/>
  <c r="J1286" i="1"/>
  <c r="J1302" i="1"/>
  <c r="J1318" i="1"/>
  <c r="J1334" i="1"/>
  <c r="J1350" i="1"/>
  <c r="J1366" i="1"/>
  <c r="J1382" i="1"/>
  <c r="J1398" i="1"/>
  <c r="J1414" i="1"/>
  <c r="J1430" i="1"/>
  <c r="J1446" i="1"/>
  <c r="J1462" i="1"/>
  <c r="J1478" i="1"/>
  <c r="J1494" i="1"/>
  <c r="J1510" i="1"/>
  <c r="J1526" i="1"/>
  <c r="J1542" i="1"/>
  <c r="J1558" i="1"/>
  <c r="J1574" i="1"/>
  <c r="J1590" i="1"/>
  <c r="J1606" i="1"/>
  <c r="J1622" i="1"/>
  <c r="J1638" i="1"/>
  <c r="J1654" i="1"/>
  <c r="J1670" i="1"/>
  <c r="J1686" i="1"/>
  <c r="J1702" i="1"/>
  <c r="J1712" i="1"/>
  <c r="J1720" i="1"/>
  <c r="J1728" i="1"/>
  <c r="J1736" i="1"/>
  <c r="J1744" i="1"/>
  <c r="J1752" i="1"/>
  <c r="J1760" i="1"/>
  <c r="J1768" i="1"/>
  <c r="J1776" i="1"/>
  <c r="J1784" i="1"/>
  <c r="J1792" i="1"/>
  <c r="J1800" i="1"/>
  <c r="J1808" i="1"/>
  <c r="J1816" i="1"/>
  <c r="J1824" i="1"/>
  <c r="J1832" i="1"/>
  <c r="J1840" i="1"/>
  <c r="J1848" i="1"/>
  <c r="J1856" i="1"/>
  <c r="J1864" i="1"/>
  <c r="J1872" i="1"/>
  <c r="J1880" i="1"/>
  <c r="J1888" i="1"/>
  <c r="J1896" i="1"/>
  <c r="J1904" i="1"/>
  <c r="J1912" i="1"/>
  <c r="J1920" i="1"/>
  <c r="J1928" i="1"/>
  <c r="J1936" i="1"/>
  <c r="J1944" i="1"/>
  <c r="J1952" i="1"/>
  <c r="J1960" i="1"/>
  <c r="J1968" i="1"/>
  <c r="J1976" i="1"/>
  <c r="J1984" i="1"/>
  <c r="J1992" i="1"/>
  <c r="J2000" i="1"/>
  <c r="J2008" i="1"/>
  <c r="J2016" i="1"/>
  <c r="J2024" i="1"/>
  <c r="J2032" i="1"/>
  <c r="J2040" i="1"/>
  <c r="J2048" i="1"/>
  <c r="J2052" i="1"/>
  <c r="J2056" i="1"/>
  <c r="J2060" i="1"/>
  <c r="J2064" i="1"/>
  <c r="J2068" i="1"/>
  <c r="J2072" i="1"/>
  <c r="J2076" i="1"/>
  <c r="J2080" i="1"/>
  <c r="J2084" i="1"/>
  <c r="J2088" i="1"/>
  <c r="J2092" i="1"/>
  <c r="J2096" i="1"/>
  <c r="J2100" i="1"/>
  <c r="J2104" i="1"/>
  <c r="J2108" i="1"/>
  <c r="J2112" i="1"/>
  <c r="J2116" i="1"/>
  <c r="J2120" i="1"/>
  <c r="J2124" i="1"/>
  <c r="J2128" i="1"/>
  <c r="J2132" i="1"/>
  <c r="J2136" i="1"/>
  <c r="J2140" i="1"/>
  <c r="J2144" i="1"/>
  <c r="J2148" i="1"/>
  <c r="J2152" i="1"/>
  <c r="J2156" i="1"/>
  <c r="J2160" i="1"/>
  <c r="J2164" i="1"/>
  <c r="J2168" i="1"/>
  <c r="J2172" i="1"/>
  <c r="J2176" i="1"/>
  <c r="J2180" i="1"/>
  <c r="J2184" i="1"/>
  <c r="J2188" i="1"/>
  <c r="J2192" i="1"/>
  <c r="J2196" i="1"/>
  <c r="J2200" i="1"/>
  <c r="J2204" i="1"/>
  <c r="J2208" i="1"/>
  <c r="J2212" i="1"/>
  <c r="J2216" i="1"/>
  <c r="J2220" i="1"/>
  <c r="J2224" i="1"/>
  <c r="J2228" i="1"/>
  <c r="J2232" i="1"/>
  <c r="J2236" i="1"/>
  <c r="J2240" i="1"/>
  <c r="J2244" i="1"/>
  <c r="J2248" i="1"/>
  <c r="J2252" i="1"/>
  <c r="J2256" i="1"/>
  <c r="J2260" i="1"/>
  <c r="J2264" i="1"/>
  <c r="J2268" i="1"/>
  <c r="J2272" i="1"/>
  <c r="J2276" i="1"/>
  <c r="J2280" i="1"/>
  <c r="J2284" i="1"/>
  <c r="J2288" i="1"/>
  <c r="J2292" i="1"/>
  <c r="J2296" i="1"/>
  <c r="J2300" i="1"/>
  <c r="J2304" i="1"/>
  <c r="J2308" i="1"/>
  <c r="J2312" i="1"/>
  <c r="J2316" i="1"/>
  <c r="J2320" i="1"/>
  <c r="J2324" i="1"/>
  <c r="J2328" i="1"/>
  <c r="J2332" i="1"/>
  <c r="J2336" i="1"/>
  <c r="J2340" i="1"/>
  <c r="J2344" i="1"/>
  <c r="J2348" i="1"/>
  <c r="J2352" i="1"/>
  <c r="J2356" i="1"/>
  <c r="J2360" i="1"/>
  <c r="J2364" i="1"/>
  <c r="J2368" i="1"/>
  <c r="J2372" i="1"/>
  <c r="J2376" i="1"/>
  <c r="J2380" i="1"/>
  <c r="J2384" i="1"/>
  <c r="J2388" i="1"/>
  <c r="J2392" i="1"/>
  <c r="J2396" i="1"/>
  <c r="J2400" i="1"/>
  <c r="J2404" i="1"/>
  <c r="J2408" i="1"/>
  <c r="J2412" i="1"/>
  <c r="J2416" i="1"/>
  <c r="J2420" i="1"/>
  <c r="J2424" i="1"/>
  <c r="J2428" i="1"/>
  <c r="J2432" i="1"/>
  <c r="K2432" i="1" s="1"/>
  <c r="J2436" i="1"/>
  <c r="K2436" i="1" s="1"/>
  <c r="J2440" i="1"/>
  <c r="J2444" i="1"/>
  <c r="J2448" i="1"/>
  <c r="J2452" i="1"/>
  <c r="J2456" i="1"/>
  <c r="J2460" i="1"/>
  <c r="J2464" i="1"/>
  <c r="J2468" i="1"/>
  <c r="J2472" i="1"/>
  <c r="J2476" i="1"/>
  <c r="J2480" i="1"/>
  <c r="J2484" i="1"/>
  <c r="J2488" i="1"/>
  <c r="K2488" i="1" s="1"/>
  <c r="J2492" i="1"/>
  <c r="K2492" i="1" s="1"/>
  <c r="J2496" i="1"/>
  <c r="K2496" i="1" s="1"/>
  <c r="J2500" i="1"/>
  <c r="K2500" i="1" s="1"/>
  <c r="J2504" i="1"/>
  <c r="K2504" i="1" s="1"/>
  <c r="J2508" i="1"/>
  <c r="K2508" i="1" s="1"/>
  <c r="J2512" i="1"/>
  <c r="J2516" i="1"/>
  <c r="J2520" i="1"/>
  <c r="J2524" i="1"/>
  <c r="J2528" i="1"/>
  <c r="J2532" i="1"/>
  <c r="J2536" i="1"/>
  <c r="J2540" i="1"/>
  <c r="J2544" i="1"/>
  <c r="J2548" i="1"/>
  <c r="J2552" i="1"/>
  <c r="J2556" i="1"/>
  <c r="J2560" i="1"/>
  <c r="J2564" i="1"/>
  <c r="J2568" i="1"/>
  <c r="J2572" i="1"/>
  <c r="J2576" i="1"/>
  <c r="J2580" i="1"/>
  <c r="J2584" i="1"/>
  <c r="J2588" i="1"/>
  <c r="J2592" i="1"/>
  <c r="J2596" i="1"/>
  <c r="J2600" i="1"/>
  <c r="J2604" i="1"/>
  <c r="J2608" i="1"/>
  <c r="J2612" i="1"/>
  <c r="J2616" i="1"/>
  <c r="J2620" i="1"/>
  <c r="J2624" i="1"/>
  <c r="J2628" i="1"/>
  <c r="J2632" i="1"/>
  <c r="J2636" i="1"/>
  <c r="J2640" i="1"/>
  <c r="J2644" i="1"/>
  <c r="J2648" i="1"/>
  <c r="J2652" i="1"/>
  <c r="J2656" i="1"/>
  <c r="J2660" i="1"/>
  <c r="J2664" i="1"/>
  <c r="J2668" i="1"/>
  <c r="J2672" i="1"/>
  <c r="J2676" i="1"/>
  <c r="J2680" i="1"/>
  <c r="J2684" i="1"/>
  <c r="J2688" i="1"/>
  <c r="J2692" i="1"/>
  <c r="J2696" i="1"/>
  <c r="J2700" i="1"/>
  <c r="J2704" i="1"/>
  <c r="J2708" i="1"/>
  <c r="J2712" i="1"/>
  <c r="J2716" i="1"/>
  <c r="J2720" i="1"/>
  <c r="J2724" i="1"/>
  <c r="J2728" i="1"/>
  <c r="J2732" i="1"/>
  <c r="J2736" i="1"/>
  <c r="J2740" i="1"/>
  <c r="J2744" i="1"/>
  <c r="J2748" i="1"/>
  <c r="J2752" i="1"/>
  <c r="J2756" i="1"/>
  <c r="J2760" i="1"/>
  <c r="J2764" i="1"/>
  <c r="J2768" i="1"/>
  <c r="J2772" i="1"/>
  <c r="J2776" i="1"/>
  <c r="J2780" i="1"/>
  <c r="J2784" i="1"/>
  <c r="J2788" i="1"/>
  <c r="J2792" i="1"/>
  <c r="J2796" i="1"/>
  <c r="J2800" i="1"/>
  <c r="J2804" i="1"/>
  <c r="J2808" i="1"/>
  <c r="J2812" i="1"/>
  <c r="J2816" i="1"/>
  <c r="J2820" i="1"/>
  <c r="J2824" i="1"/>
  <c r="J2828" i="1"/>
  <c r="J2832" i="1"/>
  <c r="J2836" i="1"/>
  <c r="J2840" i="1"/>
  <c r="J2844" i="1"/>
  <c r="J2848" i="1"/>
  <c r="J2852" i="1"/>
  <c r="J2856" i="1"/>
  <c r="J2860" i="1"/>
  <c r="J2864" i="1"/>
  <c r="J2868" i="1"/>
  <c r="J2872" i="1"/>
  <c r="J2876" i="1"/>
  <c r="J2880" i="1"/>
  <c r="J2884" i="1"/>
  <c r="J2888" i="1"/>
  <c r="J566" i="1"/>
  <c r="K566" i="1" s="1"/>
  <c r="J946" i="1"/>
  <c r="J1074" i="1"/>
  <c r="J1198" i="1"/>
  <c r="K1198" i="1" s="1"/>
  <c r="J1230" i="1"/>
  <c r="J1262" i="1"/>
  <c r="J1294" i="1"/>
  <c r="J1326" i="1"/>
  <c r="J1358" i="1"/>
  <c r="J1390" i="1"/>
  <c r="J1422" i="1"/>
  <c r="J1454" i="1"/>
  <c r="J1486" i="1"/>
  <c r="J1518" i="1"/>
  <c r="J1550" i="1"/>
  <c r="J1582" i="1"/>
  <c r="J1614" i="1"/>
  <c r="J1646" i="1"/>
  <c r="K1646" i="1" s="1"/>
  <c r="J1678" i="1"/>
  <c r="J1708" i="1"/>
  <c r="J1724" i="1"/>
  <c r="J1740" i="1"/>
  <c r="J1756" i="1"/>
  <c r="J1772" i="1"/>
  <c r="J1788" i="1"/>
  <c r="J1804" i="1"/>
  <c r="J1820" i="1"/>
  <c r="J1836" i="1"/>
  <c r="J1852" i="1"/>
  <c r="J1868" i="1"/>
  <c r="J1884" i="1"/>
  <c r="J1900" i="1"/>
  <c r="J1916" i="1"/>
  <c r="J1932" i="1"/>
  <c r="J1948" i="1"/>
  <c r="J1964" i="1"/>
  <c r="J1980" i="1"/>
  <c r="J1996" i="1"/>
  <c r="J2012" i="1"/>
  <c r="J2028" i="1"/>
  <c r="J2044" i="1"/>
  <c r="J2054" i="1"/>
  <c r="J251" i="1"/>
  <c r="J534" i="1"/>
  <c r="J662" i="1"/>
  <c r="J738" i="1"/>
  <c r="J802" i="1"/>
  <c r="J866" i="1"/>
  <c r="J930" i="1"/>
  <c r="J994" i="1"/>
  <c r="J1058" i="1"/>
  <c r="J1122" i="1"/>
  <c r="J1186" i="1"/>
  <c r="K1186" i="1" s="1"/>
  <c r="J1210" i="1"/>
  <c r="J1226" i="1"/>
  <c r="J1242" i="1"/>
  <c r="J1258" i="1"/>
  <c r="J1274" i="1"/>
  <c r="J1290" i="1"/>
  <c r="J1306" i="1"/>
  <c r="J1322" i="1"/>
  <c r="J1338" i="1"/>
  <c r="J1354" i="1"/>
  <c r="J1370" i="1"/>
  <c r="J1386" i="1"/>
  <c r="J1402" i="1"/>
  <c r="J1418" i="1"/>
  <c r="J1434" i="1"/>
  <c r="J1450" i="1"/>
  <c r="J1466" i="1"/>
  <c r="J1482" i="1"/>
  <c r="J1498" i="1"/>
  <c r="J1514" i="1"/>
  <c r="J1530" i="1"/>
  <c r="J1546" i="1"/>
  <c r="J1562" i="1"/>
  <c r="J1578" i="1"/>
  <c r="J1594" i="1"/>
  <c r="J1610" i="1"/>
  <c r="J1626" i="1"/>
  <c r="J1642" i="1"/>
  <c r="J1658" i="1"/>
  <c r="J1674" i="1"/>
  <c r="J1690" i="1"/>
  <c r="J1706" i="1"/>
  <c r="J1714" i="1"/>
  <c r="J1722" i="1"/>
  <c r="J1730" i="1"/>
  <c r="J1738" i="1"/>
  <c r="J1746" i="1"/>
  <c r="J1754" i="1"/>
  <c r="J1762" i="1"/>
  <c r="J1770" i="1"/>
  <c r="J1778" i="1"/>
  <c r="J1786" i="1"/>
  <c r="J1794" i="1"/>
  <c r="J1802" i="1"/>
  <c r="J1810" i="1"/>
  <c r="J1818" i="1"/>
  <c r="J1826" i="1"/>
  <c r="J1834" i="1"/>
  <c r="J1842" i="1"/>
  <c r="J1850" i="1"/>
  <c r="J1858" i="1"/>
  <c r="J1866" i="1"/>
  <c r="J1874" i="1"/>
  <c r="J1882" i="1"/>
  <c r="J1890" i="1"/>
  <c r="J1898" i="1"/>
  <c r="J1906" i="1"/>
  <c r="J1914" i="1"/>
  <c r="J1922" i="1"/>
  <c r="J1930" i="1"/>
  <c r="J1938" i="1"/>
  <c r="J1946" i="1"/>
  <c r="J1954" i="1"/>
  <c r="J1962" i="1"/>
  <c r="J1970" i="1"/>
  <c r="J1978" i="1"/>
  <c r="J1986" i="1"/>
  <c r="J1994" i="1"/>
  <c r="J2002" i="1"/>
  <c r="J2010" i="1"/>
  <c r="J2018" i="1"/>
  <c r="J2026" i="1"/>
  <c r="J2034" i="1"/>
  <c r="J2042" i="1"/>
  <c r="J2049" i="1"/>
  <c r="J2053" i="1"/>
  <c r="J2057" i="1"/>
  <c r="J2061" i="1"/>
  <c r="J2065" i="1"/>
  <c r="J2069" i="1"/>
  <c r="J2073" i="1"/>
  <c r="J2077" i="1"/>
  <c r="J2081" i="1"/>
  <c r="J2085" i="1"/>
  <c r="J2089" i="1"/>
  <c r="J2093" i="1"/>
  <c r="J2097" i="1"/>
  <c r="J2101" i="1"/>
  <c r="J2105" i="1"/>
  <c r="J2109" i="1"/>
  <c r="J2113" i="1"/>
  <c r="J2117" i="1"/>
  <c r="J2121" i="1"/>
  <c r="J2125" i="1"/>
  <c r="J2129" i="1"/>
  <c r="J2133" i="1"/>
  <c r="J2137" i="1"/>
  <c r="J2141" i="1"/>
  <c r="J2145" i="1"/>
  <c r="J2149" i="1"/>
  <c r="J2153" i="1"/>
  <c r="J2157" i="1"/>
  <c r="J2161" i="1"/>
  <c r="J2165" i="1"/>
  <c r="J2169" i="1"/>
  <c r="J2173" i="1"/>
  <c r="J2177" i="1"/>
  <c r="J2181" i="1"/>
  <c r="J2185" i="1"/>
  <c r="J2189" i="1"/>
  <c r="J2193" i="1"/>
  <c r="J2197" i="1"/>
  <c r="J2201" i="1"/>
  <c r="J2205" i="1"/>
  <c r="J2209" i="1"/>
  <c r="J2213" i="1"/>
  <c r="J2217" i="1"/>
  <c r="J2221" i="1"/>
  <c r="J2225" i="1"/>
  <c r="J2229" i="1"/>
  <c r="J2233" i="1"/>
  <c r="J2237" i="1"/>
  <c r="J2241" i="1"/>
  <c r="J2245" i="1"/>
  <c r="J2249" i="1"/>
  <c r="J2253" i="1"/>
  <c r="J2257" i="1"/>
  <c r="J2261" i="1"/>
  <c r="J2265" i="1"/>
  <c r="J2269" i="1"/>
  <c r="J2273" i="1"/>
  <c r="J2277" i="1"/>
  <c r="J2281" i="1"/>
  <c r="J2285" i="1"/>
  <c r="J2289" i="1"/>
  <c r="J2293" i="1"/>
  <c r="J2297" i="1"/>
  <c r="J2301" i="1"/>
  <c r="J2305" i="1"/>
  <c r="J2309" i="1"/>
  <c r="J2313" i="1"/>
  <c r="J2317" i="1"/>
  <c r="J2321" i="1"/>
  <c r="J2325" i="1"/>
  <c r="J2329" i="1"/>
  <c r="J2333" i="1"/>
  <c r="J2337" i="1"/>
  <c r="J2341" i="1"/>
  <c r="J2345" i="1"/>
  <c r="J2349" i="1"/>
  <c r="J2353" i="1"/>
  <c r="J2357" i="1"/>
  <c r="J2361" i="1"/>
  <c r="J2365" i="1"/>
  <c r="J2369" i="1"/>
  <c r="J2373" i="1"/>
  <c r="J2377" i="1"/>
  <c r="J2381" i="1"/>
  <c r="J2385" i="1"/>
  <c r="J2389" i="1"/>
  <c r="J2393" i="1"/>
  <c r="J2397" i="1"/>
  <c r="J2401" i="1"/>
  <c r="J2405" i="1"/>
  <c r="J2409" i="1"/>
  <c r="J2413" i="1"/>
  <c r="J2417" i="1"/>
  <c r="J2421" i="1"/>
  <c r="J2425" i="1"/>
  <c r="J2429" i="1"/>
  <c r="K2429" i="1" s="1"/>
  <c r="J2433" i="1"/>
  <c r="K2433" i="1" s="1"/>
  <c r="J2437" i="1"/>
  <c r="K2437" i="1" s="1"/>
  <c r="J2441" i="1"/>
  <c r="J2445" i="1"/>
  <c r="J2449" i="1"/>
  <c r="J2453" i="1"/>
  <c r="J2457" i="1"/>
  <c r="J2461" i="1"/>
  <c r="J2465" i="1"/>
  <c r="J2469" i="1"/>
  <c r="J2473" i="1"/>
  <c r="J2477" i="1"/>
  <c r="J2481" i="1"/>
  <c r="J2485" i="1"/>
  <c r="J2489" i="1"/>
  <c r="K2489" i="1" s="1"/>
  <c r="J2493" i="1"/>
  <c r="K2493" i="1" s="1"/>
  <c r="J2497" i="1"/>
  <c r="K2497" i="1" s="1"/>
  <c r="J2501" i="1"/>
  <c r="K2501" i="1" s="1"/>
  <c r="J2505" i="1"/>
  <c r="K2505" i="1" s="1"/>
  <c r="J2509" i="1"/>
  <c r="K2509" i="1" s="1"/>
  <c r="J2513" i="1"/>
  <c r="J2517" i="1"/>
  <c r="J2521" i="1"/>
  <c r="J2525" i="1"/>
  <c r="J2529" i="1"/>
  <c r="J2533" i="1"/>
  <c r="J2537" i="1"/>
  <c r="J2541" i="1"/>
  <c r="J2545" i="1"/>
  <c r="J2549" i="1"/>
  <c r="J2553" i="1"/>
  <c r="J2557" i="1"/>
  <c r="J2561" i="1"/>
  <c r="J2565" i="1"/>
  <c r="J2569" i="1"/>
  <c r="J2573" i="1"/>
  <c r="J2577" i="1"/>
  <c r="J2581" i="1"/>
  <c r="J2585" i="1"/>
  <c r="J2589" i="1"/>
  <c r="J2593" i="1"/>
  <c r="J2597" i="1"/>
  <c r="J2601" i="1"/>
  <c r="J2605" i="1"/>
  <c r="J2609" i="1"/>
  <c r="J2613" i="1"/>
  <c r="J2617" i="1"/>
  <c r="J2621" i="1"/>
  <c r="J2625" i="1"/>
  <c r="J2629" i="1"/>
  <c r="J2633" i="1"/>
  <c r="J2637" i="1"/>
  <c r="J2641" i="1"/>
  <c r="J2645" i="1"/>
  <c r="J2649" i="1"/>
  <c r="J2653" i="1"/>
  <c r="J2657" i="1"/>
  <c r="J2661" i="1"/>
  <c r="J2665" i="1"/>
  <c r="J2669" i="1"/>
  <c r="J2673" i="1"/>
  <c r="J2677" i="1"/>
  <c r="J2681" i="1"/>
  <c r="J2685" i="1"/>
  <c r="J2689" i="1"/>
  <c r="J2693" i="1"/>
  <c r="J2697" i="1"/>
  <c r="J2701" i="1"/>
  <c r="J2705" i="1"/>
  <c r="J2709" i="1"/>
  <c r="J2713" i="1"/>
  <c r="J2717" i="1"/>
  <c r="J2721" i="1"/>
  <c r="J2725" i="1"/>
  <c r="J2729" i="1"/>
  <c r="J2733" i="1"/>
  <c r="J2737" i="1"/>
  <c r="J2741" i="1"/>
  <c r="J2745" i="1"/>
  <c r="J2749" i="1"/>
  <c r="J2753" i="1"/>
  <c r="J2757" i="1"/>
  <c r="J2761" i="1"/>
  <c r="J2765" i="1"/>
  <c r="J2769" i="1"/>
  <c r="J2773" i="1"/>
  <c r="J2777" i="1"/>
  <c r="J2781" i="1"/>
  <c r="J2785" i="1"/>
  <c r="J2789" i="1"/>
  <c r="J2793" i="1"/>
  <c r="J2797" i="1"/>
  <c r="J2801" i="1"/>
  <c r="J2805" i="1"/>
  <c r="J2809" i="1"/>
  <c r="J2813" i="1"/>
  <c r="J2817" i="1"/>
  <c r="J2821" i="1"/>
  <c r="J2825" i="1"/>
  <c r="J2829" i="1"/>
  <c r="J2833" i="1"/>
  <c r="J2837" i="1"/>
  <c r="J2841" i="1"/>
  <c r="J2845" i="1"/>
  <c r="J2849" i="1"/>
  <c r="J2853" i="1"/>
  <c r="J2857" i="1"/>
  <c r="J2861" i="1"/>
  <c r="J2865" i="1"/>
  <c r="J2869" i="1"/>
  <c r="J2873" i="1"/>
  <c r="J2877" i="1"/>
  <c r="J2881" i="1"/>
  <c r="J2885" i="1"/>
  <c r="J2889" i="1"/>
  <c r="J361" i="1"/>
  <c r="J690" i="1"/>
  <c r="J754" i="1"/>
  <c r="J818" i="1"/>
  <c r="J882" i="1"/>
  <c r="J1010" i="1"/>
  <c r="J1138" i="1"/>
  <c r="J1214" i="1"/>
  <c r="J1246" i="1"/>
  <c r="J1278" i="1"/>
  <c r="J1310" i="1"/>
  <c r="J1342" i="1"/>
  <c r="J1374" i="1"/>
  <c r="J1406" i="1"/>
  <c r="J1438" i="1"/>
  <c r="J1470" i="1"/>
  <c r="J1502" i="1"/>
  <c r="J1534" i="1"/>
  <c r="J1566" i="1"/>
  <c r="J1598" i="1"/>
  <c r="J1630" i="1"/>
  <c r="J1662" i="1"/>
  <c r="J1694" i="1"/>
  <c r="J1716" i="1"/>
  <c r="J1732" i="1"/>
  <c r="J1748" i="1"/>
  <c r="J1764" i="1"/>
  <c r="J1780" i="1"/>
  <c r="J1796" i="1"/>
  <c r="J1812" i="1"/>
  <c r="J1828" i="1"/>
  <c r="J1844" i="1"/>
  <c r="J1860" i="1"/>
  <c r="J1876" i="1"/>
  <c r="J1892" i="1"/>
  <c r="J1908" i="1"/>
  <c r="J1924" i="1"/>
  <c r="J1940" i="1"/>
  <c r="J1956" i="1"/>
  <c r="J1972" i="1"/>
  <c r="J1988" i="1"/>
  <c r="J2004" i="1"/>
  <c r="J2020" i="1"/>
  <c r="J2036" i="1"/>
  <c r="J2050" i="1"/>
  <c r="J598" i="1"/>
  <c r="J898" i="1"/>
  <c r="J1154" i="1"/>
  <c r="J1250" i="1"/>
  <c r="J1314" i="1"/>
  <c r="J1378" i="1"/>
  <c r="J1442" i="1"/>
  <c r="J1506" i="1"/>
  <c r="J1570" i="1"/>
  <c r="J1634" i="1"/>
  <c r="J1698" i="1"/>
  <c r="J1734" i="1"/>
  <c r="J1766" i="1"/>
  <c r="J1798" i="1"/>
  <c r="J1830" i="1"/>
  <c r="J1862" i="1"/>
  <c r="J1894" i="1"/>
  <c r="J1926" i="1"/>
  <c r="J1958" i="1"/>
  <c r="J1990" i="1"/>
  <c r="J2022" i="1"/>
  <c r="J2051" i="1"/>
  <c r="J2062" i="1"/>
  <c r="J2070" i="1"/>
  <c r="J2078" i="1"/>
  <c r="J2086" i="1"/>
  <c r="J2094" i="1"/>
  <c r="J2102" i="1"/>
  <c r="J2110" i="1"/>
  <c r="J2118" i="1"/>
  <c r="J2126" i="1"/>
  <c r="J2134" i="1"/>
  <c r="J2142" i="1"/>
  <c r="J2150" i="1"/>
  <c r="J2158" i="1"/>
  <c r="J2166" i="1"/>
  <c r="J2174" i="1"/>
  <c r="J2182" i="1"/>
  <c r="J2190" i="1"/>
  <c r="J2198" i="1"/>
  <c r="J2206" i="1"/>
  <c r="J2214" i="1"/>
  <c r="J2222" i="1"/>
  <c r="J2230" i="1"/>
  <c r="J2238" i="1"/>
  <c r="J2246" i="1"/>
  <c r="J2254" i="1"/>
  <c r="J2262" i="1"/>
  <c r="J2270" i="1"/>
  <c r="J2278" i="1"/>
  <c r="J2286" i="1"/>
  <c r="J2294" i="1"/>
  <c r="J2302" i="1"/>
  <c r="J2310" i="1"/>
  <c r="J2318" i="1"/>
  <c r="J2326" i="1"/>
  <c r="J2334" i="1"/>
  <c r="J2342" i="1"/>
  <c r="J2350" i="1"/>
  <c r="J2358" i="1"/>
  <c r="J2366" i="1"/>
  <c r="J2374" i="1"/>
  <c r="J2382" i="1"/>
  <c r="J2390" i="1"/>
  <c r="J2398" i="1"/>
  <c r="J2406" i="1"/>
  <c r="J2414" i="1"/>
  <c r="J2422" i="1"/>
  <c r="J2430" i="1"/>
  <c r="K2430" i="1" s="1"/>
  <c r="J2438" i="1"/>
  <c r="J2446" i="1"/>
  <c r="J2454" i="1"/>
  <c r="J2462" i="1"/>
  <c r="J2470" i="1"/>
  <c r="J2478" i="1"/>
  <c r="J2486" i="1"/>
  <c r="J2494" i="1"/>
  <c r="K2494" i="1" s="1"/>
  <c r="J2502" i="1"/>
  <c r="K2502" i="1" s="1"/>
  <c r="J2510" i="1"/>
  <c r="K2510" i="1" s="1"/>
  <c r="J2518" i="1"/>
  <c r="J2526" i="1"/>
  <c r="J2534" i="1"/>
  <c r="J2542" i="1"/>
  <c r="J2550" i="1"/>
  <c r="J2558" i="1"/>
  <c r="J2566" i="1"/>
  <c r="J2574" i="1"/>
  <c r="J2582" i="1"/>
  <c r="J2590" i="1"/>
  <c r="J2598" i="1"/>
  <c r="J2606" i="1"/>
  <c r="J2614" i="1"/>
  <c r="J2622" i="1"/>
  <c r="J2630" i="1"/>
  <c r="J2638" i="1"/>
  <c r="J2646" i="1"/>
  <c r="J2654" i="1"/>
  <c r="J2662" i="1"/>
  <c r="J2670" i="1"/>
  <c r="J2678" i="1"/>
  <c r="J2686" i="1"/>
  <c r="J2694" i="1"/>
  <c r="J2702" i="1"/>
  <c r="J2710" i="1"/>
  <c r="J2718" i="1"/>
  <c r="J2726" i="1"/>
  <c r="J2734" i="1"/>
  <c r="J2742" i="1"/>
  <c r="J2750" i="1"/>
  <c r="J2758" i="1"/>
  <c r="J2766" i="1"/>
  <c r="J2774" i="1"/>
  <c r="J2782" i="1"/>
  <c r="J2790" i="1"/>
  <c r="J2798" i="1"/>
  <c r="J2806" i="1"/>
  <c r="J2814" i="1"/>
  <c r="J2822" i="1"/>
  <c r="J2830" i="1"/>
  <c r="J2838" i="1"/>
  <c r="J2846" i="1"/>
  <c r="J2854" i="1"/>
  <c r="J2862" i="1"/>
  <c r="J2870" i="1"/>
  <c r="J2878" i="1"/>
  <c r="J2886" i="1"/>
  <c r="J706" i="1"/>
  <c r="J962" i="1"/>
  <c r="J1202" i="1"/>
  <c r="J1266" i="1"/>
  <c r="J1330" i="1"/>
  <c r="J1394" i="1"/>
  <c r="J1458" i="1"/>
  <c r="J1522" i="1"/>
  <c r="J1586" i="1"/>
  <c r="J1650" i="1"/>
  <c r="J1710" i="1"/>
  <c r="J1742" i="1"/>
  <c r="J1774" i="1"/>
  <c r="J1806" i="1"/>
  <c r="J1838" i="1"/>
  <c r="J1870" i="1"/>
  <c r="J1902" i="1"/>
  <c r="J1934" i="1"/>
  <c r="J1966" i="1"/>
  <c r="J1998" i="1"/>
  <c r="J2030" i="1"/>
  <c r="J2055" i="1"/>
  <c r="J2063" i="1"/>
  <c r="J2071" i="1"/>
  <c r="J2079" i="1"/>
  <c r="J2087" i="1"/>
  <c r="J2095" i="1"/>
  <c r="J2103" i="1"/>
  <c r="J2111" i="1"/>
  <c r="J2119" i="1"/>
  <c r="J2127" i="1"/>
  <c r="J2135" i="1"/>
  <c r="J2143" i="1"/>
  <c r="J2151" i="1"/>
  <c r="J2159" i="1"/>
  <c r="J2167" i="1"/>
  <c r="J2175" i="1"/>
  <c r="J2183" i="1"/>
  <c r="J2191" i="1"/>
  <c r="J2199" i="1"/>
  <c r="J2207" i="1"/>
  <c r="J2215" i="1"/>
  <c r="J2223" i="1"/>
  <c r="J2231" i="1"/>
  <c r="J2239" i="1"/>
  <c r="J770" i="1"/>
  <c r="J1026" i="1"/>
  <c r="J1218" i="1"/>
  <c r="J1282" i="1"/>
  <c r="J1346" i="1"/>
  <c r="J1410" i="1"/>
  <c r="J1474" i="1"/>
  <c r="J1538" i="1"/>
  <c r="J1602" i="1"/>
  <c r="J1666" i="1"/>
  <c r="J1718" i="1"/>
  <c r="J1750" i="1"/>
  <c r="J1782" i="1"/>
  <c r="J1814" i="1"/>
  <c r="J1846" i="1"/>
  <c r="J1878" i="1"/>
  <c r="J1910" i="1"/>
  <c r="J1942" i="1"/>
  <c r="J1974" i="1"/>
  <c r="J2006" i="1"/>
  <c r="J2038" i="1"/>
  <c r="J2058" i="1"/>
  <c r="J2066" i="1"/>
  <c r="J2074" i="1"/>
  <c r="J2082" i="1"/>
  <c r="J2090" i="1"/>
  <c r="J2098" i="1"/>
  <c r="J2106" i="1"/>
  <c r="J2114" i="1"/>
  <c r="J2122" i="1"/>
  <c r="J2130" i="1"/>
  <c r="J2138" i="1"/>
  <c r="J2146" i="1"/>
  <c r="J2154" i="1"/>
  <c r="J2162" i="1"/>
  <c r="J2170" i="1"/>
  <c r="J2178" i="1"/>
  <c r="J2186" i="1"/>
  <c r="J2194" i="1"/>
  <c r="J2202" i="1"/>
  <c r="J2210" i="1"/>
  <c r="J2218" i="1"/>
  <c r="J2226" i="1"/>
  <c r="J2234" i="1"/>
  <c r="J2242" i="1"/>
  <c r="J2250" i="1"/>
  <c r="J2258" i="1"/>
  <c r="J2266" i="1"/>
  <c r="J2274" i="1"/>
  <c r="J2282" i="1"/>
  <c r="J2290" i="1"/>
  <c r="J2298" i="1"/>
  <c r="J2306" i="1"/>
  <c r="J2314" i="1"/>
  <c r="J2322" i="1"/>
  <c r="J2330" i="1"/>
  <c r="J2338" i="1"/>
  <c r="J2346" i="1"/>
  <c r="J2354" i="1"/>
  <c r="J2362" i="1"/>
  <c r="J2370" i="1"/>
  <c r="J2378" i="1"/>
  <c r="J2386" i="1"/>
  <c r="J2394" i="1"/>
  <c r="J2402" i="1"/>
  <c r="J2410" i="1"/>
  <c r="J2418" i="1"/>
  <c r="J2426" i="1"/>
  <c r="J2434" i="1"/>
  <c r="K2434" i="1" s="1"/>
  <c r="J2442" i="1"/>
  <c r="J2450" i="1"/>
  <c r="J2458" i="1"/>
  <c r="J2466" i="1"/>
  <c r="J2474" i="1"/>
  <c r="J2482" i="1"/>
  <c r="J2490" i="1"/>
  <c r="K2490" i="1" s="1"/>
  <c r="J2498" i="1"/>
  <c r="K2498" i="1" s="1"/>
  <c r="J2506" i="1"/>
  <c r="K2506" i="1" s="1"/>
  <c r="J2514" i="1"/>
  <c r="J2522" i="1"/>
  <c r="J2530" i="1"/>
  <c r="J2538" i="1"/>
  <c r="J2546" i="1"/>
  <c r="J2554" i="1"/>
  <c r="J2562" i="1"/>
  <c r="J2570" i="1"/>
  <c r="J2578" i="1"/>
  <c r="J2586" i="1"/>
  <c r="J2594" i="1"/>
  <c r="J2602" i="1"/>
  <c r="J2610" i="1"/>
  <c r="J2618" i="1"/>
  <c r="J2626" i="1"/>
  <c r="J2634" i="1"/>
  <c r="J2642" i="1"/>
  <c r="J2650" i="1"/>
  <c r="J2658" i="1"/>
  <c r="J2666" i="1"/>
  <c r="J2674" i="1"/>
  <c r="J2682" i="1"/>
  <c r="J2690" i="1"/>
  <c r="J2698" i="1"/>
  <c r="J2706" i="1"/>
  <c r="J2714" i="1"/>
  <c r="J2722" i="1"/>
  <c r="J2730" i="1"/>
  <c r="J2738" i="1"/>
  <c r="J2746" i="1"/>
  <c r="J2754" i="1"/>
  <c r="J2762" i="1"/>
  <c r="J2770" i="1"/>
  <c r="J2778" i="1"/>
  <c r="J2786" i="1"/>
  <c r="J2794" i="1"/>
  <c r="J2802" i="1"/>
  <c r="J2810" i="1"/>
  <c r="J2818" i="1"/>
  <c r="J2826" i="1"/>
  <c r="J2834" i="1"/>
  <c r="J2842" i="1"/>
  <c r="J2850" i="1"/>
  <c r="J2858" i="1"/>
  <c r="J2866" i="1"/>
  <c r="J2874" i="1"/>
  <c r="J2882" i="1"/>
  <c r="J2890" i="1"/>
  <c r="J425" i="1"/>
  <c r="K425" i="1" s="1"/>
  <c r="J834" i="1"/>
  <c r="J1090" i="1"/>
  <c r="J1234" i="1"/>
  <c r="J1298" i="1"/>
  <c r="J1362" i="1"/>
  <c r="J1426" i="1"/>
  <c r="J1490" i="1"/>
  <c r="J1554" i="1"/>
  <c r="J1618" i="1"/>
  <c r="J1682" i="1"/>
  <c r="J1726" i="1"/>
  <c r="J1758" i="1"/>
  <c r="J1790" i="1"/>
  <c r="J1822" i="1"/>
  <c r="J1854" i="1"/>
  <c r="J1886" i="1"/>
  <c r="J1918" i="1"/>
  <c r="J1950" i="1"/>
  <c r="J1982" i="1"/>
  <c r="J2014" i="1"/>
  <c r="J2046" i="1"/>
  <c r="J2059" i="1"/>
  <c r="J2067" i="1"/>
  <c r="J2075" i="1"/>
  <c r="J2083" i="1"/>
  <c r="J2091" i="1"/>
  <c r="J2099" i="1"/>
  <c r="J2107" i="1"/>
  <c r="J2115" i="1"/>
  <c r="J2123" i="1"/>
  <c r="J2131" i="1"/>
  <c r="J2139" i="1"/>
  <c r="J2147" i="1"/>
  <c r="J2155" i="1"/>
  <c r="J2163" i="1"/>
  <c r="J2171" i="1"/>
  <c r="J2179" i="1"/>
  <c r="J2187" i="1"/>
  <c r="J2195" i="1"/>
  <c r="J2203" i="1"/>
  <c r="J2211" i="1"/>
  <c r="J2219" i="1"/>
  <c r="J2227" i="1"/>
  <c r="J2243" i="1"/>
  <c r="J2259" i="1"/>
  <c r="J2275" i="1"/>
  <c r="J2291" i="1"/>
  <c r="J2307" i="1"/>
  <c r="J2323" i="1"/>
  <c r="J2339" i="1"/>
  <c r="J2355" i="1"/>
  <c r="J2371" i="1"/>
  <c r="J2387" i="1"/>
  <c r="J2403" i="1"/>
  <c r="J2419" i="1"/>
  <c r="J2435" i="1"/>
  <c r="K2435" i="1" s="1"/>
  <c r="J2451" i="1"/>
  <c r="J2467" i="1"/>
  <c r="J2483" i="1"/>
  <c r="J2499" i="1"/>
  <c r="K2499" i="1" s="1"/>
  <c r="J2515" i="1"/>
  <c r="J2531" i="1"/>
  <c r="J2547" i="1"/>
  <c r="J2563" i="1"/>
  <c r="J2579" i="1"/>
  <c r="J2595" i="1"/>
  <c r="J2611" i="1"/>
  <c r="J2627" i="1"/>
  <c r="J2643" i="1"/>
  <c r="J2659" i="1"/>
  <c r="J2675" i="1"/>
  <c r="J2691" i="1"/>
  <c r="J2707" i="1"/>
  <c r="J2723" i="1"/>
  <c r="J2739" i="1"/>
  <c r="J2755" i="1"/>
  <c r="J2771" i="1"/>
  <c r="J2787" i="1"/>
  <c r="J2803" i="1"/>
  <c r="J2819" i="1"/>
  <c r="J2835" i="1"/>
  <c r="J2851" i="1"/>
  <c r="J2867" i="1"/>
  <c r="J2883" i="1"/>
  <c r="J2267" i="1"/>
  <c r="J2283" i="1"/>
  <c r="J2315" i="1"/>
  <c r="J2347" i="1"/>
  <c r="J2379" i="1"/>
  <c r="J2411" i="1"/>
  <c r="J2443" i="1"/>
  <c r="J2475" i="1"/>
  <c r="J2507" i="1"/>
  <c r="K2507" i="1" s="1"/>
  <c r="J2539" i="1"/>
  <c r="J2571" i="1"/>
  <c r="J2603" i="1"/>
  <c r="J2635" i="1"/>
  <c r="J2667" i="1"/>
  <c r="J2699" i="1"/>
  <c r="J2731" i="1"/>
  <c r="J2763" i="1"/>
  <c r="J2795" i="1"/>
  <c r="J2827" i="1"/>
  <c r="J2859" i="1"/>
  <c r="J2891" i="1"/>
  <c r="J2255" i="1"/>
  <c r="J2287" i="1"/>
  <c r="J2319" i="1"/>
  <c r="J2351" i="1"/>
  <c r="J2383" i="1"/>
  <c r="J2415" i="1"/>
  <c r="J2447" i="1"/>
  <c r="J2479" i="1"/>
  <c r="J2511" i="1"/>
  <c r="J2543" i="1"/>
  <c r="J2575" i="1"/>
  <c r="J2607" i="1"/>
  <c r="J2639" i="1"/>
  <c r="J2671" i="1"/>
  <c r="J2703" i="1"/>
  <c r="J2735" i="1"/>
  <c r="J2767" i="1"/>
  <c r="J2799" i="1"/>
  <c r="J2831" i="1"/>
  <c r="J2863" i="1"/>
  <c r="J2247" i="1"/>
  <c r="J2263" i="1"/>
  <c r="J2279" i="1"/>
  <c r="J2295" i="1"/>
  <c r="J2311" i="1"/>
  <c r="J2327" i="1"/>
  <c r="J2343" i="1"/>
  <c r="J2359" i="1"/>
  <c r="J2375" i="1"/>
  <c r="J2391" i="1"/>
  <c r="J2407" i="1"/>
  <c r="J2423" i="1"/>
  <c r="J2439" i="1"/>
  <c r="J2455" i="1"/>
  <c r="J2471" i="1"/>
  <c r="J2487" i="1"/>
  <c r="K2487" i="1" s="1"/>
  <c r="J2503" i="1"/>
  <c r="K2503" i="1" s="1"/>
  <c r="J2519" i="1"/>
  <c r="J2535" i="1"/>
  <c r="J2551" i="1"/>
  <c r="J2567" i="1"/>
  <c r="J2583" i="1"/>
  <c r="J2599" i="1"/>
  <c r="J2615" i="1"/>
  <c r="J2631" i="1"/>
  <c r="J2647" i="1"/>
  <c r="J2663" i="1"/>
  <c r="J2679" i="1"/>
  <c r="J2695" i="1"/>
  <c r="J2711" i="1"/>
  <c r="J2727" i="1"/>
  <c r="J2743" i="1"/>
  <c r="J2759" i="1"/>
  <c r="J2775" i="1"/>
  <c r="J2791" i="1"/>
  <c r="J2807" i="1"/>
  <c r="J2823" i="1"/>
  <c r="J2839" i="1"/>
  <c r="J2855" i="1"/>
  <c r="J2871" i="1"/>
  <c r="J2887" i="1"/>
  <c r="J2251" i="1"/>
  <c r="J2299" i="1"/>
  <c r="J2331" i="1"/>
  <c r="J2363" i="1"/>
  <c r="J2395" i="1"/>
  <c r="J2427" i="1"/>
  <c r="J2459" i="1"/>
  <c r="J2491" i="1"/>
  <c r="K2491" i="1" s="1"/>
  <c r="J2523" i="1"/>
  <c r="J2555" i="1"/>
  <c r="J2587" i="1"/>
  <c r="J2619" i="1"/>
  <c r="J2651" i="1"/>
  <c r="J2683" i="1"/>
  <c r="J2715" i="1"/>
  <c r="J2747" i="1"/>
  <c r="J2779" i="1"/>
  <c r="J2811" i="1"/>
  <c r="J2843" i="1"/>
  <c r="J2875" i="1"/>
  <c r="J2235" i="1"/>
  <c r="J2271" i="1"/>
  <c r="J2303" i="1"/>
  <c r="J2335" i="1"/>
  <c r="J2367" i="1"/>
  <c r="J2399" i="1"/>
  <c r="J2431" i="1"/>
  <c r="K2431" i="1" s="1"/>
  <c r="J2463" i="1"/>
  <c r="J2495" i="1"/>
  <c r="K2495" i="1" s="1"/>
  <c r="J2527" i="1"/>
  <c r="J2559" i="1"/>
  <c r="J2591" i="1"/>
  <c r="J2623" i="1"/>
  <c r="J2655" i="1"/>
  <c r="J2687" i="1"/>
  <c r="J2719" i="1"/>
  <c r="J2751" i="1"/>
  <c r="J2783" i="1"/>
  <c r="J2815" i="1"/>
  <c r="J2847" i="1"/>
  <c r="J2879" i="1"/>
  <c r="K655" i="1" l="1"/>
  <c r="K276" i="1"/>
  <c r="K277" i="1" s="1"/>
  <c r="K484" i="1"/>
  <c r="K656" i="1"/>
  <c r="K657" i="1" s="1"/>
  <c r="K658" i="1" s="1"/>
  <c r="K659" i="1" s="1"/>
  <c r="K660" i="1" s="1"/>
  <c r="K661" i="1" s="1"/>
  <c r="K278" i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7" i="1"/>
  <c r="K28" i="1" s="1"/>
  <c r="K29" i="1" s="1"/>
  <c r="K30" i="1" s="1"/>
  <c r="K1647" i="1"/>
  <c r="K1648" i="1" s="1"/>
  <c r="K1121" i="1"/>
  <c r="K1122" i="1" s="1"/>
  <c r="K662" i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K711" i="1" s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K760" i="1" s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291" i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584" i="1"/>
  <c r="K585" i="1" s="1"/>
  <c r="K2511" i="1"/>
  <c r="K2512" i="1" s="1"/>
  <c r="K2513" i="1" s="1"/>
  <c r="K2514" i="1" s="1"/>
  <c r="K2515" i="1" s="1"/>
  <c r="K2516" i="1" s="1"/>
  <c r="K2517" i="1" s="1"/>
  <c r="K2518" i="1" s="1"/>
  <c r="K2519" i="1" s="1"/>
  <c r="K2520" i="1" s="1"/>
  <c r="K2521" i="1" s="1"/>
  <c r="K2522" i="1" s="1"/>
  <c r="K2523" i="1" s="1"/>
  <c r="K2524" i="1" s="1"/>
  <c r="K2525" i="1" s="1"/>
  <c r="K2526" i="1" s="1"/>
  <c r="K2527" i="1" s="1"/>
  <c r="K2528" i="1" s="1"/>
  <c r="K2529" i="1" s="1"/>
  <c r="K2530" i="1" s="1"/>
  <c r="K2531" i="1" s="1"/>
  <c r="K2532" i="1" s="1"/>
  <c r="K2533" i="1" s="1"/>
  <c r="K2534" i="1" s="1"/>
  <c r="K2535" i="1" s="1"/>
  <c r="K2536" i="1" s="1"/>
  <c r="K2537" i="1" s="1"/>
  <c r="K2538" i="1" s="1"/>
  <c r="K2539" i="1" s="1"/>
  <c r="K2540" i="1" s="1"/>
  <c r="K2541" i="1" s="1"/>
  <c r="K2542" i="1" s="1"/>
  <c r="K2543" i="1" s="1"/>
  <c r="K2544" i="1" s="1"/>
  <c r="K2545" i="1" s="1"/>
  <c r="K2546" i="1" s="1"/>
  <c r="K2547" i="1" s="1"/>
  <c r="K2548" i="1" s="1"/>
  <c r="K2549" i="1" s="1"/>
  <c r="K2550" i="1" s="1"/>
  <c r="K2551" i="1" s="1"/>
  <c r="K2552" i="1" s="1"/>
  <c r="K2553" i="1" s="1"/>
  <c r="K2554" i="1" s="1"/>
  <c r="K2555" i="1" s="1"/>
  <c r="K2556" i="1" s="1"/>
  <c r="K2557" i="1" s="1"/>
  <c r="K2558" i="1" s="1"/>
  <c r="K2559" i="1" s="1"/>
  <c r="K2560" i="1" s="1"/>
  <c r="K2561" i="1" s="1"/>
  <c r="K2562" i="1" s="1"/>
  <c r="K2563" i="1" s="1"/>
  <c r="K2564" i="1" s="1"/>
  <c r="K2565" i="1" s="1"/>
  <c r="K2566" i="1" s="1"/>
  <c r="K2567" i="1" s="1"/>
  <c r="K2568" i="1" s="1"/>
  <c r="K2569" i="1" s="1"/>
  <c r="K2570" i="1" s="1"/>
  <c r="K2571" i="1" s="1"/>
  <c r="K2572" i="1" s="1"/>
  <c r="K2573" i="1" s="1"/>
  <c r="K2574" i="1" s="1"/>
  <c r="K2575" i="1" s="1"/>
  <c r="K2576" i="1" s="1"/>
  <c r="K2577" i="1" s="1"/>
  <c r="K2578" i="1" s="1"/>
  <c r="K2579" i="1" s="1"/>
  <c r="K2580" i="1" s="1"/>
  <c r="K2581" i="1" s="1"/>
  <c r="K2582" i="1" s="1"/>
  <c r="K2583" i="1" s="1"/>
  <c r="K2584" i="1" s="1"/>
  <c r="K2585" i="1" s="1"/>
  <c r="K2586" i="1" s="1"/>
  <c r="K2587" i="1" s="1"/>
  <c r="K2588" i="1" s="1"/>
  <c r="K2589" i="1" s="1"/>
  <c r="K2590" i="1" s="1"/>
  <c r="K2591" i="1" s="1"/>
  <c r="K2592" i="1" s="1"/>
  <c r="K2593" i="1" s="1"/>
  <c r="K2594" i="1" s="1"/>
  <c r="K2595" i="1" s="1"/>
  <c r="K2596" i="1" s="1"/>
  <c r="K2597" i="1" s="1"/>
  <c r="K2598" i="1" s="1"/>
  <c r="K2599" i="1" s="1"/>
  <c r="K2600" i="1" s="1"/>
  <c r="K2601" i="1" s="1"/>
  <c r="K2602" i="1" s="1"/>
  <c r="K2603" i="1" s="1"/>
  <c r="K2604" i="1" s="1"/>
  <c r="K2605" i="1" s="1"/>
  <c r="K2606" i="1" s="1"/>
  <c r="K2607" i="1" s="1"/>
  <c r="K2608" i="1" s="1"/>
  <c r="K2609" i="1" s="1"/>
  <c r="K2610" i="1" s="1"/>
  <c r="K2611" i="1" s="1"/>
  <c r="K2612" i="1" s="1"/>
  <c r="K2613" i="1" s="1"/>
  <c r="K2614" i="1" s="1"/>
  <c r="K2615" i="1" s="1"/>
  <c r="K2616" i="1" s="1"/>
  <c r="K2617" i="1" s="1"/>
  <c r="K2618" i="1" s="1"/>
  <c r="K2619" i="1" s="1"/>
  <c r="K2620" i="1" s="1"/>
  <c r="K2621" i="1" s="1"/>
  <c r="K2622" i="1" s="1"/>
  <c r="K2623" i="1" s="1"/>
  <c r="K2624" i="1" s="1"/>
  <c r="K2625" i="1" s="1"/>
  <c r="K2626" i="1" s="1"/>
  <c r="K2627" i="1" s="1"/>
  <c r="K2628" i="1" s="1"/>
  <c r="K2629" i="1" s="1"/>
  <c r="K2630" i="1" s="1"/>
  <c r="K2631" i="1" s="1"/>
  <c r="K2632" i="1" s="1"/>
  <c r="K2633" i="1" s="1"/>
  <c r="K2634" i="1" s="1"/>
  <c r="K2635" i="1" s="1"/>
  <c r="K2636" i="1" s="1"/>
  <c r="K2637" i="1" s="1"/>
  <c r="K2638" i="1" s="1"/>
  <c r="K2639" i="1" s="1"/>
  <c r="K2640" i="1" s="1"/>
  <c r="K2641" i="1" s="1"/>
  <c r="K2642" i="1" s="1"/>
  <c r="K2643" i="1" s="1"/>
  <c r="K2644" i="1" s="1"/>
  <c r="K2645" i="1" s="1"/>
  <c r="K2646" i="1" s="1"/>
  <c r="K2647" i="1" s="1"/>
  <c r="K2648" i="1" s="1"/>
  <c r="K2649" i="1" s="1"/>
  <c r="K2650" i="1" s="1"/>
  <c r="K2651" i="1" s="1"/>
  <c r="K2652" i="1" s="1"/>
  <c r="K2653" i="1" s="1"/>
  <c r="K2654" i="1" s="1"/>
  <c r="K2655" i="1" s="1"/>
  <c r="K2656" i="1" s="1"/>
  <c r="K2657" i="1" s="1"/>
  <c r="K2658" i="1" s="1"/>
  <c r="K2659" i="1" s="1"/>
  <c r="K2660" i="1" s="1"/>
  <c r="K2661" i="1" s="1"/>
  <c r="K2662" i="1" s="1"/>
  <c r="K2663" i="1" s="1"/>
  <c r="K2664" i="1" s="1"/>
  <c r="K2665" i="1" s="1"/>
  <c r="K2666" i="1" s="1"/>
  <c r="K2667" i="1" s="1"/>
  <c r="K2668" i="1" s="1"/>
  <c r="K2669" i="1" s="1"/>
  <c r="K2670" i="1" s="1"/>
  <c r="K2671" i="1" s="1"/>
  <c r="K2672" i="1" s="1"/>
  <c r="K2673" i="1" s="1"/>
  <c r="K2674" i="1" s="1"/>
  <c r="K2675" i="1" s="1"/>
  <c r="K2676" i="1" s="1"/>
  <c r="K2677" i="1" s="1"/>
  <c r="K2678" i="1" s="1"/>
  <c r="K2679" i="1" s="1"/>
  <c r="K2680" i="1" s="1"/>
  <c r="K2681" i="1" s="1"/>
  <c r="K2682" i="1" s="1"/>
  <c r="K2683" i="1" s="1"/>
  <c r="K2684" i="1" s="1"/>
  <c r="K2685" i="1" s="1"/>
  <c r="K2686" i="1" s="1"/>
  <c r="K2687" i="1" s="1"/>
  <c r="K2688" i="1" s="1"/>
  <c r="K2689" i="1" s="1"/>
  <c r="K2690" i="1" s="1"/>
  <c r="K2691" i="1" s="1"/>
  <c r="K2692" i="1" s="1"/>
  <c r="K2693" i="1" s="1"/>
  <c r="K2694" i="1" s="1"/>
  <c r="K2695" i="1" s="1"/>
  <c r="K2696" i="1" s="1"/>
  <c r="K2697" i="1" s="1"/>
  <c r="K2698" i="1" s="1"/>
  <c r="K2699" i="1" s="1"/>
  <c r="K2700" i="1" s="1"/>
  <c r="K2701" i="1" s="1"/>
  <c r="K2702" i="1" s="1"/>
  <c r="K2703" i="1" s="1"/>
  <c r="K2704" i="1" s="1"/>
  <c r="K2705" i="1" s="1"/>
  <c r="K2706" i="1" s="1"/>
  <c r="K2707" i="1" s="1"/>
  <c r="K2708" i="1" s="1"/>
  <c r="K2709" i="1" s="1"/>
  <c r="K2710" i="1" s="1"/>
  <c r="K2711" i="1" s="1"/>
  <c r="K2712" i="1" s="1"/>
  <c r="K2713" i="1" s="1"/>
  <c r="K2714" i="1" s="1"/>
  <c r="K2715" i="1" s="1"/>
  <c r="K2716" i="1" s="1"/>
  <c r="K2717" i="1" s="1"/>
  <c r="K2718" i="1" s="1"/>
  <c r="K2719" i="1" s="1"/>
  <c r="K2720" i="1" s="1"/>
  <c r="K2721" i="1" s="1"/>
  <c r="K2722" i="1" s="1"/>
  <c r="K2723" i="1" s="1"/>
  <c r="K2724" i="1" s="1"/>
  <c r="K2725" i="1" s="1"/>
  <c r="K2726" i="1" s="1"/>
  <c r="K2727" i="1" s="1"/>
  <c r="K2728" i="1" s="1"/>
  <c r="K2729" i="1" s="1"/>
  <c r="K2730" i="1" s="1"/>
  <c r="K2731" i="1" s="1"/>
  <c r="K2732" i="1" s="1"/>
  <c r="K2733" i="1" s="1"/>
  <c r="K2734" i="1" s="1"/>
  <c r="K2735" i="1" s="1"/>
  <c r="K2736" i="1" s="1"/>
  <c r="K2737" i="1" s="1"/>
  <c r="K2738" i="1" s="1"/>
  <c r="K2739" i="1" s="1"/>
  <c r="K2740" i="1" s="1"/>
  <c r="K2741" i="1" s="1"/>
  <c r="K2742" i="1" s="1"/>
  <c r="K2743" i="1" s="1"/>
  <c r="K2744" i="1" s="1"/>
  <c r="K2745" i="1" s="1"/>
  <c r="K2746" i="1" s="1"/>
  <c r="K2747" i="1" s="1"/>
  <c r="K2748" i="1" s="1"/>
  <c r="K2749" i="1" s="1"/>
  <c r="K2750" i="1" s="1"/>
  <c r="K2751" i="1" s="1"/>
  <c r="K2752" i="1" s="1"/>
  <c r="K2753" i="1" s="1"/>
  <c r="K2754" i="1" s="1"/>
  <c r="K2755" i="1" s="1"/>
  <c r="K2756" i="1" s="1"/>
  <c r="K2757" i="1" s="1"/>
  <c r="K2758" i="1" s="1"/>
  <c r="K2759" i="1" s="1"/>
  <c r="K2760" i="1" s="1"/>
  <c r="K2761" i="1" s="1"/>
  <c r="K2762" i="1" s="1"/>
  <c r="K2763" i="1" s="1"/>
  <c r="K2764" i="1" s="1"/>
  <c r="K2765" i="1" s="1"/>
  <c r="K2766" i="1" s="1"/>
  <c r="K2767" i="1" s="1"/>
  <c r="K2768" i="1" s="1"/>
  <c r="K2769" i="1" s="1"/>
  <c r="K2770" i="1" s="1"/>
  <c r="K2771" i="1" s="1"/>
  <c r="K2772" i="1" s="1"/>
  <c r="K2773" i="1" s="1"/>
  <c r="K2774" i="1" s="1"/>
  <c r="K2775" i="1" s="1"/>
  <c r="K2776" i="1" s="1"/>
  <c r="K2777" i="1" s="1"/>
  <c r="K2778" i="1" s="1"/>
  <c r="K2779" i="1" s="1"/>
  <c r="K2780" i="1" s="1"/>
  <c r="K2781" i="1" s="1"/>
  <c r="K2782" i="1" s="1"/>
  <c r="K2783" i="1" s="1"/>
  <c r="K2784" i="1" s="1"/>
  <c r="K2785" i="1" s="1"/>
  <c r="K2786" i="1" s="1"/>
  <c r="K2787" i="1" s="1"/>
  <c r="K2788" i="1" s="1"/>
  <c r="K2789" i="1" s="1"/>
  <c r="K2790" i="1" s="1"/>
  <c r="K2791" i="1" s="1"/>
  <c r="K2792" i="1" s="1"/>
  <c r="K2793" i="1" s="1"/>
  <c r="K2794" i="1" s="1"/>
  <c r="K2795" i="1" s="1"/>
  <c r="K2796" i="1" s="1"/>
  <c r="K2797" i="1" s="1"/>
  <c r="K2798" i="1" s="1"/>
  <c r="K2799" i="1" s="1"/>
  <c r="K2800" i="1" s="1"/>
  <c r="K2801" i="1" s="1"/>
  <c r="K2802" i="1" s="1"/>
  <c r="K2803" i="1" s="1"/>
  <c r="K2804" i="1" s="1"/>
  <c r="K2805" i="1" s="1"/>
  <c r="K2806" i="1" s="1"/>
  <c r="K2807" i="1" s="1"/>
  <c r="K2808" i="1" s="1"/>
  <c r="K2809" i="1" s="1"/>
  <c r="K2810" i="1" s="1"/>
  <c r="K2811" i="1" s="1"/>
  <c r="K2812" i="1" s="1"/>
  <c r="K2813" i="1" s="1"/>
  <c r="K2814" i="1" s="1"/>
  <c r="K2815" i="1" s="1"/>
  <c r="K2816" i="1" s="1"/>
  <c r="K2817" i="1" s="1"/>
  <c r="K2818" i="1" s="1"/>
  <c r="K2819" i="1" s="1"/>
  <c r="K2820" i="1" s="1"/>
  <c r="K2821" i="1" s="1"/>
  <c r="K2822" i="1" s="1"/>
  <c r="K2823" i="1" s="1"/>
  <c r="K2824" i="1" s="1"/>
  <c r="K2825" i="1" s="1"/>
  <c r="K2826" i="1" s="1"/>
  <c r="K2827" i="1" s="1"/>
  <c r="K2828" i="1" s="1"/>
  <c r="K2829" i="1" s="1"/>
  <c r="K2830" i="1" s="1"/>
  <c r="K2831" i="1" s="1"/>
  <c r="K2832" i="1" s="1"/>
  <c r="K2833" i="1" s="1"/>
  <c r="K2834" i="1" s="1"/>
  <c r="K2835" i="1" s="1"/>
  <c r="K2836" i="1" s="1"/>
  <c r="K2837" i="1" s="1"/>
  <c r="K2838" i="1" s="1"/>
  <c r="K2839" i="1" s="1"/>
  <c r="K2840" i="1" s="1"/>
  <c r="K2841" i="1" s="1"/>
  <c r="K2842" i="1" s="1"/>
  <c r="K2843" i="1" s="1"/>
  <c r="K2844" i="1" s="1"/>
  <c r="K2845" i="1" s="1"/>
  <c r="K2846" i="1" s="1"/>
  <c r="K2847" i="1" s="1"/>
  <c r="K2848" i="1" s="1"/>
  <c r="K2849" i="1" s="1"/>
  <c r="K2850" i="1" s="1"/>
  <c r="K2851" i="1" s="1"/>
  <c r="K2852" i="1" s="1"/>
  <c r="K2853" i="1" s="1"/>
  <c r="K2854" i="1" s="1"/>
  <c r="K2855" i="1" s="1"/>
  <c r="K2856" i="1" s="1"/>
  <c r="K2857" i="1" s="1"/>
  <c r="K2858" i="1" s="1"/>
  <c r="K2859" i="1" s="1"/>
  <c r="K2860" i="1" s="1"/>
  <c r="K2861" i="1" s="1"/>
  <c r="K2862" i="1" s="1"/>
  <c r="K2863" i="1" s="1"/>
  <c r="K2864" i="1" s="1"/>
  <c r="K2865" i="1" s="1"/>
  <c r="K2866" i="1" s="1"/>
  <c r="K2867" i="1" s="1"/>
  <c r="K2868" i="1" s="1"/>
  <c r="K2869" i="1" s="1"/>
  <c r="K2870" i="1" s="1"/>
  <c r="K2871" i="1" s="1"/>
  <c r="K2872" i="1" s="1"/>
  <c r="K2873" i="1" s="1"/>
  <c r="K2874" i="1" s="1"/>
  <c r="K2875" i="1" s="1"/>
  <c r="K2876" i="1" s="1"/>
  <c r="K2877" i="1" s="1"/>
  <c r="K2878" i="1" s="1"/>
  <c r="K2879" i="1" s="1"/>
  <c r="K2880" i="1" s="1"/>
  <c r="K2881" i="1" s="1"/>
  <c r="K2882" i="1" s="1"/>
  <c r="K2883" i="1" s="1"/>
  <c r="K2884" i="1" s="1"/>
  <c r="K2885" i="1" s="1"/>
  <c r="K2886" i="1" s="1"/>
  <c r="K2887" i="1" s="1"/>
  <c r="K2888" i="1" s="1"/>
  <c r="K2889" i="1" s="1"/>
  <c r="K2890" i="1" s="1"/>
  <c r="K2891" i="1" s="1"/>
  <c r="K596" i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266" i="1"/>
  <c r="K2438" i="1"/>
  <c r="K2439" i="1" s="1"/>
  <c r="K2440" i="1" s="1"/>
  <c r="K2441" i="1" s="1"/>
  <c r="K2442" i="1" s="1"/>
  <c r="K2443" i="1" s="1"/>
  <c r="K2444" i="1" s="1"/>
  <c r="K2445" i="1" s="1"/>
  <c r="K2446" i="1" s="1"/>
  <c r="K2447" i="1" s="1"/>
  <c r="K2448" i="1" s="1"/>
  <c r="K2449" i="1" s="1"/>
  <c r="K2450" i="1" s="1"/>
  <c r="K2451" i="1" s="1"/>
  <c r="K2452" i="1" s="1"/>
  <c r="K2453" i="1" s="1"/>
  <c r="K2454" i="1" s="1"/>
  <c r="K2455" i="1" s="1"/>
  <c r="K2456" i="1" s="1"/>
  <c r="K2457" i="1" s="1"/>
  <c r="K2458" i="1" s="1"/>
  <c r="K2459" i="1" s="1"/>
  <c r="K2460" i="1" s="1"/>
  <c r="K2461" i="1" s="1"/>
  <c r="K2462" i="1" s="1"/>
  <c r="K2463" i="1" s="1"/>
  <c r="K2464" i="1" s="1"/>
  <c r="K2465" i="1" s="1"/>
  <c r="K2466" i="1" s="1"/>
  <c r="K2467" i="1" s="1"/>
  <c r="K2468" i="1" s="1"/>
  <c r="K2469" i="1" s="1"/>
  <c r="K2470" i="1" s="1"/>
  <c r="K2471" i="1" s="1"/>
  <c r="K2472" i="1" s="1"/>
  <c r="K2473" i="1" s="1"/>
  <c r="K2474" i="1" s="1"/>
  <c r="K2475" i="1" s="1"/>
  <c r="K2476" i="1" s="1"/>
  <c r="K2477" i="1" s="1"/>
  <c r="K2478" i="1" s="1"/>
  <c r="K2479" i="1" s="1"/>
  <c r="K2480" i="1" s="1"/>
  <c r="K2481" i="1" s="1"/>
  <c r="K2482" i="1" s="1"/>
  <c r="K2483" i="1" s="1"/>
  <c r="K2484" i="1" s="1"/>
  <c r="K2485" i="1" s="1"/>
  <c r="K2486" i="1" s="1"/>
  <c r="K1199" i="1"/>
  <c r="K1130" i="1"/>
  <c r="K1131" i="1" s="1"/>
  <c r="K1132" i="1" s="1"/>
  <c r="K1133" i="1" s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481" i="1"/>
  <c r="K482" i="1" s="1"/>
  <c r="K492" i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428" i="1"/>
  <c r="K33" i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73" i="1"/>
  <c r="K274" i="1" s="1"/>
  <c r="K1201" i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K1213" i="1" s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 s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K1377" i="1" s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 s="1"/>
  <c r="K1396" i="1" s="1"/>
  <c r="K1397" i="1" s="1"/>
  <c r="K1398" i="1" s="1"/>
  <c r="K1399" i="1" s="1"/>
  <c r="K1400" i="1" s="1"/>
  <c r="K1401" i="1" s="1"/>
  <c r="K1402" i="1" s="1"/>
  <c r="K1403" i="1" s="1"/>
  <c r="K1404" i="1" s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 s="1"/>
  <c r="K1431" i="1" s="1"/>
  <c r="K1432" i="1" s="1"/>
  <c r="K1433" i="1" s="1"/>
  <c r="K1434" i="1" s="1"/>
  <c r="K1435" i="1" s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 s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566" i="1" s="1"/>
  <c r="K1567" i="1" s="1"/>
  <c r="K1568" i="1" s="1"/>
  <c r="K1569" i="1" s="1"/>
  <c r="K1570" i="1" s="1"/>
  <c r="K1571" i="1" s="1"/>
  <c r="K1572" i="1" s="1"/>
  <c r="K1573" i="1" s="1"/>
  <c r="K1574" i="1" s="1"/>
  <c r="K1575" i="1" s="1"/>
  <c r="K1576" i="1" s="1"/>
  <c r="K1577" i="1" s="1"/>
  <c r="K1578" i="1" s="1"/>
  <c r="K1579" i="1" s="1"/>
  <c r="K1580" i="1" s="1"/>
  <c r="K1581" i="1" s="1"/>
  <c r="K1582" i="1" s="1"/>
  <c r="K1583" i="1" s="1"/>
  <c r="K1584" i="1" s="1"/>
  <c r="K1585" i="1" s="1"/>
  <c r="K1586" i="1" s="1"/>
  <c r="K1587" i="1" s="1"/>
  <c r="K1588" i="1" s="1"/>
  <c r="K1589" i="1" s="1"/>
  <c r="K1590" i="1" s="1"/>
  <c r="K1591" i="1" s="1"/>
  <c r="K1592" i="1" s="1"/>
  <c r="K1593" i="1" s="1"/>
  <c r="K1594" i="1" s="1"/>
  <c r="K1595" i="1" s="1"/>
  <c r="K1596" i="1" s="1"/>
  <c r="K1597" i="1" s="1"/>
  <c r="K1598" i="1" s="1"/>
  <c r="K1599" i="1" s="1"/>
  <c r="K1600" i="1" s="1"/>
  <c r="K1601" i="1" s="1"/>
  <c r="K1602" i="1" s="1"/>
  <c r="K1603" i="1" s="1"/>
  <c r="K1604" i="1" s="1"/>
  <c r="K1605" i="1" s="1"/>
  <c r="K1606" i="1" s="1"/>
  <c r="K1607" i="1" s="1"/>
  <c r="K1608" i="1" s="1"/>
  <c r="K1609" i="1" s="1"/>
  <c r="K1610" i="1" s="1"/>
  <c r="K1611" i="1" s="1"/>
  <c r="K1612" i="1" s="1"/>
  <c r="K1613" i="1" s="1"/>
  <c r="K1614" i="1" s="1"/>
  <c r="K1615" i="1" s="1"/>
  <c r="K1616" i="1" s="1"/>
  <c r="K1617" i="1" s="1"/>
  <c r="K1618" i="1" s="1"/>
  <c r="K1619" i="1" s="1"/>
  <c r="K1620" i="1" s="1"/>
  <c r="K1621" i="1" s="1"/>
  <c r="K1622" i="1" s="1"/>
  <c r="K1623" i="1" s="1"/>
  <c r="K1624" i="1" s="1"/>
  <c r="K1625" i="1" s="1"/>
  <c r="K1626" i="1" s="1"/>
  <c r="K1627" i="1" s="1"/>
  <c r="K1628" i="1" s="1"/>
  <c r="K1629" i="1" s="1"/>
  <c r="K1630" i="1" s="1"/>
  <c r="K1631" i="1" s="1"/>
  <c r="K1632" i="1" s="1"/>
  <c r="K1633" i="1" s="1"/>
  <c r="K1634" i="1" s="1"/>
  <c r="K1635" i="1" s="1"/>
  <c r="K1636" i="1" s="1"/>
  <c r="K1637" i="1" s="1"/>
  <c r="K1638" i="1" s="1"/>
  <c r="K1639" i="1" s="1"/>
  <c r="K1640" i="1" s="1"/>
  <c r="K1641" i="1" s="1"/>
  <c r="K1642" i="1" s="1"/>
  <c r="K1643" i="1" s="1"/>
  <c r="K1649" i="1"/>
  <c r="K1650" i="1" s="1"/>
  <c r="K1651" i="1" s="1"/>
  <c r="K1652" i="1" s="1"/>
  <c r="K1653" i="1" s="1"/>
  <c r="K1654" i="1" s="1"/>
  <c r="K1655" i="1" s="1"/>
  <c r="K1656" i="1" s="1"/>
  <c r="K1657" i="1" s="1"/>
  <c r="K1658" i="1" s="1"/>
  <c r="K1659" i="1" s="1"/>
  <c r="K1660" i="1" s="1"/>
  <c r="K1661" i="1" s="1"/>
  <c r="K1662" i="1" s="1"/>
  <c r="K1663" i="1" s="1"/>
  <c r="K1664" i="1" s="1"/>
  <c r="K1665" i="1" s="1"/>
  <c r="K1666" i="1" s="1"/>
  <c r="K1667" i="1" s="1"/>
  <c r="K1668" i="1" s="1"/>
  <c r="K1669" i="1" s="1"/>
  <c r="K1670" i="1" s="1"/>
  <c r="K1671" i="1" s="1"/>
  <c r="K1672" i="1" s="1"/>
  <c r="K1673" i="1" s="1"/>
  <c r="K1674" i="1" s="1"/>
  <c r="K1675" i="1" s="1"/>
  <c r="K1676" i="1" s="1"/>
  <c r="K1677" i="1" s="1"/>
  <c r="K1678" i="1" s="1"/>
  <c r="K1679" i="1" s="1"/>
  <c r="K1680" i="1" s="1"/>
  <c r="K1681" i="1" s="1"/>
  <c r="K1682" i="1" s="1"/>
  <c r="K1683" i="1" s="1"/>
  <c r="K1684" i="1" s="1"/>
  <c r="K1685" i="1" s="1"/>
  <c r="K1686" i="1" s="1"/>
  <c r="K1687" i="1" s="1"/>
  <c r="K1688" i="1" s="1"/>
  <c r="K1689" i="1" s="1"/>
  <c r="K1690" i="1" s="1"/>
  <c r="K1691" i="1" s="1"/>
  <c r="K1692" i="1" s="1"/>
  <c r="K1693" i="1" s="1"/>
  <c r="K1694" i="1" s="1"/>
  <c r="K1695" i="1" s="1"/>
  <c r="K1696" i="1" s="1"/>
  <c r="K1697" i="1" s="1"/>
  <c r="K1698" i="1" s="1"/>
  <c r="K1699" i="1" s="1"/>
  <c r="K1700" i="1" s="1"/>
  <c r="K1701" i="1" s="1"/>
  <c r="K1702" i="1" s="1"/>
  <c r="K1703" i="1" s="1"/>
  <c r="K1704" i="1" s="1"/>
  <c r="K1705" i="1" s="1"/>
  <c r="K1706" i="1" s="1"/>
  <c r="K1707" i="1" s="1"/>
  <c r="K1708" i="1" s="1"/>
  <c r="K1709" i="1" s="1"/>
  <c r="K1710" i="1" s="1"/>
  <c r="K1711" i="1" s="1"/>
  <c r="K1712" i="1" s="1"/>
  <c r="K1713" i="1" s="1"/>
  <c r="K1714" i="1" s="1"/>
  <c r="K1715" i="1" s="1"/>
  <c r="K1716" i="1" s="1"/>
  <c r="K1717" i="1" s="1"/>
  <c r="K1718" i="1" s="1"/>
  <c r="K1719" i="1" s="1"/>
  <c r="K1720" i="1" s="1"/>
  <c r="K1721" i="1" s="1"/>
  <c r="K1722" i="1" s="1"/>
  <c r="K1723" i="1" s="1"/>
  <c r="K1724" i="1" s="1"/>
  <c r="K1725" i="1" s="1"/>
  <c r="K1726" i="1" s="1"/>
  <c r="K1727" i="1" s="1"/>
  <c r="K1728" i="1" s="1"/>
  <c r="K1729" i="1" s="1"/>
  <c r="K1730" i="1" s="1"/>
  <c r="K1731" i="1" s="1"/>
  <c r="K1732" i="1" s="1"/>
  <c r="K1733" i="1" s="1"/>
  <c r="K1734" i="1" s="1"/>
  <c r="K1735" i="1" s="1"/>
  <c r="K1736" i="1" s="1"/>
  <c r="K1737" i="1" s="1"/>
  <c r="K1738" i="1" s="1"/>
  <c r="K1739" i="1" s="1"/>
  <c r="K1740" i="1" s="1"/>
  <c r="K1741" i="1" s="1"/>
  <c r="K1742" i="1" s="1"/>
  <c r="K1743" i="1" s="1"/>
  <c r="K1744" i="1" s="1"/>
  <c r="K1745" i="1" s="1"/>
  <c r="K1746" i="1" s="1"/>
  <c r="K1747" i="1" s="1"/>
  <c r="K1748" i="1" s="1"/>
  <c r="K1749" i="1" s="1"/>
  <c r="K1750" i="1" s="1"/>
  <c r="K1751" i="1" s="1"/>
  <c r="K1752" i="1" s="1"/>
  <c r="K1753" i="1" s="1"/>
  <c r="K1754" i="1" s="1"/>
  <c r="K1755" i="1" s="1"/>
  <c r="K1756" i="1" s="1"/>
  <c r="K1757" i="1" s="1"/>
  <c r="K1758" i="1" s="1"/>
  <c r="K1759" i="1" s="1"/>
  <c r="K1760" i="1" s="1"/>
  <c r="K1761" i="1" s="1"/>
  <c r="K1762" i="1" s="1"/>
  <c r="K1763" i="1" s="1"/>
  <c r="K1764" i="1" s="1"/>
  <c r="K1765" i="1" s="1"/>
  <c r="K1766" i="1" s="1"/>
  <c r="K1767" i="1" s="1"/>
  <c r="K1768" i="1" s="1"/>
  <c r="K1769" i="1" s="1"/>
  <c r="K1770" i="1" s="1"/>
  <c r="K1771" i="1" s="1"/>
  <c r="K1772" i="1" s="1"/>
  <c r="K1773" i="1" s="1"/>
  <c r="K1774" i="1" s="1"/>
  <c r="K1775" i="1" s="1"/>
  <c r="K1776" i="1" s="1"/>
  <c r="K1777" i="1" s="1"/>
  <c r="K1778" i="1" s="1"/>
  <c r="K1779" i="1" s="1"/>
  <c r="K1780" i="1" s="1"/>
  <c r="K1781" i="1" s="1"/>
  <c r="K1782" i="1" s="1"/>
  <c r="K1783" i="1" s="1"/>
  <c r="K1784" i="1" s="1"/>
  <c r="K1785" i="1" s="1"/>
  <c r="K1786" i="1" s="1"/>
  <c r="K1787" i="1" s="1"/>
  <c r="K1788" i="1" s="1"/>
  <c r="K1789" i="1" s="1"/>
  <c r="K1790" i="1" s="1"/>
  <c r="K1791" i="1" s="1"/>
  <c r="K1792" i="1" s="1"/>
  <c r="K1793" i="1" s="1"/>
  <c r="K1794" i="1" s="1"/>
  <c r="K1795" i="1" s="1"/>
  <c r="K1796" i="1" s="1"/>
  <c r="K1797" i="1" s="1"/>
  <c r="K1798" i="1" s="1"/>
  <c r="K1799" i="1" s="1"/>
  <c r="K1800" i="1" s="1"/>
  <c r="K1801" i="1" s="1"/>
  <c r="K1802" i="1" s="1"/>
  <c r="K1803" i="1" s="1"/>
  <c r="K1804" i="1" s="1"/>
  <c r="K1805" i="1" s="1"/>
  <c r="K1806" i="1" s="1"/>
  <c r="K1807" i="1" s="1"/>
  <c r="K1808" i="1" s="1"/>
  <c r="K1809" i="1" s="1"/>
  <c r="K1810" i="1" s="1"/>
  <c r="K1811" i="1" s="1"/>
  <c r="K1812" i="1" s="1"/>
  <c r="K1813" i="1" s="1"/>
  <c r="K1814" i="1" s="1"/>
  <c r="K1815" i="1" s="1"/>
  <c r="K1816" i="1" s="1"/>
  <c r="K1817" i="1" s="1"/>
  <c r="K1818" i="1" s="1"/>
  <c r="K1819" i="1" s="1"/>
  <c r="K1820" i="1" s="1"/>
  <c r="K1821" i="1" s="1"/>
  <c r="K1822" i="1" s="1"/>
  <c r="K1823" i="1" s="1"/>
  <c r="K1824" i="1" s="1"/>
  <c r="K1825" i="1" s="1"/>
  <c r="K1826" i="1" s="1"/>
  <c r="K1827" i="1" s="1"/>
  <c r="K1828" i="1" s="1"/>
  <c r="K1829" i="1" s="1"/>
  <c r="K1830" i="1" s="1"/>
  <c r="K1831" i="1" s="1"/>
  <c r="K1832" i="1" s="1"/>
  <c r="K1833" i="1" s="1"/>
  <c r="K1834" i="1" s="1"/>
  <c r="K1835" i="1" s="1"/>
  <c r="K1836" i="1" s="1"/>
  <c r="K1837" i="1" s="1"/>
  <c r="K1838" i="1" s="1"/>
  <c r="K1839" i="1" s="1"/>
  <c r="K1840" i="1" s="1"/>
  <c r="K1841" i="1" s="1"/>
  <c r="K1842" i="1" s="1"/>
  <c r="K1843" i="1" s="1"/>
  <c r="K1844" i="1" s="1"/>
  <c r="K1845" i="1" s="1"/>
  <c r="K1846" i="1" s="1"/>
  <c r="K1847" i="1" s="1"/>
  <c r="K1848" i="1" s="1"/>
  <c r="K1849" i="1" s="1"/>
  <c r="K1850" i="1" s="1"/>
  <c r="K1851" i="1" s="1"/>
  <c r="K1852" i="1" s="1"/>
  <c r="K1853" i="1" s="1"/>
  <c r="K1854" i="1" s="1"/>
  <c r="K1855" i="1" s="1"/>
  <c r="K1856" i="1" s="1"/>
  <c r="K1857" i="1" s="1"/>
  <c r="K1858" i="1" s="1"/>
  <c r="K1859" i="1" s="1"/>
  <c r="K1860" i="1" s="1"/>
  <c r="K1861" i="1" s="1"/>
  <c r="K1862" i="1" s="1"/>
  <c r="K1863" i="1" s="1"/>
  <c r="K1864" i="1" s="1"/>
  <c r="K1865" i="1" s="1"/>
  <c r="K1866" i="1" s="1"/>
  <c r="K1867" i="1" s="1"/>
  <c r="K1868" i="1" s="1"/>
  <c r="K1869" i="1" s="1"/>
  <c r="K1870" i="1" s="1"/>
  <c r="K1871" i="1" s="1"/>
  <c r="K1872" i="1" s="1"/>
  <c r="K1873" i="1" s="1"/>
  <c r="K1874" i="1" s="1"/>
  <c r="K1875" i="1" s="1"/>
  <c r="K1876" i="1" s="1"/>
  <c r="K1877" i="1" s="1"/>
  <c r="K1878" i="1" s="1"/>
  <c r="K1879" i="1" s="1"/>
  <c r="K1880" i="1" s="1"/>
  <c r="K1881" i="1" s="1"/>
  <c r="K1882" i="1" s="1"/>
  <c r="K1883" i="1" s="1"/>
  <c r="K1884" i="1" s="1"/>
  <c r="K1885" i="1" s="1"/>
  <c r="K1886" i="1" s="1"/>
  <c r="K1887" i="1" s="1"/>
  <c r="K1888" i="1" s="1"/>
  <c r="K1889" i="1" s="1"/>
  <c r="K1890" i="1" s="1"/>
  <c r="K1891" i="1" s="1"/>
  <c r="K1892" i="1" s="1"/>
  <c r="K1893" i="1" s="1"/>
  <c r="K1894" i="1" s="1"/>
  <c r="K1895" i="1" s="1"/>
  <c r="K1896" i="1" s="1"/>
  <c r="K1897" i="1" s="1"/>
  <c r="K1898" i="1" s="1"/>
  <c r="K1899" i="1" s="1"/>
  <c r="K1900" i="1" s="1"/>
  <c r="K1901" i="1" s="1"/>
  <c r="K1902" i="1" s="1"/>
  <c r="K1903" i="1" s="1"/>
  <c r="K1904" i="1" s="1"/>
  <c r="K1905" i="1" s="1"/>
  <c r="K1906" i="1" s="1"/>
  <c r="K1907" i="1" s="1"/>
  <c r="K1908" i="1" s="1"/>
  <c r="K1909" i="1" s="1"/>
  <c r="K1910" i="1" s="1"/>
  <c r="K1911" i="1" s="1"/>
  <c r="K1912" i="1" s="1"/>
  <c r="K1913" i="1" s="1"/>
  <c r="K1914" i="1" s="1"/>
  <c r="K1915" i="1" s="1"/>
  <c r="K1916" i="1" s="1"/>
  <c r="K1917" i="1" s="1"/>
  <c r="K1918" i="1" s="1"/>
  <c r="K1919" i="1" s="1"/>
  <c r="K1920" i="1" s="1"/>
  <c r="K1921" i="1" s="1"/>
  <c r="K1922" i="1" s="1"/>
  <c r="K1923" i="1" s="1"/>
  <c r="K1924" i="1" s="1"/>
  <c r="K1925" i="1" s="1"/>
  <c r="K1926" i="1" s="1"/>
  <c r="K1927" i="1" s="1"/>
  <c r="K1928" i="1" s="1"/>
  <c r="K1929" i="1" s="1"/>
  <c r="K1930" i="1" s="1"/>
  <c r="K1931" i="1" s="1"/>
  <c r="K1932" i="1" s="1"/>
  <c r="K1933" i="1" s="1"/>
  <c r="K1934" i="1" s="1"/>
  <c r="K1935" i="1" s="1"/>
  <c r="K1936" i="1" s="1"/>
  <c r="K1937" i="1" s="1"/>
  <c r="K1938" i="1" s="1"/>
  <c r="K1939" i="1" s="1"/>
  <c r="K1940" i="1" s="1"/>
  <c r="K1941" i="1" s="1"/>
  <c r="K1942" i="1" s="1"/>
  <c r="K1943" i="1" s="1"/>
  <c r="K1944" i="1" s="1"/>
  <c r="K1945" i="1" s="1"/>
  <c r="K1946" i="1" s="1"/>
  <c r="K1947" i="1" s="1"/>
  <c r="K1948" i="1" s="1"/>
  <c r="K1949" i="1" s="1"/>
  <c r="K1950" i="1" s="1"/>
  <c r="K1951" i="1" s="1"/>
  <c r="K1952" i="1" s="1"/>
  <c r="K1953" i="1" s="1"/>
  <c r="K1954" i="1" s="1"/>
  <c r="K1955" i="1" s="1"/>
  <c r="K1956" i="1" s="1"/>
  <c r="K1957" i="1" s="1"/>
  <c r="K1958" i="1" s="1"/>
  <c r="K1959" i="1" s="1"/>
  <c r="K1960" i="1" s="1"/>
  <c r="K1961" i="1" s="1"/>
  <c r="K1962" i="1" s="1"/>
  <c r="K1963" i="1" s="1"/>
  <c r="K1964" i="1" s="1"/>
  <c r="K1965" i="1" s="1"/>
  <c r="K1966" i="1" s="1"/>
  <c r="K1967" i="1" s="1"/>
  <c r="K1968" i="1" s="1"/>
  <c r="K1969" i="1" s="1"/>
  <c r="K1970" i="1" s="1"/>
  <c r="K1971" i="1" s="1"/>
  <c r="K1972" i="1" s="1"/>
  <c r="K1973" i="1" s="1"/>
  <c r="K1974" i="1" s="1"/>
  <c r="K1975" i="1" s="1"/>
  <c r="K1976" i="1" s="1"/>
  <c r="K1977" i="1" s="1"/>
  <c r="K1978" i="1" s="1"/>
  <c r="K1979" i="1" s="1"/>
  <c r="K1980" i="1" s="1"/>
  <c r="K1981" i="1" s="1"/>
  <c r="K1982" i="1" s="1"/>
  <c r="K1983" i="1" s="1"/>
  <c r="K1984" i="1" s="1"/>
  <c r="K1985" i="1" s="1"/>
  <c r="K1986" i="1" s="1"/>
  <c r="K1987" i="1" s="1"/>
  <c r="K1988" i="1" s="1"/>
  <c r="K1989" i="1" s="1"/>
  <c r="K1990" i="1" s="1"/>
  <c r="K1991" i="1" s="1"/>
  <c r="K1992" i="1" s="1"/>
  <c r="K1993" i="1" s="1"/>
  <c r="K1994" i="1" s="1"/>
  <c r="K1995" i="1" s="1"/>
  <c r="K1996" i="1" s="1"/>
  <c r="K1997" i="1" s="1"/>
  <c r="K1998" i="1" s="1"/>
  <c r="K1999" i="1" s="1"/>
  <c r="K2000" i="1" s="1"/>
  <c r="K2001" i="1" s="1"/>
  <c r="K2002" i="1" s="1"/>
  <c r="K2003" i="1" s="1"/>
  <c r="K2004" i="1" s="1"/>
  <c r="K2005" i="1" s="1"/>
  <c r="K2006" i="1" s="1"/>
  <c r="K2007" i="1" s="1"/>
  <c r="K2008" i="1" s="1"/>
  <c r="K2009" i="1" s="1"/>
  <c r="K2010" i="1" s="1"/>
  <c r="K2011" i="1" s="1"/>
  <c r="K2012" i="1" s="1"/>
  <c r="K2013" i="1" s="1"/>
  <c r="K2014" i="1" s="1"/>
  <c r="K2015" i="1" s="1"/>
  <c r="K2016" i="1" s="1"/>
  <c r="K2017" i="1" s="1"/>
  <c r="K2018" i="1" s="1"/>
  <c r="K2019" i="1" s="1"/>
  <c r="K2020" i="1" s="1"/>
  <c r="K2021" i="1" s="1"/>
  <c r="K2022" i="1" s="1"/>
  <c r="K2023" i="1" s="1"/>
  <c r="K2024" i="1" s="1"/>
  <c r="K2025" i="1" s="1"/>
  <c r="K2026" i="1" s="1"/>
  <c r="K2027" i="1" s="1"/>
  <c r="K2028" i="1" s="1"/>
  <c r="K2029" i="1" s="1"/>
  <c r="K2030" i="1" s="1"/>
  <c r="K2031" i="1" s="1"/>
  <c r="K2032" i="1" s="1"/>
  <c r="K2033" i="1" s="1"/>
  <c r="K2034" i="1" s="1"/>
  <c r="K2035" i="1" s="1"/>
  <c r="K2036" i="1" s="1"/>
  <c r="K2037" i="1" s="1"/>
  <c r="K2038" i="1" s="1"/>
  <c r="K2039" i="1" s="1"/>
  <c r="K2040" i="1" s="1"/>
  <c r="K2041" i="1" s="1"/>
  <c r="K2042" i="1" s="1"/>
  <c r="K2043" i="1" s="1"/>
  <c r="K2044" i="1" s="1"/>
  <c r="K2045" i="1" s="1"/>
  <c r="K2046" i="1" s="1"/>
  <c r="K2047" i="1" s="1"/>
  <c r="K2048" i="1" s="1"/>
  <c r="K2049" i="1" s="1"/>
  <c r="K2050" i="1" s="1"/>
  <c r="K2051" i="1" s="1"/>
  <c r="K2052" i="1" s="1"/>
  <c r="K2053" i="1" s="1"/>
  <c r="K2054" i="1" s="1"/>
  <c r="K2055" i="1" s="1"/>
  <c r="K2056" i="1" s="1"/>
  <c r="K2057" i="1" s="1"/>
  <c r="K2058" i="1" s="1"/>
  <c r="K2059" i="1" s="1"/>
  <c r="K2060" i="1" s="1"/>
  <c r="K2061" i="1" s="1"/>
  <c r="K2062" i="1" s="1"/>
  <c r="K2063" i="1" s="1"/>
  <c r="K2064" i="1" s="1"/>
  <c r="K2065" i="1" s="1"/>
  <c r="K2066" i="1" s="1"/>
  <c r="K2067" i="1" s="1"/>
  <c r="K2068" i="1" s="1"/>
  <c r="K2069" i="1" s="1"/>
  <c r="K2070" i="1" s="1"/>
  <c r="K2071" i="1" s="1"/>
  <c r="K2072" i="1" s="1"/>
  <c r="K2073" i="1" s="1"/>
  <c r="K2074" i="1" s="1"/>
  <c r="K2075" i="1" s="1"/>
  <c r="K2076" i="1" s="1"/>
  <c r="K2077" i="1" s="1"/>
  <c r="K2078" i="1" s="1"/>
  <c r="K2079" i="1" s="1"/>
  <c r="K2080" i="1" s="1"/>
  <c r="K2081" i="1" s="1"/>
  <c r="K2082" i="1" s="1"/>
  <c r="K2083" i="1" s="1"/>
  <c r="K2084" i="1" s="1"/>
  <c r="K2085" i="1" s="1"/>
  <c r="K2086" i="1" s="1"/>
  <c r="K2087" i="1" s="1"/>
  <c r="K2088" i="1" s="1"/>
  <c r="K2089" i="1" s="1"/>
  <c r="K2090" i="1" s="1"/>
  <c r="K2091" i="1" s="1"/>
  <c r="K2092" i="1" s="1"/>
  <c r="K2093" i="1" s="1"/>
  <c r="K2094" i="1" s="1"/>
  <c r="K2095" i="1" s="1"/>
  <c r="K2096" i="1" s="1"/>
  <c r="K2097" i="1" s="1"/>
  <c r="K2098" i="1" s="1"/>
  <c r="K2099" i="1" s="1"/>
  <c r="K2100" i="1" s="1"/>
  <c r="K2101" i="1" s="1"/>
  <c r="K2102" i="1" s="1"/>
  <c r="K2103" i="1" s="1"/>
  <c r="K2104" i="1" s="1"/>
  <c r="K2105" i="1" s="1"/>
  <c r="K2106" i="1" s="1"/>
  <c r="K2107" i="1" s="1"/>
  <c r="K2108" i="1" s="1"/>
  <c r="K2109" i="1" s="1"/>
  <c r="K2110" i="1" s="1"/>
  <c r="K2111" i="1" s="1"/>
  <c r="K2112" i="1" s="1"/>
  <c r="K2113" i="1" s="1"/>
  <c r="K2114" i="1" s="1"/>
  <c r="K2115" i="1" s="1"/>
  <c r="K2116" i="1" s="1"/>
  <c r="K2117" i="1" s="1"/>
  <c r="K2118" i="1" s="1"/>
  <c r="K2119" i="1" s="1"/>
  <c r="K2120" i="1" s="1"/>
  <c r="K2121" i="1" s="1"/>
  <c r="K2122" i="1" s="1"/>
  <c r="K2123" i="1" s="1"/>
  <c r="K2124" i="1" s="1"/>
  <c r="K2125" i="1" s="1"/>
  <c r="K2126" i="1" s="1"/>
  <c r="K2127" i="1" s="1"/>
  <c r="K2128" i="1" s="1"/>
  <c r="K2129" i="1" s="1"/>
  <c r="K2130" i="1" s="1"/>
  <c r="K2131" i="1" s="1"/>
  <c r="K2132" i="1" s="1"/>
  <c r="K2133" i="1" s="1"/>
  <c r="K2134" i="1" s="1"/>
  <c r="K2135" i="1" s="1"/>
  <c r="K2136" i="1" s="1"/>
  <c r="K2137" i="1" s="1"/>
  <c r="K2138" i="1" s="1"/>
  <c r="K2139" i="1" s="1"/>
  <c r="K2140" i="1" s="1"/>
  <c r="K2141" i="1" s="1"/>
  <c r="K2142" i="1" s="1"/>
  <c r="K2143" i="1" s="1"/>
  <c r="K2144" i="1" s="1"/>
  <c r="K2145" i="1" s="1"/>
  <c r="K2146" i="1" s="1"/>
  <c r="K2147" i="1" s="1"/>
  <c r="K2148" i="1" s="1"/>
  <c r="K2149" i="1" s="1"/>
  <c r="K2150" i="1" s="1"/>
  <c r="K2151" i="1" s="1"/>
  <c r="K2152" i="1" s="1"/>
  <c r="K2153" i="1" s="1"/>
  <c r="K2154" i="1" s="1"/>
  <c r="K2155" i="1" s="1"/>
  <c r="K2156" i="1" s="1"/>
  <c r="K2157" i="1" s="1"/>
  <c r="K2158" i="1" s="1"/>
  <c r="K2159" i="1" s="1"/>
  <c r="K2160" i="1" s="1"/>
  <c r="K2161" i="1" s="1"/>
  <c r="K2162" i="1" s="1"/>
  <c r="K2163" i="1" s="1"/>
  <c r="K2164" i="1" s="1"/>
  <c r="K2165" i="1" s="1"/>
  <c r="K2166" i="1" s="1"/>
  <c r="K2167" i="1" s="1"/>
  <c r="K2168" i="1" s="1"/>
  <c r="K2169" i="1" s="1"/>
  <c r="K2170" i="1" s="1"/>
  <c r="K2171" i="1" s="1"/>
  <c r="K2172" i="1" s="1"/>
  <c r="K2173" i="1" s="1"/>
  <c r="K2174" i="1" s="1"/>
  <c r="K2175" i="1" s="1"/>
  <c r="K2176" i="1" s="1"/>
  <c r="K2177" i="1" s="1"/>
  <c r="K2178" i="1" s="1"/>
  <c r="K2179" i="1" s="1"/>
  <c r="K2180" i="1" s="1"/>
  <c r="K2181" i="1" s="1"/>
  <c r="K2182" i="1" s="1"/>
  <c r="K2183" i="1" s="1"/>
  <c r="K2184" i="1" s="1"/>
  <c r="K2185" i="1" s="1"/>
  <c r="K2186" i="1" s="1"/>
  <c r="K2187" i="1" s="1"/>
  <c r="K2188" i="1" s="1"/>
  <c r="K2189" i="1" s="1"/>
  <c r="K2190" i="1" s="1"/>
  <c r="K2191" i="1" s="1"/>
  <c r="K2192" i="1" s="1"/>
  <c r="K2193" i="1" s="1"/>
  <c r="K2194" i="1" s="1"/>
  <c r="K2195" i="1" s="1"/>
  <c r="K2196" i="1" s="1"/>
  <c r="K2197" i="1" s="1"/>
  <c r="K2198" i="1" s="1"/>
  <c r="K2199" i="1" s="1"/>
  <c r="K2200" i="1" s="1"/>
  <c r="K2201" i="1" s="1"/>
  <c r="K2202" i="1" s="1"/>
  <c r="K2203" i="1" s="1"/>
  <c r="K2204" i="1" s="1"/>
  <c r="K2205" i="1" s="1"/>
  <c r="K2206" i="1" s="1"/>
  <c r="K2207" i="1" s="1"/>
  <c r="K2208" i="1" s="1"/>
  <c r="K2209" i="1" s="1"/>
  <c r="K2210" i="1" s="1"/>
  <c r="K2211" i="1" s="1"/>
  <c r="K2212" i="1" s="1"/>
  <c r="K2213" i="1" s="1"/>
  <c r="K2214" i="1" s="1"/>
  <c r="K2215" i="1" s="1"/>
  <c r="K2216" i="1" s="1"/>
  <c r="K2217" i="1" s="1"/>
  <c r="K2218" i="1" s="1"/>
  <c r="K2219" i="1" s="1"/>
  <c r="K2220" i="1" s="1"/>
  <c r="K2221" i="1" s="1"/>
  <c r="K2222" i="1" s="1"/>
  <c r="K2223" i="1" s="1"/>
  <c r="K2224" i="1" s="1"/>
  <c r="K2225" i="1" s="1"/>
  <c r="K2226" i="1" s="1"/>
  <c r="K2227" i="1" s="1"/>
  <c r="K2228" i="1" s="1"/>
  <c r="K2229" i="1" s="1"/>
  <c r="K2230" i="1" s="1"/>
  <c r="K2231" i="1" s="1"/>
  <c r="K2232" i="1" s="1"/>
  <c r="K2233" i="1" s="1"/>
  <c r="K2234" i="1" s="1"/>
  <c r="K2235" i="1" s="1"/>
  <c r="K2236" i="1" s="1"/>
  <c r="K2237" i="1" s="1"/>
  <c r="K2238" i="1" s="1"/>
  <c r="K2239" i="1" s="1"/>
  <c r="K2240" i="1" s="1"/>
  <c r="K2241" i="1" s="1"/>
  <c r="K2242" i="1" s="1"/>
  <c r="K2243" i="1" s="1"/>
  <c r="K2244" i="1" s="1"/>
  <c r="K2245" i="1" s="1"/>
  <c r="K2246" i="1" s="1"/>
  <c r="K2247" i="1" s="1"/>
  <c r="K2248" i="1" s="1"/>
  <c r="K2249" i="1" s="1"/>
  <c r="K2250" i="1" s="1"/>
  <c r="K2251" i="1" s="1"/>
  <c r="K2252" i="1" s="1"/>
  <c r="K2253" i="1" s="1"/>
  <c r="K2254" i="1" s="1"/>
  <c r="K2255" i="1" s="1"/>
  <c r="K2256" i="1" s="1"/>
  <c r="K2257" i="1" s="1"/>
  <c r="K2258" i="1" s="1"/>
  <c r="K2259" i="1" s="1"/>
  <c r="K2260" i="1" s="1"/>
  <c r="K2261" i="1" s="1"/>
  <c r="K2262" i="1" s="1"/>
  <c r="K2263" i="1" s="1"/>
  <c r="K2264" i="1" s="1"/>
  <c r="K2265" i="1" s="1"/>
  <c r="K2266" i="1" s="1"/>
  <c r="K2267" i="1" s="1"/>
  <c r="K2268" i="1" s="1"/>
  <c r="K2269" i="1" s="1"/>
  <c r="K2270" i="1" s="1"/>
  <c r="K2271" i="1" s="1"/>
  <c r="K2272" i="1" s="1"/>
  <c r="K2273" i="1" s="1"/>
  <c r="K2274" i="1" s="1"/>
  <c r="K2275" i="1" s="1"/>
  <c r="K2276" i="1" s="1"/>
  <c r="K2277" i="1" s="1"/>
  <c r="K2278" i="1" s="1"/>
  <c r="K2279" i="1" s="1"/>
  <c r="K2280" i="1" s="1"/>
  <c r="K2281" i="1" s="1"/>
  <c r="K2282" i="1" s="1"/>
  <c r="K2283" i="1" s="1"/>
  <c r="K2284" i="1" s="1"/>
  <c r="K2285" i="1" s="1"/>
  <c r="K2286" i="1" s="1"/>
  <c r="K2287" i="1" s="1"/>
  <c r="K2288" i="1" s="1"/>
  <c r="K2289" i="1" s="1"/>
  <c r="K2290" i="1" s="1"/>
  <c r="K2291" i="1" s="1"/>
  <c r="K2292" i="1" s="1"/>
  <c r="K2293" i="1" s="1"/>
  <c r="K2294" i="1" s="1"/>
  <c r="K2295" i="1" s="1"/>
  <c r="K2296" i="1" s="1"/>
  <c r="K2297" i="1" s="1"/>
  <c r="K2298" i="1" s="1"/>
  <c r="K2299" i="1" s="1"/>
  <c r="K2300" i="1" s="1"/>
  <c r="K2301" i="1" s="1"/>
  <c r="K2302" i="1" s="1"/>
  <c r="K2303" i="1" s="1"/>
  <c r="K2304" i="1" s="1"/>
  <c r="K2305" i="1" s="1"/>
  <c r="K2306" i="1" s="1"/>
  <c r="K2307" i="1" s="1"/>
  <c r="K2308" i="1" s="1"/>
  <c r="K2309" i="1" s="1"/>
  <c r="K2310" i="1" s="1"/>
  <c r="K2311" i="1" s="1"/>
  <c r="K2312" i="1" s="1"/>
  <c r="K2313" i="1" s="1"/>
  <c r="K2314" i="1" s="1"/>
  <c r="K2315" i="1" s="1"/>
  <c r="K2316" i="1" s="1"/>
  <c r="K2317" i="1" s="1"/>
  <c r="K2318" i="1" s="1"/>
  <c r="K2319" i="1" s="1"/>
  <c r="K2320" i="1" s="1"/>
  <c r="K2321" i="1" s="1"/>
  <c r="K2322" i="1" s="1"/>
  <c r="K2323" i="1" s="1"/>
  <c r="K2324" i="1" s="1"/>
  <c r="K2325" i="1" s="1"/>
  <c r="K2326" i="1" s="1"/>
  <c r="K2327" i="1" s="1"/>
  <c r="K2328" i="1" s="1"/>
  <c r="K2329" i="1" s="1"/>
  <c r="K2330" i="1" s="1"/>
  <c r="K2331" i="1" s="1"/>
  <c r="K2332" i="1" s="1"/>
  <c r="K2333" i="1" s="1"/>
  <c r="K2334" i="1" s="1"/>
  <c r="K2335" i="1" s="1"/>
  <c r="K2336" i="1" s="1"/>
  <c r="K2337" i="1" s="1"/>
  <c r="K2338" i="1" s="1"/>
  <c r="K2339" i="1" s="1"/>
  <c r="K2340" i="1" s="1"/>
  <c r="K2341" i="1" s="1"/>
  <c r="K2342" i="1" s="1"/>
  <c r="K2343" i="1" s="1"/>
  <c r="K2344" i="1" s="1"/>
  <c r="K2345" i="1" s="1"/>
  <c r="K2346" i="1" s="1"/>
  <c r="K2347" i="1" s="1"/>
  <c r="K2348" i="1" s="1"/>
  <c r="K2349" i="1" s="1"/>
  <c r="K2350" i="1" s="1"/>
  <c r="K2351" i="1" s="1"/>
  <c r="K2352" i="1" s="1"/>
  <c r="K2353" i="1" s="1"/>
  <c r="K2354" i="1" s="1"/>
  <c r="K2355" i="1" s="1"/>
  <c r="K2356" i="1" s="1"/>
  <c r="K2357" i="1" s="1"/>
  <c r="K2358" i="1" s="1"/>
  <c r="K2359" i="1" s="1"/>
  <c r="K2360" i="1" s="1"/>
  <c r="K2361" i="1" s="1"/>
  <c r="K2362" i="1" s="1"/>
  <c r="K2363" i="1" s="1"/>
  <c r="K2364" i="1" s="1"/>
  <c r="K2365" i="1" s="1"/>
  <c r="K2366" i="1" s="1"/>
  <c r="K2367" i="1" s="1"/>
  <c r="K2368" i="1" s="1"/>
  <c r="K2369" i="1" s="1"/>
  <c r="K2370" i="1" s="1"/>
  <c r="K2371" i="1" s="1"/>
  <c r="K2372" i="1" s="1"/>
  <c r="K2373" i="1" s="1"/>
  <c r="K2374" i="1" s="1"/>
  <c r="K2375" i="1" s="1"/>
  <c r="K2376" i="1" s="1"/>
  <c r="K2377" i="1" s="1"/>
  <c r="K2378" i="1" s="1"/>
  <c r="K2379" i="1" s="1"/>
  <c r="K2380" i="1" s="1"/>
  <c r="K2381" i="1" s="1"/>
  <c r="K2382" i="1" s="1"/>
  <c r="K2383" i="1" s="1"/>
  <c r="K2384" i="1" s="1"/>
  <c r="K2385" i="1" s="1"/>
  <c r="K2386" i="1" s="1"/>
  <c r="K2387" i="1" s="1"/>
  <c r="K2388" i="1" s="1"/>
  <c r="K2389" i="1" s="1"/>
  <c r="K2390" i="1" s="1"/>
  <c r="K2391" i="1" s="1"/>
  <c r="K2392" i="1" s="1"/>
  <c r="K2393" i="1" s="1"/>
  <c r="K2394" i="1" s="1"/>
  <c r="K2395" i="1" s="1"/>
  <c r="K2396" i="1" s="1"/>
  <c r="K2397" i="1" s="1"/>
  <c r="K2398" i="1" s="1"/>
  <c r="K2399" i="1" s="1"/>
  <c r="K2400" i="1" s="1"/>
  <c r="K2401" i="1" s="1"/>
  <c r="K2402" i="1" s="1"/>
  <c r="K2403" i="1" s="1"/>
  <c r="K2404" i="1" s="1"/>
  <c r="K2405" i="1" s="1"/>
  <c r="K2406" i="1" s="1"/>
  <c r="K2407" i="1" s="1"/>
  <c r="K2408" i="1" s="1"/>
  <c r="K2409" i="1" s="1"/>
  <c r="K2410" i="1" s="1"/>
  <c r="K2411" i="1" s="1"/>
  <c r="K2412" i="1" s="1"/>
  <c r="K2413" i="1" s="1"/>
  <c r="K2414" i="1" s="1"/>
  <c r="K2415" i="1" s="1"/>
  <c r="K2416" i="1" s="1"/>
  <c r="K2417" i="1" s="1"/>
  <c r="K2418" i="1" s="1"/>
  <c r="K2419" i="1" s="1"/>
  <c r="K2420" i="1" s="1"/>
  <c r="K2421" i="1" s="1"/>
  <c r="K2422" i="1" s="1"/>
  <c r="K2423" i="1" s="1"/>
  <c r="K2424" i="1" s="1"/>
  <c r="K2425" i="1" s="1"/>
  <c r="K2426" i="1" s="1"/>
  <c r="K2427" i="1" s="1"/>
  <c r="K2428" i="1" s="1"/>
  <c r="K431" i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1124" i="1"/>
  <c r="K1125" i="1" s="1"/>
  <c r="K1126" i="1" s="1"/>
  <c r="K1127" i="1" s="1"/>
  <c r="K1128" i="1" s="1"/>
  <c r="L4" i="1"/>
  <c r="M4" i="1" l="1"/>
  <c r="N4" i="1" s="1"/>
  <c r="O4" i="1" s="1"/>
  <c r="L5" i="1"/>
  <c r="M5" i="1" l="1"/>
  <c r="N5" i="1" s="1"/>
  <c r="O5" i="1" s="1"/>
  <c r="L6" i="1"/>
  <c r="M6" i="1" l="1"/>
  <c r="N6" i="1" s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L12" i="1"/>
  <c r="M12" i="1" s="1"/>
  <c r="M11" i="1" l="1"/>
  <c r="N11" i="1" s="1"/>
  <c r="O11" i="1" s="1"/>
  <c r="L13" i="1"/>
  <c r="M13" i="1" s="1"/>
  <c r="N12" i="1" l="1"/>
  <c r="O12" i="1" s="1"/>
  <c r="L15" i="1"/>
  <c r="M15" i="1" s="1"/>
  <c r="L14" i="1"/>
  <c r="M14" i="1" s="1"/>
  <c r="N13" i="1" l="1"/>
  <c r="O13" i="1" s="1"/>
  <c r="L16" i="1"/>
  <c r="N14" i="1" l="1"/>
  <c r="O14" i="1" s="1"/>
  <c r="L17" i="1"/>
  <c r="M17" i="1" s="1"/>
  <c r="M16" i="1"/>
  <c r="N15" i="1" l="1"/>
  <c r="O15" i="1" s="1"/>
  <c r="L18" i="1"/>
  <c r="N16" i="1" l="1"/>
  <c r="O16" i="1" s="1"/>
  <c r="L19" i="1"/>
  <c r="M18" i="1"/>
  <c r="N17" i="1" l="1"/>
  <c r="O17" i="1" s="1"/>
  <c r="L20" i="1"/>
  <c r="M20" i="1" s="1"/>
  <c r="M19" i="1"/>
  <c r="N18" i="1" l="1"/>
  <c r="O18" i="1" s="1"/>
  <c r="L21" i="1"/>
  <c r="M21" i="1" s="1"/>
  <c r="N19" i="1" l="1"/>
  <c r="O19" i="1" s="1"/>
  <c r="L22" i="1"/>
  <c r="M22" i="1" s="1"/>
  <c r="N20" i="1" l="1"/>
  <c r="O20" i="1" s="1"/>
  <c r="L23" i="1"/>
  <c r="M23" i="1" s="1"/>
  <c r="N21" i="1" l="1"/>
  <c r="O21" i="1" s="1"/>
  <c r="N22" i="1" l="1"/>
  <c r="O22" i="1" s="1"/>
  <c r="L25" i="1"/>
  <c r="M25" i="1" s="1"/>
  <c r="L24" i="1"/>
  <c r="M24" i="1" s="1"/>
  <c r="N23" i="1" l="1"/>
  <c r="O23" i="1" s="1"/>
  <c r="L26" i="1"/>
  <c r="M26" i="1" s="1"/>
  <c r="N24" i="1" l="1"/>
  <c r="O24" i="1" s="1"/>
  <c r="L27" i="1"/>
  <c r="M27" i="1" s="1"/>
  <c r="N25" i="1" l="1"/>
  <c r="O25" i="1" s="1"/>
  <c r="L28" i="1"/>
  <c r="M28" i="1" s="1"/>
  <c r="N26" i="1" l="1"/>
  <c r="O26" i="1" s="1"/>
  <c r="L29" i="1"/>
  <c r="M29" i="1" s="1"/>
  <c r="N27" i="1" l="1"/>
  <c r="O27" i="1" s="1"/>
  <c r="L30" i="1"/>
  <c r="M30" i="1" s="1"/>
  <c r="N28" i="1" l="1"/>
  <c r="O28" i="1" s="1"/>
  <c r="L31" i="1"/>
  <c r="M31" i="1" s="1"/>
  <c r="N29" i="1" l="1"/>
  <c r="O29" i="1" s="1"/>
  <c r="L32" i="1"/>
  <c r="M32" i="1" s="1"/>
  <c r="N30" i="1" l="1"/>
  <c r="O30" i="1" s="1"/>
  <c r="L33" i="1"/>
  <c r="M33" i="1" s="1"/>
  <c r="N31" i="1" l="1"/>
  <c r="O31" i="1" s="1"/>
  <c r="L34" i="1"/>
  <c r="M34" i="1" s="1"/>
  <c r="N32" i="1" l="1"/>
  <c r="O32" i="1" s="1"/>
  <c r="L35" i="1"/>
  <c r="M35" i="1" s="1"/>
  <c r="N33" i="1" l="1"/>
  <c r="O33" i="1" s="1"/>
  <c r="L36" i="1"/>
  <c r="M36" i="1" s="1"/>
  <c r="N34" i="1" l="1"/>
  <c r="O34" i="1" s="1"/>
  <c r="L37" i="1"/>
  <c r="M37" i="1" s="1"/>
  <c r="N35" i="1" l="1"/>
  <c r="O35" i="1" s="1"/>
  <c r="L38" i="1"/>
  <c r="M38" i="1" s="1"/>
  <c r="N36" i="1" l="1"/>
  <c r="O36" i="1" s="1"/>
  <c r="L39" i="1"/>
  <c r="M39" i="1" s="1"/>
  <c r="N37" i="1" l="1"/>
  <c r="O37" i="1" s="1"/>
  <c r="L40" i="1"/>
  <c r="M40" i="1" s="1"/>
  <c r="N38" i="1" l="1"/>
  <c r="O38" i="1" s="1"/>
  <c r="L41" i="1"/>
  <c r="M41" i="1" s="1"/>
  <c r="N39" i="1" l="1"/>
  <c r="O39" i="1" s="1"/>
  <c r="L42" i="1"/>
  <c r="M42" i="1" s="1"/>
  <c r="N40" i="1" l="1"/>
  <c r="O40" i="1" s="1"/>
  <c r="L43" i="1"/>
  <c r="M43" i="1" s="1"/>
  <c r="N41" i="1" l="1"/>
  <c r="O41" i="1" s="1"/>
  <c r="L44" i="1"/>
  <c r="M44" i="1" s="1"/>
  <c r="N42" i="1" l="1"/>
  <c r="O42" i="1" s="1"/>
  <c r="L45" i="1"/>
  <c r="M45" i="1" s="1"/>
  <c r="N43" i="1" l="1"/>
  <c r="O43" i="1" s="1"/>
  <c r="N44" i="1" l="1"/>
  <c r="O44" i="1" s="1"/>
  <c r="L47" i="1"/>
  <c r="M47" i="1" s="1"/>
  <c r="L46" i="1"/>
  <c r="M46" i="1" s="1"/>
  <c r="N45" i="1" l="1"/>
  <c r="O45" i="1" s="1"/>
  <c r="L48" i="1"/>
  <c r="M48" i="1" s="1"/>
  <c r="N46" i="1" l="1"/>
  <c r="O46" i="1" s="1"/>
  <c r="L49" i="1"/>
  <c r="M49" i="1" s="1"/>
  <c r="N47" i="1" l="1"/>
  <c r="O47" i="1" s="1"/>
  <c r="L50" i="1"/>
  <c r="M50" i="1" s="1"/>
  <c r="N48" i="1" l="1"/>
  <c r="O48" i="1" s="1"/>
  <c r="L51" i="1"/>
  <c r="M51" i="1" s="1"/>
  <c r="N49" i="1" l="1"/>
  <c r="O49" i="1" s="1"/>
  <c r="L52" i="1"/>
  <c r="M52" i="1" s="1"/>
  <c r="N50" i="1" l="1"/>
  <c r="O50" i="1" s="1"/>
  <c r="L53" i="1"/>
  <c r="M53" i="1" s="1"/>
  <c r="N51" i="1" l="1"/>
  <c r="O51" i="1" s="1"/>
  <c r="L54" i="1"/>
  <c r="M54" i="1" s="1"/>
  <c r="N52" i="1" l="1"/>
  <c r="O52" i="1" s="1"/>
  <c r="L55" i="1"/>
  <c r="M55" i="1" s="1"/>
  <c r="N53" i="1" l="1"/>
  <c r="O53" i="1" s="1"/>
  <c r="L56" i="1"/>
  <c r="M56" i="1" s="1"/>
  <c r="N54" i="1" l="1"/>
  <c r="O54" i="1" s="1"/>
  <c r="L57" i="1"/>
  <c r="M57" i="1" s="1"/>
  <c r="N55" i="1" l="1"/>
  <c r="O55" i="1" s="1"/>
  <c r="L58" i="1"/>
  <c r="M58" i="1" s="1"/>
  <c r="N56" i="1" l="1"/>
  <c r="O56" i="1" s="1"/>
  <c r="L59" i="1"/>
  <c r="M59" i="1" s="1"/>
  <c r="N57" i="1" l="1"/>
  <c r="O57" i="1" s="1"/>
  <c r="L60" i="1"/>
  <c r="M60" i="1" s="1"/>
  <c r="N58" i="1" l="1"/>
  <c r="O58" i="1" s="1"/>
  <c r="L61" i="1"/>
  <c r="M61" i="1" s="1"/>
  <c r="N59" i="1" l="1"/>
  <c r="O59" i="1" s="1"/>
  <c r="L62" i="1"/>
  <c r="M62" i="1" s="1"/>
  <c r="N60" i="1" l="1"/>
  <c r="O60" i="1" s="1"/>
  <c r="N61" i="1" l="1"/>
  <c r="O61" i="1" s="1"/>
  <c r="L64" i="1"/>
  <c r="M64" i="1" s="1"/>
  <c r="L63" i="1"/>
  <c r="M63" i="1" s="1"/>
  <c r="N62" i="1" l="1"/>
  <c r="O62" i="1" s="1"/>
  <c r="L65" i="1"/>
  <c r="M65" i="1" s="1"/>
  <c r="N63" i="1" l="1"/>
  <c r="O63" i="1" s="1"/>
  <c r="L66" i="1"/>
  <c r="M66" i="1" s="1"/>
  <c r="N64" i="1" l="1"/>
  <c r="O64" i="1" s="1"/>
  <c r="N65" i="1" l="1"/>
  <c r="O65" i="1" s="1"/>
  <c r="L67" i="1"/>
  <c r="M67" i="1" s="1"/>
  <c r="N66" i="1" l="1"/>
  <c r="O66" i="1" s="1"/>
  <c r="L69" i="1"/>
  <c r="M69" i="1" s="1"/>
  <c r="L68" i="1"/>
  <c r="M68" i="1" s="1"/>
  <c r="N67" i="1" l="1"/>
  <c r="O67" i="1" s="1"/>
  <c r="L70" i="1"/>
  <c r="M70" i="1" s="1"/>
  <c r="N68" i="1" l="1"/>
  <c r="O68" i="1" s="1"/>
  <c r="L71" i="1"/>
  <c r="M71" i="1" s="1"/>
  <c r="N69" i="1" l="1"/>
  <c r="O69" i="1" s="1"/>
  <c r="L72" i="1"/>
  <c r="M72" i="1" s="1"/>
  <c r="N70" i="1" l="1"/>
  <c r="O70" i="1" s="1"/>
  <c r="L73" i="1"/>
  <c r="M73" i="1" s="1"/>
  <c r="N71" i="1" l="1"/>
  <c r="O71" i="1" s="1"/>
  <c r="L74" i="1"/>
  <c r="M74" i="1" s="1"/>
  <c r="N72" i="1" l="1"/>
  <c r="O72" i="1" s="1"/>
  <c r="N73" i="1" l="1"/>
  <c r="O73" i="1" s="1"/>
  <c r="L75" i="1"/>
  <c r="M75" i="1" s="1"/>
  <c r="N74" i="1" l="1"/>
  <c r="O74" i="1" s="1"/>
  <c r="L77" i="1"/>
  <c r="M77" i="1" s="1"/>
  <c r="L76" i="1"/>
  <c r="M76" i="1" s="1"/>
  <c r="N75" i="1" l="1"/>
  <c r="O75" i="1" s="1"/>
  <c r="L78" i="1"/>
  <c r="M78" i="1" s="1"/>
  <c r="N76" i="1" l="1"/>
  <c r="O76" i="1" s="1"/>
  <c r="L79" i="1"/>
  <c r="M79" i="1" s="1"/>
  <c r="N77" i="1" l="1"/>
  <c r="O77" i="1" s="1"/>
  <c r="L80" i="1"/>
  <c r="M80" i="1" s="1"/>
  <c r="N78" i="1" l="1"/>
  <c r="O78" i="1" s="1"/>
  <c r="L81" i="1"/>
  <c r="M81" i="1" s="1"/>
  <c r="N79" i="1" l="1"/>
  <c r="O79" i="1" s="1"/>
  <c r="L82" i="1"/>
  <c r="M82" i="1" s="1"/>
  <c r="N80" i="1" l="1"/>
  <c r="O80" i="1" s="1"/>
  <c r="L83" i="1"/>
  <c r="M83" i="1" s="1"/>
  <c r="N81" i="1" l="1"/>
  <c r="O81" i="1" s="1"/>
  <c r="L84" i="1"/>
  <c r="M84" i="1" s="1"/>
  <c r="N82" i="1" l="1"/>
  <c r="O82" i="1" s="1"/>
  <c r="L85" i="1"/>
  <c r="M85" i="1" s="1"/>
  <c r="N83" i="1" l="1"/>
  <c r="O83" i="1" s="1"/>
  <c r="L86" i="1"/>
  <c r="M86" i="1" s="1"/>
  <c r="N84" i="1" l="1"/>
  <c r="O84" i="1" s="1"/>
  <c r="L87" i="1"/>
  <c r="M87" i="1" s="1"/>
  <c r="N85" i="1" l="1"/>
  <c r="O85" i="1" s="1"/>
  <c r="L88" i="1"/>
  <c r="M88" i="1" s="1"/>
  <c r="N86" i="1" l="1"/>
  <c r="O86" i="1" s="1"/>
  <c r="L89" i="1"/>
  <c r="M89" i="1" s="1"/>
  <c r="N87" i="1" l="1"/>
  <c r="O87" i="1" s="1"/>
  <c r="L90" i="1"/>
  <c r="M90" i="1" s="1"/>
  <c r="N88" i="1" l="1"/>
  <c r="N89" i="1" s="1"/>
  <c r="O89" i="1" s="1"/>
  <c r="L91" i="1"/>
  <c r="M91" i="1" s="1"/>
  <c r="O88" i="1" l="1"/>
  <c r="N90" i="1"/>
  <c r="O90" i="1" s="1"/>
  <c r="L92" i="1"/>
  <c r="M92" i="1" s="1"/>
  <c r="N91" i="1" l="1"/>
  <c r="O91" i="1" s="1"/>
  <c r="L93" i="1"/>
  <c r="M93" i="1" s="1"/>
  <c r="N92" i="1" l="1"/>
  <c r="O92" i="1" s="1"/>
  <c r="L94" i="1"/>
  <c r="M94" i="1" s="1"/>
  <c r="N93" i="1" l="1"/>
  <c r="O93" i="1" s="1"/>
  <c r="L95" i="1"/>
  <c r="M95" i="1" s="1"/>
  <c r="N94" i="1" l="1"/>
  <c r="O94" i="1" s="1"/>
  <c r="L96" i="1"/>
  <c r="M96" i="1" s="1"/>
  <c r="N95" i="1" l="1"/>
  <c r="O95" i="1" s="1"/>
  <c r="L97" i="1"/>
  <c r="M97" i="1" s="1"/>
  <c r="N96" i="1" l="1"/>
  <c r="O96" i="1" s="1"/>
  <c r="L98" i="1"/>
  <c r="M98" i="1" s="1"/>
  <c r="N97" i="1" l="1"/>
  <c r="N98" i="1" s="1"/>
  <c r="O98" i="1" s="1"/>
  <c r="L99" i="1"/>
  <c r="M99" i="1" s="1"/>
  <c r="O97" i="1" l="1"/>
  <c r="L100" i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O987" i="1" s="1"/>
  <c r="L988" i="1"/>
  <c r="M988" i="1" s="1"/>
  <c r="N988" i="1" l="1"/>
  <c r="O988" i="1" s="1"/>
  <c r="L989" i="1"/>
  <c r="M989" i="1" s="1"/>
  <c r="N989" i="1" l="1"/>
  <c r="O989" i="1" s="1"/>
  <c r="L990" i="1"/>
  <c r="M990" i="1" s="1"/>
  <c r="N990" i="1" l="1"/>
  <c r="O990" i="1" s="1"/>
  <c r="L991" i="1"/>
  <c r="M991" i="1" s="1"/>
  <c r="N991" i="1" l="1"/>
  <c r="O991" i="1" s="1"/>
  <c r="L992" i="1"/>
  <c r="M992" i="1" s="1"/>
  <c r="N992" i="1" l="1"/>
  <c r="O992" i="1" s="1"/>
  <c r="L993" i="1"/>
  <c r="M993" i="1" s="1"/>
  <c r="N993" i="1" l="1"/>
  <c r="O993" i="1" s="1"/>
  <c r="L994" i="1"/>
  <c r="M994" i="1" s="1"/>
  <c r="N994" i="1" l="1"/>
  <c r="O994" i="1" s="1"/>
  <c r="L995" i="1"/>
  <c r="M995" i="1" s="1"/>
  <c r="N995" i="1" l="1"/>
  <c r="O995" i="1" s="1"/>
  <c r="L996" i="1"/>
  <c r="M996" i="1" s="1"/>
  <c r="N996" i="1" l="1"/>
  <c r="O996" i="1" s="1"/>
  <c r="L997" i="1"/>
  <c r="M997" i="1" s="1"/>
  <c r="N997" i="1" l="1"/>
  <c r="O997" i="1" s="1"/>
  <c r="L998" i="1"/>
  <c r="M998" i="1" s="1"/>
  <c r="N998" i="1" l="1"/>
  <c r="O998" i="1" s="1"/>
  <c r="L999" i="1"/>
  <c r="M999" i="1" s="1"/>
  <c r="N999" i="1" l="1"/>
  <c r="O999" i="1" s="1"/>
  <c r="L1000" i="1"/>
  <c r="M1000" i="1" s="1"/>
  <c r="N1000" i="1" l="1"/>
  <c r="O1000" i="1" s="1"/>
  <c r="L1001" i="1"/>
  <c r="M1001" i="1" s="1"/>
  <c r="N1001" i="1" l="1"/>
  <c r="O1001" i="1" s="1"/>
  <c r="L1002" i="1"/>
  <c r="M1002" i="1" s="1"/>
  <c r="N1002" i="1" l="1"/>
  <c r="O1002" i="1" s="1"/>
  <c r="L1003" i="1"/>
  <c r="M1003" i="1" s="1"/>
  <c r="N1003" i="1" l="1"/>
  <c r="O1003" i="1" s="1"/>
  <c r="L1004" i="1"/>
  <c r="M1004" i="1" s="1"/>
  <c r="N1004" i="1" l="1"/>
  <c r="O1004" i="1" s="1"/>
  <c r="L1005" i="1"/>
  <c r="M1005" i="1" s="1"/>
  <c r="N1005" i="1" l="1"/>
  <c r="O1005" i="1" s="1"/>
  <c r="L1006" i="1"/>
  <c r="M1006" i="1" s="1"/>
  <c r="N1006" i="1" l="1"/>
  <c r="O1006" i="1" s="1"/>
  <c r="L1007" i="1"/>
  <c r="M1007" i="1" s="1"/>
  <c r="N1007" i="1" l="1"/>
  <c r="O1007" i="1" s="1"/>
  <c r="L1008" i="1"/>
  <c r="M1008" i="1" s="1"/>
  <c r="N1008" i="1" l="1"/>
  <c r="O1008" i="1" s="1"/>
  <c r="L1009" i="1"/>
  <c r="M1009" i="1" s="1"/>
  <c r="N1009" i="1" l="1"/>
  <c r="O1009" i="1" s="1"/>
  <c r="L1010" i="1"/>
  <c r="M1010" i="1" s="1"/>
  <c r="N1010" i="1" l="1"/>
  <c r="O1010" i="1" s="1"/>
  <c r="L1011" i="1"/>
  <c r="M1011" i="1" s="1"/>
  <c r="N1011" i="1" l="1"/>
  <c r="O1011" i="1" s="1"/>
  <c r="L1012" i="1"/>
  <c r="M1012" i="1" s="1"/>
  <c r="N1012" i="1" l="1"/>
  <c r="O1012" i="1" s="1"/>
  <c r="L1013" i="1"/>
  <c r="M1013" i="1" s="1"/>
  <c r="N1013" i="1" l="1"/>
  <c r="O1013" i="1" s="1"/>
  <c r="L1014" i="1"/>
  <c r="M1014" i="1" s="1"/>
  <c r="N1014" i="1" l="1"/>
  <c r="O1014" i="1" s="1"/>
  <c r="L1015" i="1"/>
  <c r="M1015" i="1" s="1"/>
  <c r="N1015" i="1" l="1"/>
  <c r="O1015" i="1" s="1"/>
  <c r="L1016" i="1"/>
  <c r="M1016" i="1" s="1"/>
  <c r="N1016" i="1" l="1"/>
  <c r="O1016" i="1" s="1"/>
  <c r="L1017" i="1"/>
  <c r="M1017" i="1" s="1"/>
  <c r="N1017" i="1" l="1"/>
  <c r="O1017" i="1" s="1"/>
  <c r="L1018" i="1"/>
  <c r="M1018" i="1" s="1"/>
  <c r="N1018" i="1" l="1"/>
  <c r="O1018" i="1" s="1"/>
  <c r="L1019" i="1"/>
  <c r="M1019" i="1" s="1"/>
  <c r="N1019" i="1" l="1"/>
  <c r="O1019" i="1" s="1"/>
  <c r="L1020" i="1"/>
  <c r="M1020" i="1" s="1"/>
  <c r="N1020" i="1" l="1"/>
  <c r="O1020" i="1" s="1"/>
  <c r="L1021" i="1"/>
  <c r="M1021" i="1" s="1"/>
  <c r="N1021" i="1" l="1"/>
  <c r="O1021" i="1" s="1"/>
  <c r="L1022" i="1"/>
  <c r="M1022" i="1" s="1"/>
  <c r="N1022" i="1" l="1"/>
  <c r="O1022" i="1" s="1"/>
  <c r="L1023" i="1"/>
  <c r="M1023" i="1" s="1"/>
  <c r="N1023" i="1" l="1"/>
  <c r="O1023" i="1" s="1"/>
  <c r="L1024" i="1"/>
  <c r="M1024" i="1" s="1"/>
  <c r="N1024" i="1" l="1"/>
  <c r="O1024" i="1" s="1"/>
  <c r="L1025" i="1"/>
  <c r="M1025" i="1" s="1"/>
  <c r="N1025" i="1" l="1"/>
  <c r="O1025" i="1" s="1"/>
  <c r="L1026" i="1"/>
  <c r="M1026" i="1" s="1"/>
  <c r="N1026" i="1" l="1"/>
  <c r="O1026" i="1" s="1"/>
  <c r="L1027" i="1"/>
  <c r="M1027" i="1" s="1"/>
  <c r="N1027" i="1" l="1"/>
  <c r="O1027" i="1" s="1"/>
  <c r="L1028" i="1"/>
  <c r="M1028" i="1" s="1"/>
  <c r="N1028" i="1" l="1"/>
  <c r="O1028" i="1" s="1"/>
  <c r="L1029" i="1"/>
  <c r="M1029" i="1" s="1"/>
  <c r="N1029" i="1" l="1"/>
  <c r="O1029" i="1" s="1"/>
  <c r="L1030" i="1"/>
  <c r="M1030" i="1" s="1"/>
  <c r="N1030" i="1" l="1"/>
  <c r="O1030" i="1" s="1"/>
  <c r="L1031" i="1"/>
  <c r="M1031" i="1" s="1"/>
  <c r="N1031" i="1" l="1"/>
  <c r="O1031" i="1" s="1"/>
  <c r="L1032" i="1"/>
  <c r="M1032" i="1" s="1"/>
  <c r="N1032" i="1" l="1"/>
  <c r="O1032" i="1" s="1"/>
  <c r="L1033" i="1"/>
  <c r="M1033" i="1" s="1"/>
  <c r="N1033" i="1" l="1"/>
  <c r="O1033" i="1" s="1"/>
  <c r="L1034" i="1"/>
  <c r="M1034" i="1" s="1"/>
  <c r="N1034" i="1" l="1"/>
  <c r="O1034" i="1" s="1"/>
  <c r="L1035" i="1"/>
  <c r="M1035" i="1" s="1"/>
  <c r="N1035" i="1" l="1"/>
  <c r="O1035" i="1" s="1"/>
  <c r="L1036" i="1"/>
  <c r="M1036" i="1" s="1"/>
  <c r="N1036" i="1" l="1"/>
  <c r="O1036" i="1" s="1"/>
  <c r="L1037" i="1"/>
  <c r="M1037" i="1" s="1"/>
  <c r="N1037" i="1" l="1"/>
  <c r="O1037" i="1" s="1"/>
  <c r="L1038" i="1"/>
  <c r="M1038" i="1" s="1"/>
  <c r="N1038" i="1" l="1"/>
  <c r="O1038" i="1" s="1"/>
  <c r="L1039" i="1"/>
  <c r="M1039" i="1" s="1"/>
  <c r="N1039" i="1" l="1"/>
  <c r="O1039" i="1" s="1"/>
  <c r="L1040" i="1"/>
  <c r="M1040" i="1" s="1"/>
  <c r="N1040" i="1" l="1"/>
  <c r="O1040" i="1" s="1"/>
  <c r="L1041" i="1"/>
  <c r="M1041" i="1" s="1"/>
  <c r="N1041" i="1" l="1"/>
  <c r="O1041" i="1" s="1"/>
  <c r="L1042" i="1"/>
  <c r="M1042" i="1" s="1"/>
  <c r="N1042" i="1" l="1"/>
  <c r="O1042" i="1" s="1"/>
  <c r="L1043" i="1"/>
  <c r="M1043" i="1" s="1"/>
  <c r="N1043" i="1" l="1"/>
  <c r="O1043" i="1" s="1"/>
  <c r="L1044" i="1"/>
  <c r="M1044" i="1" s="1"/>
  <c r="N1044" i="1" l="1"/>
  <c r="O1044" i="1" s="1"/>
  <c r="L1045" i="1"/>
  <c r="M1045" i="1" s="1"/>
  <c r="N1045" i="1" l="1"/>
  <c r="O1045" i="1" s="1"/>
  <c r="L1046" i="1"/>
  <c r="M1046" i="1" s="1"/>
  <c r="N1046" i="1" l="1"/>
  <c r="O1046" i="1" s="1"/>
  <c r="L1047" i="1"/>
  <c r="M1047" i="1" s="1"/>
  <c r="N1047" i="1" l="1"/>
  <c r="O1047" i="1" s="1"/>
  <c r="L1048" i="1"/>
  <c r="M1048" i="1" s="1"/>
  <c r="N1048" i="1" l="1"/>
  <c r="O1048" i="1" s="1"/>
  <c r="L1049" i="1"/>
  <c r="M1049" i="1" s="1"/>
  <c r="N1049" i="1" l="1"/>
  <c r="O1049" i="1" s="1"/>
  <c r="L1050" i="1"/>
  <c r="M1050" i="1" s="1"/>
  <c r="N1050" i="1" l="1"/>
  <c r="O1050" i="1" s="1"/>
  <c r="L1051" i="1"/>
  <c r="M1051" i="1" s="1"/>
  <c r="N1051" i="1" l="1"/>
  <c r="O1051" i="1" s="1"/>
  <c r="L1052" i="1"/>
  <c r="M1052" i="1" s="1"/>
  <c r="N1052" i="1" l="1"/>
  <c r="O1052" i="1" s="1"/>
  <c r="L1053" i="1"/>
  <c r="M1053" i="1" s="1"/>
  <c r="N1053" i="1" l="1"/>
  <c r="O1053" i="1" s="1"/>
  <c r="L1054" i="1"/>
  <c r="M1054" i="1" s="1"/>
  <c r="N1054" i="1" l="1"/>
  <c r="O1054" i="1" s="1"/>
  <c r="L1055" i="1"/>
  <c r="M1055" i="1" s="1"/>
  <c r="N1055" i="1" l="1"/>
  <c r="O1055" i="1" s="1"/>
  <c r="L1056" i="1"/>
  <c r="M1056" i="1" s="1"/>
  <c r="N1056" i="1" l="1"/>
  <c r="O1056" i="1" s="1"/>
  <c r="L1057" i="1"/>
  <c r="M1057" i="1" s="1"/>
  <c r="N1057" i="1" l="1"/>
  <c r="O1057" i="1" s="1"/>
  <c r="L1058" i="1"/>
  <c r="M1058" i="1" s="1"/>
  <c r="N1058" i="1" l="1"/>
  <c r="O1058" i="1" s="1"/>
  <c r="L1059" i="1"/>
  <c r="M1059" i="1" s="1"/>
  <c r="N1059" i="1" l="1"/>
  <c r="O1059" i="1" s="1"/>
  <c r="L1060" i="1"/>
  <c r="M1060" i="1" s="1"/>
  <c r="N1060" i="1" l="1"/>
  <c r="O1060" i="1" s="1"/>
  <c r="L1061" i="1"/>
  <c r="M1061" i="1" s="1"/>
  <c r="N1061" i="1" l="1"/>
  <c r="O1061" i="1" s="1"/>
  <c r="L1062" i="1"/>
  <c r="M1062" i="1" s="1"/>
  <c r="N1062" i="1" l="1"/>
  <c r="O1062" i="1" s="1"/>
  <c r="L1063" i="1"/>
  <c r="M1063" i="1" s="1"/>
  <c r="N1063" i="1" l="1"/>
  <c r="O1063" i="1" s="1"/>
  <c r="L1064" i="1"/>
  <c r="M1064" i="1" s="1"/>
  <c r="N1064" i="1" l="1"/>
  <c r="O1064" i="1" s="1"/>
  <c r="L1065" i="1"/>
  <c r="M1065" i="1" s="1"/>
  <c r="N1065" i="1" l="1"/>
  <c r="O1065" i="1" s="1"/>
  <c r="L1066" i="1"/>
  <c r="M1066" i="1" s="1"/>
  <c r="N1066" i="1" l="1"/>
  <c r="O1066" i="1" s="1"/>
  <c r="L1067" i="1"/>
  <c r="M1067" i="1" s="1"/>
  <c r="N1067" i="1" l="1"/>
  <c r="O1067" i="1" s="1"/>
  <c r="L1068" i="1"/>
  <c r="M1068" i="1" s="1"/>
  <c r="N1068" i="1" l="1"/>
  <c r="O1068" i="1" s="1"/>
  <c r="L1069" i="1"/>
  <c r="M1069" i="1" s="1"/>
  <c r="N1069" i="1" l="1"/>
  <c r="O1069" i="1" s="1"/>
  <c r="L1070" i="1"/>
  <c r="M1070" i="1" s="1"/>
  <c r="N1070" i="1" l="1"/>
  <c r="O1070" i="1" s="1"/>
  <c r="L1071" i="1"/>
  <c r="M1071" i="1" s="1"/>
  <c r="N1071" i="1" l="1"/>
  <c r="O1071" i="1" s="1"/>
  <c r="L1072" i="1"/>
  <c r="M1072" i="1" s="1"/>
  <c r="N1072" i="1" l="1"/>
  <c r="O1072" i="1" s="1"/>
  <c r="L1073" i="1"/>
  <c r="M1073" i="1" s="1"/>
  <c r="N1073" i="1" l="1"/>
  <c r="O1073" i="1" s="1"/>
  <c r="L1074" i="1"/>
  <c r="M1074" i="1" s="1"/>
  <c r="N1074" i="1" l="1"/>
  <c r="O1074" i="1" s="1"/>
  <c r="L1075" i="1"/>
  <c r="M1075" i="1" s="1"/>
  <c r="N1075" i="1" l="1"/>
  <c r="O1075" i="1" s="1"/>
  <c r="L1076" i="1"/>
  <c r="M1076" i="1" s="1"/>
  <c r="N1076" i="1" l="1"/>
  <c r="O1076" i="1" s="1"/>
  <c r="L1077" i="1"/>
  <c r="M1077" i="1" s="1"/>
  <c r="N1077" i="1" l="1"/>
  <c r="O1077" i="1" s="1"/>
  <c r="L1078" i="1"/>
  <c r="M1078" i="1" s="1"/>
  <c r="N1078" i="1" l="1"/>
  <c r="O1078" i="1" s="1"/>
  <c r="L1079" i="1"/>
  <c r="M1079" i="1" s="1"/>
  <c r="N1079" i="1" l="1"/>
  <c r="O1079" i="1" s="1"/>
  <c r="L1080" i="1"/>
  <c r="M1080" i="1" s="1"/>
  <c r="N1080" i="1" l="1"/>
  <c r="O1080" i="1" s="1"/>
  <c r="L1081" i="1"/>
  <c r="M1081" i="1" s="1"/>
  <c r="N1081" i="1" l="1"/>
  <c r="O1081" i="1" s="1"/>
  <c r="L1082" i="1"/>
  <c r="M1082" i="1" s="1"/>
  <c r="N1082" i="1" l="1"/>
  <c r="O1082" i="1" s="1"/>
  <c r="L1083" i="1"/>
  <c r="M1083" i="1" s="1"/>
  <c r="N1083" i="1" l="1"/>
  <c r="O1083" i="1" s="1"/>
  <c r="L1084" i="1"/>
  <c r="M1084" i="1" s="1"/>
  <c r="N1084" i="1" l="1"/>
  <c r="O1084" i="1" s="1"/>
  <c r="L1085" i="1"/>
  <c r="M1085" i="1" s="1"/>
  <c r="N1085" i="1" l="1"/>
  <c r="O1085" i="1" s="1"/>
  <c r="L1086" i="1"/>
  <c r="M1086" i="1" s="1"/>
  <c r="N1086" i="1" l="1"/>
  <c r="O1086" i="1" s="1"/>
  <c r="L1087" i="1"/>
  <c r="M1087" i="1" s="1"/>
  <c r="N1087" i="1" l="1"/>
  <c r="O1087" i="1" s="1"/>
  <c r="L1088" i="1"/>
  <c r="M1088" i="1" s="1"/>
  <c r="N1088" i="1" l="1"/>
  <c r="O1088" i="1" s="1"/>
  <c r="L1089" i="1"/>
  <c r="M1089" i="1" s="1"/>
  <c r="N1089" i="1" l="1"/>
  <c r="O1089" i="1" s="1"/>
  <c r="L1090" i="1"/>
  <c r="M1090" i="1" s="1"/>
  <c r="N1090" i="1" l="1"/>
  <c r="O1090" i="1" s="1"/>
  <c r="L1091" i="1"/>
  <c r="M1091" i="1" s="1"/>
  <c r="N1091" i="1" l="1"/>
  <c r="O1091" i="1" s="1"/>
  <c r="L1092" i="1"/>
  <c r="M1092" i="1" s="1"/>
  <c r="N1092" i="1" l="1"/>
  <c r="O1092" i="1" s="1"/>
  <c r="L1093" i="1"/>
  <c r="M1093" i="1" s="1"/>
  <c r="N1093" i="1" s="1"/>
  <c r="L1094" i="1" l="1"/>
  <c r="M1094" i="1" s="1"/>
  <c r="N1094" i="1" s="1"/>
  <c r="O1093" i="1"/>
  <c r="L1095" i="1" l="1"/>
  <c r="M1095" i="1" s="1"/>
  <c r="N1095" i="1" s="1"/>
  <c r="O1094" i="1"/>
  <c r="L1096" i="1" l="1"/>
  <c r="M1096" i="1" s="1"/>
  <c r="N1096" i="1" s="1"/>
  <c r="O1095" i="1"/>
  <c r="L1097" i="1" l="1"/>
  <c r="M1097" i="1" s="1"/>
  <c r="N1097" i="1" s="1"/>
  <c r="O1096" i="1"/>
  <c r="L1098" i="1" l="1"/>
  <c r="M1098" i="1" s="1"/>
  <c r="N1098" i="1" s="1"/>
  <c r="O1097" i="1"/>
  <c r="L1099" i="1" l="1"/>
  <c r="M1099" i="1" s="1"/>
  <c r="N1099" i="1" s="1"/>
  <c r="O1098" i="1"/>
  <c r="L1100" i="1" l="1"/>
  <c r="M1100" i="1" s="1"/>
  <c r="N1100" i="1" s="1"/>
  <c r="O1099" i="1"/>
  <c r="L1101" i="1" l="1"/>
  <c r="M1101" i="1" s="1"/>
  <c r="N1101" i="1" s="1"/>
  <c r="O1100" i="1"/>
  <c r="L1102" i="1" l="1"/>
  <c r="M1102" i="1" s="1"/>
  <c r="N1102" i="1" s="1"/>
  <c r="O1101" i="1"/>
  <c r="L1103" i="1" l="1"/>
  <c r="M1103" i="1" s="1"/>
  <c r="N1103" i="1" s="1"/>
  <c r="O1102" i="1"/>
  <c r="L1104" i="1" l="1"/>
  <c r="M1104" i="1" s="1"/>
  <c r="N1104" i="1" s="1"/>
  <c r="O1103" i="1"/>
  <c r="L1105" i="1" l="1"/>
  <c r="M1105" i="1" s="1"/>
  <c r="N1105" i="1" s="1"/>
  <c r="O1104" i="1"/>
  <c r="L1106" i="1" l="1"/>
  <c r="M1106" i="1" s="1"/>
  <c r="N1106" i="1" s="1"/>
  <c r="O1105" i="1"/>
  <c r="L1107" i="1" l="1"/>
  <c r="M1107" i="1" s="1"/>
  <c r="N1107" i="1" s="1"/>
  <c r="O1106" i="1"/>
  <c r="L1108" i="1" l="1"/>
  <c r="M1108" i="1" s="1"/>
  <c r="N1108" i="1" s="1"/>
  <c r="O1107" i="1"/>
  <c r="L1109" i="1" l="1"/>
  <c r="M1109" i="1" s="1"/>
  <c r="N1109" i="1" s="1"/>
  <c r="O1108" i="1"/>
  <c r="L1110" i="1" l="1"/>
  <c r="M1110" i="1" s="1"/>
  <c r="N1110" i="1" s="1"/>
  <c r="O1109" i="1"/>
  <c r="L1111" i="1" l="1"/>
  <c r="M1111" i="1" s="1"/>
  <c r="N1111" i="1" s="1"/>
  <c r="O1110" i="1"/>
  <c r="L1112" i="1" l="1"/>
  <c r="M1112" i="1" s="1"/>
  <c r="N1112" i="1" s="1"/>
  <c r="O1111" i="1"/>
  <c r="L1113" i="1" l="1"/>
  <c r="M1113" i="1" s="1"/>
  <c r="N1113" i="1" s="1"/>
  <c r="O1112" i="1"/>
  <c r="L1114" i="1" l="1"/>
  <c r="M1114" i="1" s="1"/>
  <c r="N1114" i="1" s="1"/>
  <c r="O1113" i="1"/>
  <c r="L1115" i="1" l="1"/>
  <c r="M1115" i="1" s="1"/>
  <c r="N1115" i="1" s="1"/>
  <c r="O1114" i="1"/>
  <c r="L1116" i="1" l="1"/>
  <c r="M1116" i="1" s="1"/>
  <c r="N1116" i="1" s="1"/>
  <c r="O1115" i="1"/>
  <c r="L1117" i="1" l="1"/>
  <c r="M1117" i="1" s="1"/>
  <c r="N1117" i="1" s="1"/>
  <c r="O1116" i="1"/>
  <c r="L1118" i="1" l="1"/>
  <c r="M1118" i="1" s="1"/>
  <c r="N1118" i="1" s="1"/>
  <c r="O1117" i="1"/>
  <c r="L1119" i="1" l="1"/>
  <c r="M1119" i="1" s="1"/>
  <c r="N1119" i="1" s="1"/>
  <c r="O1118" i="1"/>
  <c r="L1120" i="1" l="1"/>
  <c r="M1120" i="1" s="1"/>
  <c r="N1120" i="1" s="1"/>
  <c r="O1119" i="1"/>
  <c r="L1121" i="1" l="1"/>
  <c r="M1121" i="1" s="1"/>
  <c r="N1121" i="1" s="1"/>
  <c r="O1120" i="1"/>
  <c r="L1122" i="1" l="1"/>
  <c r="M1122" i="1" s="1"/>
  <c r="N1122" i="1" s="1"/>
  <c r="O1121" i="1"/>
  <c r="L1123" i="1" l="1"/>
  <c r="M1123" i="1" s="1"/>
  <c r="N1123" i="1" s="1"/>
  <c r="O1122" i="1"/>
  <c r="L1124" i="1" l="1"/>
  <c r="M1124" i="1" s="1"/>
  <c r="N1124" i="1" s="1"/>
  <c r="O1123" i="1"/>
  <c r="L1125" i="1" l="1"/>
  <c r="M1125" i="1" s="1"/>
  <c r="N1125" i="1" s="1"/>
  <c r="O1124" i="1"/>
  <c r="L1126" i="1" l="1"/>
  <c r="M1126" i="1" s="1"/>
  <c r="N1126" i="1" s="1"/>
  <c r="O1125" i="1"/>
  <c r="L1127" i="1" l="1"/>
  <c r="M1127" i="1" s="1"/>
  <c r="N1127" i="1" s="1"/>
  <c r="O1126" i="1"/>
  <c r="L1128" i="1" l="1"/>
  <c r="M1128" i="1" s="1"/>
  <c r="N1128" i="1" s="1"/>
  <c r="O1127" i="1"/>
  <c r="L1129" i="1" l="1"/>
  <c r="M1129" i="1" s="1"/>
  <c r="N1129" i="1" s="1"/>
  <c r="O1128" i="1"/>
  <c r="L1130" i="1" l="1"/>
  <c r="M1130" i="1" s="1"/>
  <c r="N1130" i="1" s="1"/>
  <c r="O1129" i="1"/>
  <c r="L1131" i="1" l="1"/>
  <c r="M1131" i="1" s="1"/>
  <c r="N1131" i="1" s="1"/>
  <c r="O1130" i="1"/>
  <c r="L1132" i="1" l="1"/>
  <c r="M1132" i="1" s="1"/>
  <c r="N1132" i="1" s="1"/>
  <c r="O1131" i="1"/>
  <c r="L1133" i="1" l="1"/>
  <c r="M1133" i="1" s="1"/>
  <c r="N1133" i="1" s="1"/>
  <c r="O1132" i="1"/>
  <c r="L1134" i="1" l="1"/>
  <c r="M1134" i="1" s="1"/>
  <c r="N1134" i="1" s="1"/>
  <c r="O1133" i="1"/>
  <c r="L1135" i="1" l="1"/>
  <c r="M1135" i="1" s="1"/>
  <c r="N1135" i="1" s="1"/>
  <c r="O1134" i="1"/>
  <c r="L1136" i="1" l="1"/>
  <c r="M1136" i="1" s="1"/>
  <c r="N1136" i="1" s="1"/>
  <c r="O1135" i="1"/>
  <c r="L1137" i="1" l="1"/>
  <c r="M1137" i="1" s="1"/>
  <c r="N1137" i="1" s="1"/>
  <c r="O1136" i="1"/>
  <c r="L1138" i="1" l="1"/>
  <c r="M1138" i="1" s="1"/>
  <c r="N1138" i="1" s="1"/>
  <c r="O1137" i="1"/>
  <c r="L1139" i="1" l="1"/>
  <c r="M1139" i="1" s="1"/>
  <c r="N1139" i="1" s="1"/>
  <c r="O1138" i="1"/>
  <c r="L1140" i="1" l="1"/>
  <c r="M1140" i="1" s="1"/>
  <c r="N1140" i="1" s="1"/>
  <c r="O1139" i="1"/>
  <c r="L1141" i="1" l="1"/>
  <c r="M1141" i="1" s="1"/>
  <c r="N1141" i="1" s="1"/>
  <c r="O1140" i="1"/>
  <c r="L1142" i="1" l="1"/>
  <c r="M1142" i="1" s="1"/>
  <c r="N1142" i="1" s="1"/>
  <c r="O1141" i="1"/>
  <c r="L1143" i="1" l="1"/>
  <c r="M1143" i="1" s="1"/>
  <c r="N1143" i="1" s="1"/>
  <c r="O1142" i="1"/>
  <c r="L1144" i="1" l="1"/>
  <c r="M1144" i="1" s="1"/>
  <c r="N1144" i="1" s="1"/>
  <c r="O1143" i="1"/>
  <c r="L1145" i="1" l="1"/>
  <c r="M1145" i="1" s="1"/>
  <c r="N1145" i="1" s="1"/>
  <c r="O1144" i="1"/>
  <c r="L1146" i="1" l="1"/>
  <c r="M1146" i="1" s="1"/>
  <c r="N1146" i="1" s="1"/>
  <c r="O1145" i="1"/>
  <c r="L1147" i="1" l="1"/>
  <c r="M1147" i="1" s="1"/>
  <c r="N1147" i="1" s="1"/>
  <c r="O1146" i="1"/>
  <c r="L1148" i="1" l="1"/>
  <c r="M1148" i="1" s="1"/>
  <c r="N1148" i="1" s="1"/>
  <c r="O1147" i="1"/>
  <c r="L1149" i="1" l="1"/>
  <c r="M1149" i="1" s="1"/>
  <c r="N1149" i="1" s="1"/>
  <c r="O1148" i="1"/>
  <c r="L1150" i="1" l="1"/>
  <c r="M1150" i="1" s="1"/>
  <c r="N1150" i="1" s="1"/>
  <c r="O1149" i="1"/>
  <c r="L1151" i="1" l="1"/>
  <c r="M1151" i="1" s="1"/>
  <c r="N1151" i="1" s="1"/>
  <c r="O1150" i="1"/>
  <c r="L1152" i="1" l="1"/>
  <c r="M1152" i="1" s="1"/>
  <c r="N1152" i="1" s="1"/>
  <c r="O1151" i="1"/>
  <c r="L1153" i="1" l="1"/>
  <c r="M1153" i="1" s="1"/>
  <c r="N1153" i="1" s="1"/>
  <c r="O1152" i="1"/>
  <c r="L1154" i="1" l="1"/>
  <c r="M1154" i="1" s="1"/>
  <c r="N1154" i="1" s="1"/>
  <c r="O1153" i="1"/>
  <c r="L1155" i="1" l="1"/>
  <c r="M1155" i="1" s="1"/>
  <c r="N1155" i="1" s="1"/>
  <c r="O1154" i="1"/>
  <c r="L1156" i="1" l="1"/>
  <c r="M1156" i="1" s="1"/>
  <c r="N1156" i="1" s="1"/>
  <c r="O1155" i="1"/>
  <c r="L1157" i="1" l="1"/>
  <c r="M1157" i="1" s="1"/>
  <c r="N1157" i="1" s="1"/>
  <c r="O1156" i="1"/>
  <c r="L1158" i="1" l="1"/>
  <c r="M1158" i="1" s="1"/>
  <c r="N1158" i="1" s="1"/>
  <c r="O1157" i="1"/>
  <c r="L1159" i="1" l="1"/>
  <c r="M1159" i="1" s="1"/>
  <c r="N1159" i="1" s="1"/>
  <c r="O1158" i="1"/>
  <c r="L1160" i="1" l="1"/>
  <c r="M1160" i="1" s="1"/>
  <c r="N1160" i="1" s="1"/>
  <c r="O1159" i="1"/>
  <c r="L1161" i="1" l="1"/>
  <c r="M1161" i="1" s="1"/>
  <c r="N1161" i="1" s="1"/>
  <c r="O1160" i="1"/>
  <c r="L1162" i="1" l="1"/>
  <c r="M1162" i="1" s="1"/>
  <c r="N1162" i="1" s="1"/>
  <c r="O1161" i="1"/>
  <c r="L1163" i="1" l="1"/>
  <c r="M1163" i="1" s="1"/>
  <c r="N1163" i="1" s="1"/>
  <c r="O1162" i="1"/>
  <c r="L1164" i="1" l="1"/>
  <c r="M1164" i="1" s="1"/>
  <c r="N1164" i="1" s="1"/>
  <c r="O1163" i="1"/>
  <c r="L1165" i="1" l="1"/>
  <c r="M1165" i="1" s="1"/>
  <c r="N1165" i="1" s="1"/>
  <c r="O1164" i="1"/>
  <c r="L1166" i="1" l="1"/>
  <c r="M1166" i="1" s="1"/>
  <c r="N1166" i="1" s="1"/>
  <c r="O1165" i="1"/>
  <c r="L1167" i="1" l="1"/>
  <c r="M1167" i="1" s="1"/>
  <c r="N1167" i="1" s="1"/>
  <c r="O1166" i="1"/>
  <c r="L1168" i="1" l="1"/>
  <c r="M1168" i="1" s="1"/>
  <c r="N1168" i="1" s="1"/>
  <c r="O1167" i="1"/>
  <c r="L1169" i="1" l="1"/>
  <c r="M1169" i="1" s="1"/>
  <c r="N1169" i="1" s="1"/>
  <c r="O1168" i="1"/>
  <c r="L1170" i="1" l="1"/>
  <c r="M1170" i="1" s="1"/>
  <c r="N1170" i="1" s="1"/>
  <c r="O1169" i="1"/>
  <c r="L1171" i="1" l="1"/>
  <c r="M1171" i="1" s="1"/>
  <c r="N1171" i="1" s="1"/>
  <c r="O1170" i="1"/>
  <c r="L1172" i="1" l="1"/>
  <c r="M1172" i="1" s="1"/>
  <c r="N1172" i="1" s="1"/>
  <c r="O1171" i="1"/>
  <c r="L1173" i="1" l="1"/>
  <c r="M1173" i="1" s="1"/>
  <c r="N1173" i="1" s="1"/>
  <c r="O1172" i="1"/>
  <c r="L1174" i="1" l="1"/>
  <c r="M1174" i="1" s="1"/>
  <c r="N1174" i="1" s="1"/>
  <c r="O1173" i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O2889" i="1"/>
  <c r="L2891" i="1" l="1"/>
  <c r="O2890" i="1"/>
  <c r="O19" i="2" l="1"/>
  <c r="Q19" i="2"/>
  <c r="M2891" i="1"/>
  <c r="N2891" i="1" s="1"/>
  <c r="C14" i="2" s="1"/>
  <c r="P19" i="2"/>
  <c r="O15" i="2" l="1"/>
  <c r="O16" i="2" s="1"/>
  <c r="O18" i="2" s="1"/>
  <c r="O14" i="2"/>
  <c r="O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<sst xmlns="http://schemas.openxmlformats.org/spreadsheetml/2006/main" count="45" uniqueCount="32">
  <si>
    <t xml:space="preserve">      时间</t>
  </si>
  <si>
    <t xml:space="preserve">    收盘</t>
  </si>
  <si>
    <t>年化收益率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</si>
  <si>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</si>
  <si>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</si>
  <si>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</si>
  <si>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</si>
  <si>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</si>
  <si>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</si>
  <si>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</si>
  <si>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</si>
  <si>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</si>
  <si>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</si>
  <si>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</si>
  <si>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</si>
  <si>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</si>
  <si>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</si>
  <si>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</si>
  <si>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</si>
  <si>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M</t>
    <phoneticPr fontId="18" type="noConversion"/>
  </si>
  <si>
    <t>PSY</t>
    <phoneticPr fontId="18" type="noConversion"/>
  </si>
  <si>
    <t>PAYMA</t>
    <phoneticPr fontId="18" type="noConversion"/>
  </si>
  <si>
    <t>超买超卖</t>
    <phoneticPr fontId="18" type="noConversion"/>
  </si>
  <si>
    <t>总收益率</t>
    <phoneticPr fontId="18" type="noConversion"/>
  </si>
  <si>
    <t>最大回撤</t>
    <phoneticPr fontId="18" type="noConversion"/>
  </si>
  <si>
    <t>条件1：N=30,M=80-160对应结果</t>
    <phoneticPr fontId="18" type="noConversion"/>
  </si>
  <si>
    <t>条件1：SPY穿过PSYMA，买入，反正卖出</t>
    <phoneticPr fontId="18" type="noConversion"/>
  </si>
  <si>
    <t>条件2：</t>
    <phoneticPr fontId="18" type="noConversion"/>
  </si>
  <si>
    <t>条件</t>
    <phoneticPr fontId="18" type="noConversion"/>
  </si>
  <si>
    <t>条件2：PSY超买超卖：N=120,超卖从12%到28%对应结果</t>
    <phoneticPr fontId="18" type="noConversion"/>
  </si>
  <si>
    <t>IF(I3&lt;计算结果!B$20,"买",IF(I3&gt;1-计算结果!B$20,"卖",'000300'!K2))</t>
    <phoneticPr fontId="18" type="noConversion"/>
  </si>
  <si>
    <t>IF(I3&gt;J3,"买","卖")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</si>
</sst>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77" fontId="0" fillId="0" borderId="0" xfId="0" applyNumberFormat="1">
      <alignment vertical="center"/>
    </xf>
    <xf numFmtId="0" fontId="0" fillId="33" borderId="0" xfId="0" applyNumberFormat="1" applyFill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9" fontId="0" fillId="33" borderId="0" xfId="0" applyNumberFormat="1" applyFill="1">
      <alignment vertical="center"/>
    </xf>
    <xf numFmtId="9" fontId="0" fillId="0" borderId="10" xfId="1" quotePrefix="1" applyNumberFormat="1" applyFont="1" applyBorder="1" applyAlignment="1">
      <alignment horizontal="center" vertical="center" wrapText="1"/>
    </xf>
    <xf numFmtId="177" fontId="0" fillId="0" borderId="10" xfId="0" applyNumberFormat="1" applyFill="1" applyBorder="1">
      <alignment vertical="center"/>
    </xf>
    <xf numFmtId="177" fontId="0" fillId="0" borderId="10" xfId="1" applyNumberFormat="1" applyFont="1" applyBorder="1">
      <alignment vertical="center"/>
    </xf>
    <xf numFmtId="177" fontId="0" fillId="0" borderId="10" xfId="0" applyNumberFormat="1" applyBorder="1">
      <alignment vertical="center"/>
    </xf>
    <xf numFmtId="177" fontId="0" fillId="33" borderId="10" xfId="0" applyNumberFormat="1" applyFill="1" applyBorder="1">
      <alignment vertical="center"/>
    </xf>
    <xf numFmtId="0" fontId="0" fillId="33" borderId="0" xfId="1" applyNumberFormat="1" applyFont="1" applyFill="1">
      <alignment vertical="center"/>
    </xf>
    <xf numFmtId="176" fontId="0" fillId="0" borderId="10" xfId="1" applyNumberFormat="1" applyFont="1" applyBorder="1">
      <alignment vertical="center"/>
    </xf>
    <xf numFmtId="176" fontId="0" fillId="0" borderId="10" xfId="0" applyNumberFormat="1" applyBorder="1">
      <alignment vertical="center"/>
    </xf>
    <xf numFmtId="176" fontId="0" fillId="33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5.75" style="16" customWidth="1"/>
    <col min="7" max="8" width="9.5" style="2" customWidth="1"/>
    <col min="9" max="10" width="11.875" style="22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15</v>
      </c>
      <c r="C1" t="s">
        <v>16</v>
      </c>
      <c r="D1" t="s">
        <v>17</v>
      </c>
      <c r="E1" s="2" t="s">
        <v>1</v>
      </c>
      <c r="F1" s="17" t="s">
        <v>14</v>
      </c>
      <c r="G1" s="2" t="s">
        <v>8</v>
      </c>
      <c r="H1" s="2" t="s">
        <v>3</v>
      </c>
      <c r="I1" s="22" t="s">
        <v>20</v>
      </c>
      <c r="J1" s="22" t="s">
        <v>21</v>
      </c>
      <c r="K1" s="2"/>
      <c r="L1" s="2" t="s">
        <v>10</v>
      </c>
      <c r="M1" s="3" t="s">
        <v>5</v>
      </c>
      <c r="N1" s="2" t="s">
        <v>6</v>
      </c>
      <c r="O1" s="2" t="s">
        <v>3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6">
        <v>4431977472</v>
      </c>
      <c r="K2" t="s">
        <v>13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6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IFERROR(COUNTIF(OFFSET(G3,0,0,-计算结果!B$18,1),"&gt;0")/计算结果!B$18,COUNTIF(OFFSET(G3,0,0,-ROW(),1),"&gt;0")/计算结果!B$18)</f>
        <v>3.3333333333333333E-2</v>
      </c>
      <c r="J3" s="3">
        <f ca="1">IFERROR(AVERAGE(OFFSET(I3,0,0,-计算结果!B$19,1)),AVERAGE(OFFSET(I3,0,0,-ROW(),1)))</f>
        <v>3.3333333333333333E-2</v>
      </c>
      <c r="K3" s="4" t="str">
        <f ca="1">IF(计算结果!B$21=1,IF(I3&gt;J3,"买","卖"),IF(计算结果!B$21=2,IF(I3&lt;计算结果!B$20,"买",IF(I3&gt;1-计算结果!B$20,"卖",'000300'!K2)),""))</f>
        <v>卖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  <c r="Q3" t="s">
        <v>26</v>
      </c>
      <c r="R3" t="s">
        <v>31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6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IFERROR(COUNTIF(OFFSET(G4,0,0,-计算结果!B$18,1),"&gt;0")/计算结果!B$18,COUNTIF(OFFSET(G4,0,0,-ROW(),1),"&gt;0")/计算结果!B$18)</f>
        <v>3.3333333333333333E-2</v>
      </c>
      <c r="J4" s="3">
        <f ca="1">IFERROR(AVERAGE(OFFSET(I4,0,0,-计算结果!B$19,1)),AVERAGE(OFFSET(I4,0,0,-ROW(),1)))</f>
        <v>3.3333333333333333E-2</v>
      </c>
      <c r="K4" s="4" t="str">
        <f ca="1">IF(计算结果!B$21=1,IF(I4&gt;J4,"买","卖"),IF(计算结果!B$21=2,IF(I4&lt;计算结果!B$20,"买",IF(I4&gt;1-计算结果!B$20,"卖",'000300'!K3)),""))</f>
        <v>卖</v>
      </c>
      <c r="L4" s="4" t="str">
        <f t="shared" ref="L4:L67" ca="1" si="1">IF(K3&lt;&gt;K4,1,"")</f>
        <v/>
      </c>
      <c r="M4" s="3">
        <f ca="1">IF(K3="买",E4/E3-1,0)-IF(L4=1,计算结果!B$17,0)</f>
        <v>0</v>
      </c>
      <c r="N4" s="2">
        <f t="shared" ref="N4:N67" ca="1" si="2">IFERROR(N3*(1+M4),N3)</f>
        <v>1.0099410860916371</v>
      </c>
      <c r="O4" s="3">
        <f ca="1">1-N4/MAX(N$2:N4)</f>
        <v>0</v>
      </c>
      <c r="Q4" t="s">
        <v>27</v>
      </c>
      <c r="R4" t="s">
        <v>30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6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IFERROR(COUNTIF(OFFSET(G5,0,0,-计算结果!B$18,1),"&gt;0")/计算结果!B$18,COUNTIF(OFFSET(G5,0,0,-ROW(),1),"&gt;0")/计算结果!B$18)</f>
        <v>6.6666666666666666E-2</v>
      </c>
      <c r="J5" s="3">
        <f ca="1">IFERROR(AVERAGE(OFFSET(I5,0,0,-计算结果!B$19,1)),AVERAGE(OFFSET(I5,0,0,-ROW(),1)))</f>
        <v>4.4444444444444446E-2</v>
      </c>
      <c r="K5" s="4" t="str">
        <f ca="1">IF(计算结果!B$21=1,IF(I5&gt;J5,"买","卖"),IF(计算结果!B$21=2,IF(I5&lt;计算结果!B$20,"买",IF(I5&gt;1-计算结果!B$20,"卖",'000300'!K4)),""))</f>
        <v>买</v>
      </c>
      <c r="L5" s="4">
        <f t="shared" ca="1" si="1"/>
        <v>1</v>
      </c>
      <c r="M5" s="3">
        <f ca="1">IF(K4="买",E5/E4-1,0)-IF(L5=1,计算结果!B$17,0)</f>
        <v>0</v>
      </c>
      <c r="N5" s="2">
        <f t="shared" ca="1" si="2"/>
        <v>1.0099410860916371</v>
      </c>
      <c r="O5" s="3">
        <f ca="1">1-N5/MAX(N$2:N5)</f>
        <v>0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6">
        <v>3762932992</v>
      </c>
      <c r="G6" s="3">
        <f t="shared" si="0"/>
        <v>1.0081813100259129E-2</v>
      </c>
      <c r="H6" s="3">
        <f>1-E6/MAX(E$2:E6)</f>
        <v>0</v>
      </c>
      <c r="I6" s="3">
        <f ca="1">IFERROR(COUNTIF(OFFSET(G6,0,0,-计算结果!B$18,1),"&gt;0")/计算结果!B$18,COUNTIF(OFFSET(G6,0,0,-ROW(),1),"&gt;0")/计算结果!B$18)</f>
        <v>0.1</v>
      </c>
      <c r="J6" s="3">
        <f ca="1">IFERROR(AVERAGE(OFFSET(I6,0,0,-计算结果!B$19,1)),AVERAGE(OFFSET(I6,0,0,-ROW(),1)))</f>
        <v>5.8333333333333334E-2</v>
      </c>
      <c r="K6" s="4" t="str">
        <f ca="1">IF(计算结果!B$21=1,IF(I6&gt;J6,"买","卖"),IF(计算结果!B$21=2,IF(I6&lt;计算结果!B$20,"买",IF(I6&gt;1-计算结果!B$20,"卖",'000300'!K5)),""))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1.0201231233638857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6">
        <v>3704076800</v>
      </c>
      <c r="G7" s="3">
        <f t="shared" si="0"/>
        <v>3.2801070562549217E-3</v>
      </c>
      <c r="H7" s="3">
        <f>1-E7/MAX(E$2:E7)</f>
        <v>0</v>
      </c>
      <c r="I7" s="3">
        <f ca="1">IFERROR(COUNTIF(OFFSET(G7,0,0,-计算结果!B$18,1),"&gt;0")/计算结果!B$18,COUNTIF(OFFSET(G7,0,0,-ROW(),1),"&gt;0")/计算结果!B$18)</f>
        <v>0.13333333333333333</v>
      </c>
      <c r="J7" s="3">
        <f ca="1">IFERROR(AVERAGE(OFFSET(I7,0,0,-计算结果!B$19,1)),AVERAGE(OFFSET(I7,0,0,-ROW(),1)))</f>
        <v>7.3333333333333334E-2</v>
      </c>
      <c r="K7" s="4" t="str">
        <f ca="1">IF(计算结果!B$21=1,IF(I7&gt;J7,"买","卖"),IF(计算结果!B$21=2,IF(I7&lt;计算结果!B$20,"买",IF(I7&gt;1-计算结果!B$20,"卖",'000300'!K6)),""))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1.0234692364190803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6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IFERROR(COUNTIF(OFFSET(G8,0,0,-计算结果!B$18,1),"&gt;0")/计算结果!B$18,COUNTIF(OFFSET(G8,0,0,-ROW(),1),"&gt;0")/计算结果!B$18)</f>
        <v>0.13333333333333333</v>
      </c>
      <c r="J8" s="3">
        <f ca="1">IFERROR(AVERAGE(OFFSET(I8,0,0,-计算结果!B$19,1)),AVERAGE(OFFSET(I8,0,0,-ROW(),1)))</f>
        <v>8.3333333333333329E-2</v>
      </c>
      <c r="K8" s="4" t="str">
        <f ca="1">IF(计算结果!B$21=1,IF(I8&gt;J8,"买","卖"),IF(计算结果!B$21=2,IF(I8&lt;计算结果!B$20,"买",IF(I8&gt;1-计算结果!B$20,"卖",'000300'!K7)),""))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1.023068934550514</v>
      </c>
      <c r="O8" s="3">
        <f ca="1">1-N8/MAX(N$2:N8)</f>
        <v>3.9112252163719941E-4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6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IFERROR(COUNTIF(OFFSET(G9,0,0,-计算结果!B$18,1),"&gt;0")/计算结果!B$18,COUNTIF(OFFSET(G9,0,0,-ROW(),1),"&gt;0")/计算结果!B$18)</f>
        <v>0.16666666666666666</v>
      </c>
      <c r="J9" s="3">
        <f ca="1">IFERROR(AVERAGE(OFFSET(I9,0,0,-计算结果!B$19,1)),AVERAGE(OFFSET(I9,0,0,-ROW(),1)))</f>
        <v>9.5238095238095233E-2</v>
      </c>
      <c r="K9" s="4" t="str">
        <f ca="1">IF(计算结果!B$21=1,IF(I9&gt;J9,"买","卖"),IF(计算结果!B$21=2,IF(I9&lt;计算结果!B$20,"买",IF(I9&gt;1-计算结果!B$20,"卖",'000300'!K8)),""))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1.0232023685067027</v>
      </c>
      <c r="O9" s="3">
        <f ca="1">1-N9/MAX(N$2:N9)</f>
        <v>2.6074834775824396E-4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6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IFERROR(COUNTIF(OFFSET(G10,0,0,-计算结果!B$18,1),"&gt;0")/计算结果!B$18,COUNTIF(OFFSET(G10,0,0,-ROW(),1),"&gt;0")/计算结果!B$18)</f>
        <v>0.16666666666666666</v>
      </c>
      <c r="J10" s="3">
        <f ca="1">IFERROR(AVERAGE(OFFSET(I10,0,0,-计算结果!B$19,1)),AVERAGE(OFFSET(I10,0,0,-ROW(),1)))</f>
        <v>0.10416666666666666</v>
      </c>
      <c r="K10" s="4" t="str">
        <f ca="1">IF(计算结果!B$21=1,IF(I10&gt;J10,"买","卖"),IF(计算结果!B$21=2,IF(I10&lt;计算结果!B$20,"买",IF(I10&gt;1-计算结果!B$20,"卖",'000300'!K9)),""))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1.0144059915487218</v>
      </c>
      <c r="O10" s="3">
        <f ca="1">1-N10/MAX(N$2:N10)</f>
        <v>8.8554150411682686E-3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6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IFERROR(COUNTIF(OFFSET(G11,0,0,-计算结果!B$18,1),"&gt;0")/计算结果!B$18,COUNTIF(OFFSET(G11,0,0,-ROW(),1),"&gt;0")/计算结果!B$18)</f>
        <v>0.16666666666666666</v>
      </c>
      <c r="J11" s="3">
        <f ca="1">IFERROR(AVERAGE(OFFSET(I11,0,0,-计算结果!B$19,1)),AVERAGE(OFFSET(I11,0,0,-ROW(),1)))</f>
        <v>0.1111111111111111</v>
      </c>
      <c r="K11" s="4" t="str">
        <f ca="1">IF(计算结果!B$21=1,IF(I11&gt;J11,"买","卖"),IF(计算结果!B$21=2,IF(I11&lt;计算结果!B$20,"买",IF(I11&gt;1-计算结果!B$20,"卖",'000300'!K10)),""))</f>
        <v>买</v>
      </c>
      <c r="L11" s="4" t="str">
        <f t="shared" ca="1" si="1"/>
        <v/>
      </c>
      <c r="M11" s="3">
        <f ca="1">IF(K10="买",E11/E10-1,0)-IF(L11=1,计算结果!B$17,0)</f>
        <v>-2.109683294546183E-2</v>
      </c>
      <c r="N11" s="2">
        <f t="shared" ca="1" si="2"/>
        <v>0.9930052378061428</v>
      </c>
      <c r="O11" s="3">
        <f ca="1">1-N11/MAX(N$2:N11)</f>
        <v>2.9765426774843839E-2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6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IFERROR(COUNTIF(OFFSET(G12,0,0,-计算结果!B$18,1),"&gt;0")/计算结果!B$18,COUNTIF(OFFSET(G12,0,0,-ROW(),1),"&gt;0")/计算结果!B$18)</f>
        <v>0.2</v>
      </c>
      <c r="J12" s="3">
        <f ca="1">IFERROR(AVERAGE(OFFSET(I12,0,0,-计算结果!B$19,1)),AVERAGE(OFFSET(I12,0,0,-ROW(),1)))</f>
        <v>0.12</v>
      </c>
      <c r="K12" s="4" t="str">
        <f ca="1">IF(计算结果!B$21=1,IF(I12&gt;J12,"买","卖"),IF(计算结果!B$21=2,IF(I12&lt;计算结果!B$20,"买",IF(I12&gt;1-计算结果!B$20,"卖",'000300'!K11)),""))</f>
        <v>买</v>
      </c>
      <c r="L12" s="4" t="str">
        <f t="shared" ca="1" si="1"/>
        <v/>
      </c>
      <c r="M12" s="3">
        <f ca="1">IF(K11="买",E12/E11-1,0)-IF(L12=1,计算结果!B$17,0)</f>
        <v>7.4732544317535066E-3</v>
      </c>
      <c r="N12" s="2">
        <f t="shared" ca="1" si="2"/>
        <v>1.0004262186003321</v>
      </c>
      <c r="O12" s="3">
        <f ca="1">1-N12/MAX(N$2:N12)</f>
        <v>2.2514616950648381E-2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6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IFERROR(COUNTIF(OFFSET(G13,0,0,-计算结果!B$18,1),"&gt;0")/计算结果!B$18,COUNTIF(OFFSET(G13,0,0,-ROW(),1),"&gt;0")/计算结果!B$18)</f>
        <v>0.2</v>
      </c>
      <c r="J13" s="3">
        <f ca="1">IFERROR(AVERAGE(OFFSET(I13,0,0,-计算结果!B$19,1)),AVERAGE(OFFSET(I13,0,0,-ROW(),1)))</f>
        <v>0.12727272727272726</v>
      </c>
      <c r="K13" s="4" t="str">
        <f ca="1">IF(计算结果!B$21=1,IF(I13&gt;J13,"买","卖"),IF(计算结果!B$21=2,IF(I13&lt;计算结果!B$20,"买",IF(I13&gt;1-计算结果!B$20,"卖",'000300'!K12)),""))</f>
        <v>买</v>
      </c>
      <c r="L13" s="4" t="str">
        <f t="shared" ca="1" si="1"/>
        <v/>
      </c>
      <c r="M13" s="3">
        <f ca="1">IF(K12="买",E13/E12-1,0)-IF(L13=1,计算结果!B$17,0)</f>
        <v>-7.6640538433125904E-3</v>
      </c>
      <c r="N13" s="2">
        <f t="shared" ca="1" si="2"/>
        <v>0.99275889819471752</v>
      </c>
      <c r="O13" s="3">
        <f ca="1">1-N13/MAX(N$2:N13)</f>
        <v>3.0006117557389689E-2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6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IFERROR(COUNTIF(OFFSET(G14,0,0,-计算结果!B$18,1),"&gt;0")/计算结果!B$18,COUNTIF(OFFSET(G14,0,0,-ROW(),1),"&gt;0")/计算结果!B$18)</f>
        <v>0.2</v>
      </c>
      <c r="J14" s="3">
        <f ca="1">IFERROR(AVERAGE(OFFSET(I14,0,0,-计算结果!B$19,1)),AVERAGE(OFFSET(I14,0,0,-ROW(),1)))</f>
        <v>0.13333333333333333</v>
      </c>
      <c r="K14" s="4" t="str">
        <f ca="1">IF(计算结果!B$21=1,IF(I14&gt;J14,"买","卖"),IF(计算结果!B$21=2,IF(I14&lt;计算结果!B$20,"买",IF(I14&gt;1-计算结果!B$20,"卖",'000300'!K13)),""))</f>
        <v>买</v>
      </c>
      <c r="L14" s="4" t="str">
        <f t="shared" ca="1" si="1"/>
        <v/>
      </c>
      <c r="M14" s="3">
        <f ca="1">IF(K13="买",E14/E13-1,0)-IF(L14=1,计算结果!B$17,0)</f>
        <v>-1.1341900931545412E-2</v>
      </c>
      <c r="N14" s="2">
        <f t="shared" ca="1" si="2"/>
        <v>0.98149912512248283</v>
      </c>
      <c r="O14" s="3">
        <f ca="1">1-N14/MAX(N$2:N14)</f>
        <v>4.1007692076258873E-2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6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IFERROR(COUNTIF(OFFSET(G15,0,0,-计算结果!B$18,1),"&gt;0")/计算结果!B$18,COUNTIF(OFFSET(G15,0,0,-ROW(),1),"&gt;0")/计算结果!B$18)</f>
        <v>0.23333333333333334</v>
      </c>
      <c r="J15" s="3">
        <f ca="1">IFERROR(AVERAGE(OFFSET(I15,0,0,-计算结果!B$19,1)),AVERAGE(OFFSET(I15,0,0,-ROW(),1)))</f>
        <v>0.14102564102564102</v>
      </c>
      <c r="K15" s="4" t="str">
        <f ca="1">IF(计算结果!B$21=1,IF(I15&gt;J15,"买","卖"),IF(计算结果!B$21=2,IF(I15&lt;计算结果!B$20,"买",IF(I15&gt;1-计算结果!B$20,"卖",'000300'!K14)),""))</f>
        <v>买</v>
      </c>
      <c r="L15" s="4" t="str">
        <f t="shared" ca="1" si="1"/>
        <v/>
      </c>
      <c r="M15" s="3">
        <f ca="1">IF(K14="买",E15/E14-1,0)-IF(L15=1,计算结果!B$17,0)</f>
        <v>2.7566301346942268E-2</v>
      </c>
      <c r="N15" s="2">
        <f t="shared" ca="1" si="2"/>
        <v>1.0085554257773695</v>
      </c>
      <c r="O15" s="3">
        <f ca="1">1-N15/MAX(N$2:N15)</f>
        <v>1.4571821126633355E-2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6">
        <v>8360161280</v>
      </c>
      <c r="G16" s="3">
        <f t="shared" si="0"/>
        <v>1.5805007123956827E-2</v>
      </c>
      <c r="H16" s="3">
        <f>1-E16/MAX(E$2:E16)</f>
        <v>0</v>
      </c>
      <c r="I16" s="3">
        <f ca="1">IFERROR(COUNTIF(OFFSET(G16,0,0,-计算结果!B$18,1),"&gt;0")/计算结果!B$18,COUNTIF(OFFSET(G16,0,0,-ROW(),1),"&gt;0")/计算结果!B$18)</f>
        <v>0.26666666666666666</v>
      </c>
      <c r="J16" s="3">
        <f ca="1">IFERROR(AVERAGE(OFFSET(I16,0,0,-计算结果!B$19,1)),AVERAGE(OFFSET(I16,0,0,-ROW(),1)))</f>
        <v>0.15</v>
      </c>
      <c r="K16" s="4" t="str">
        <f ca="1">IF(计算结果!B$21=1,IF(I16&gt;J16,"买","卖"),IF(计算结果!B$21=2,IF(I16&lt;计算结果!B$20,"买",IF(I16&gt;1-计算结果!B$20,"卖",'000300'!K15)),""))</f>
        <v>买</v>
      </c>
      <c r="L16" s="4" t="str">
        <f t="shared" ca="1" si="1"/>
        <v/>
      </c>
      <c r="M16" s="3">
        <f ca="1">IF(K15="买",E16/E15-1,0)-IF(L16=1,计算结果!B$17,0)</f>
        <v>1.5805007123956827E-2</v>
      </c>
      <c r="N16" s="2">
        <f t="shared" ca="1" si="2"/>
        <v>1.0244956514666861</v>
      </c>
      <c r="O16" s="3">
        <f ca="1">1-N16/MAX(N$2:N16)</f>
        <v>0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6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IFERROR(COUNTIF(OFFSET(G17,0,0,-计算结果!B$18,1),"&gt;0")/计算结果!B$18,COUNTIF(OFFSET(G17,0,0,-ROW(),1),"&gt;0")/计算结果!B$18)</f>
        <v>0.26666666666666666</v>
      </c>
      <c r="J17" s="3">
        <f ca="1">IFERROR(AVERAGE(OFFSET(I17,0,0,-计算结果!B$19,1)),AVERAGE(OFFSET(I17,0,0,-ROW(),1)))</f>
        <v>0.15777777777777777</v>
      </c>
      <c r="K17" s="4" t="str">
        <f ca="1">IF(计算结果!B$21=1,IF(I17&gt;J17,"买","卖"),IF(计算结果!B$21=2,IF(I17&lt;计算结果!B$20,"买",IF(I17&gt;1-计算结果!B$20,"卖",'000300'!K16)),""))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1.024126142049548</v>
      </c>
      <c r="O17" s="3">
        <f ca="1">1-N17/MAX(N$2:N17)</f>
        <v>3.6067446124254943E-4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6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IFERROR(COUNTIF(OFFSET(G18,0,0,-计算结果!B$18,1),"&gt;0")/计算结果!B$18,COUNTIF(OFFSET(G18,0,0,-ROW(),1),"&gt;0")/计算结果!B$18)</f>
        <v>0.26666666666666666</v>
      </c>
      <c r="J18" s="3">
        <f ca="1">IFERROR(AVERAGE(OFFSET(I18,0,0,-计算结果!B$19,1)),AVERAGE(OFFSET(I18,0,0,-ROW(),1)))</f>
        <v>0.16458333333333333</v>
      </c>
      <c r="K18" s="4" t="str">
        <f ca="1">IF(计算结果!B$21=1,IF(I18&gt;J18,"买","卖"),IF(计算结果!B$21=2,IF(I18&lt;计算结果!B$20,"买",IF(I18&gt;1-计算结果!B$20,"卖",'000300'!K17)),""))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1.0160687839258431</v>
      </c>
      <c r="O18" s="3">
        <f ca="1">1-N18/MAX(N$2:N18)</f>
        <v>8.2253814633365119E-3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6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IFERROR(COUNTIF(OFFSET(G19,0,0,-计算结果!B$18,1),"&gt;0")/计算结果!B$18,COUNTIF(OFFSET(G19,0,0,-ROW(),1),"&gt;0")/计算结果!B$18)</f>
        <v>0.26666666666666666</v>
      </c>
      <c r="J19" s="3">
        <f ca="1">IFERROR(AVERAGE(OFFSET(I19,0,0,-计算结果!B$19,1)),AVERAGE(OFFSET(I19,0,0,-ROW(),1)))</f>
        <v>0.17058823529411765</v>
      </c>
      <c r="K19" s="4" t="str">
        <f ca="1">IF(计算结果!B$21=1,IF(I19&gt;J19,"买","卖"),IF(计算结果!B$21=2,IF(I19&lt;计算结果!B$20,"买",IF(I19&gt;1-计算结果!B$20,"卖",'000300'!K18)),""))</f>
        <v>买</v>
      </c>
      <c r="L19" s="4" t="str">
        <f t="shared" ca="1" si="1"/>
        <v/>
      </c>
      <c r="M19" s="3">
        <f ca="1">IF(K18="买",E19/E18-1,0)-IF(L19=1,计算结果!B$17,0)</f>
        <v>-1.544569258121864E-2</v>
      </c>
      <c r="N19" s="2">
        <f t="shared" ca="1" si="2"/>
        <v>1.0003748978479519</v>
      </c>
      <c r="O19" s="3">
        <f ca="1">1-N19/MAX(N$2:N19)</f>
        <v>2.3544027331109274E-2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6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IFERROR(COUNTIF(OFFSET(G20,0,0,-计算结果!B$18,1),"&gt;0")/计算结果!B$18,COUNTIF(OFFSET(G20,0,0,-ROW(),1),"&gt;0")/计算结果!B$18)</f>
        <v>0.26666666666666666</v>
      </c>
      <c r="J20" s="3">
        <f ca="1">IFERROR(AVERAGE(OFFSET(I20,0,0,-计算结果!B$19,1)),AVERAGE(OFFSET(I20,0,0,-ROW(),1)))</f>
        <v>0.17592592592592593</v>
      </c>
      <c r="K20" s="4" t="str">
        <f ca="1">IF(计算结果!B$21=1,IF(I20&gt;J20,"买","卖"),IF(计算结果!B$21=2,IF(I20&lt;计算结果!B$20,"买",IF(I20&gt;1-计算结果!B$20,"卖",'000300'!K19)),""))</f>
        <v>买</v>
      </c>
      <c r="L20" s="4" t="str">
        <f t="shared" ca="1" si="1"/>
        <v/>
      </c>
      <c r="M20" s="3">
        <f ca="1">IF(K19="买",E20/E19-1,0)-IF(L20=1,计算结果!B$17,0)</f>
        <v>-5.5713450232395267E-3</v>
      </c>
      <c r="N20" s="2">
        <f t="shared" ca="1" si="2"/>
        <v>0.99480146413945292</v>
      </c>
      <c r="O20" s="3">
        <f ca="1">1-N20/MAX(N$2:N20)</f>
        <v>2.8984200454850617E-2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6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IFERROR(COUNTIF(OFFSET(G21,0,0,-计算结果!B$18,1),"&gt;0")/计算结果!B$18,COUNTIF(OFFSET(G21,0,0,-ROW(),1),"&gt;0")/计算结果!B$18)</f>
        <v>0.26666666666666666</v>
      </c>
      <c r="J21" s="3">
        <f ca="1">IFERROR(AVERAGE(OFFSET(I21,0,0,-计算结果!B$19,1)),AVERAGE(OFFSET(I21,0,0,-ROW(),1)))</f>
        <v>0.18070175438596489</v>
      </c>
      <c r="K21" s="4" t="str">
        <f ca="1">IF(计算结果!B$21=1,IF(I21&gt;J21,"买","卖"),IF(计算结果!B$21=2,IF(I21&lt;计算结果!B$20,"买",IF(I21&gt;1-计算结果!B$20,"卖",'000300'!K20)),""))</f>
        <v>买</v>
      </c>
      <c r="L21" s="4" t="str">
        <f t="shared" ca="1" si="1"/>
        <v/>
      </c>
      <c r="M21" s="3">
        <f ca="1">IF(K20="买",E21/E20-1,0)-IF(L21=1,计算结果!B$17,0)</f>
        <v>-1.4785390012381439E-2</v>
      </c>
      <c r="N21" s="2">
        <f t="shared" ca="1" si="2"/>
        <v>0.98009293650726304</v>
      </c>
      <c r="O21" s="3">
        <f ca="1">1-N21/MAX(N$2:N21)</f>
        <v>4.3341047759310025E-2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6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IFERROR(COUNTIF(OFFSET(G22,0,0,-计算结果!B$18,1),"&gt;0")/计算结果!B$18,COUNTIF(OFFSET(G22,0,0,-ROW(),1),"&gt;0")/计算结果!B$18)</f>
        <v>0.3</v>
      </c>
      <c r="J22" s="3">
        <f ca="1">IFERROR(AVERAGE(OFFSET(I22,0,0,-计算结果!B$19,1)),AVERAGE(OFFSET(I22,0,0,-ROW(),1)))</f>
        <v>0.18666666666666665</v>
      </c>
      <c r="K22" s="4" t="str">
        <f ca="1">IF(计算结果!B$21=1,IF(I22&gt;J22,"买","卖"),IF(计算结果!B$21=2,IF(I22&lt;计算结果!B$20,"买",IF(I22&gt;1-计算结果!B$20,"卖",'000300'!K21)),""))</f>
        <v>买</v>
      </c>
      <c r="L22" s="4" t="str">
        <f t="shared" ca="1" si="1"/>
        <v/>
      </c>
      <c r="M22" s="3">
        <f ca="1">IF(K21="买",E22/E21-1,0)-IF(L22=1,计算结果!B$17,0)</f>
        <v>1.1310440164629121E-3</v>
      </c>
      <c r="N22" s="2">
        <f t="shared" ca="1" si="2"/>
        <v>0.98120146475867709</v>
      </c>
      <c r="O22" s="3">
        <f ca="1">1-N22/MAX(N$2:N22)</f>
        <v>4.2259024375582488E-2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6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IFERROR(COUNTIF(OFFSET(G23,0,0,-计算结果!B$18,1),"&gt;0")/计算结果!B$18,COUNTIF(OFFSET(G23,0,0,-ROW(),1),"&gt;0")/计算结果!B$18)</f>
        <v>0.33333333333333331</v>
      </c>
      <c r="J23" s="3">
        <f ca="1">IFERROR(AVERAGE(OFFSET(I23,0,0,-计算结果!B$19,1)),AVERAGE(OFFSET(I23,0,0,-ROW(),1)))</f>
        <v>0.19365079365079363</v>
      </c>
      <c r="K23" s="4" t="str">
        <f ca="1">IF(计算结果!B$21=1,IF(I23&gt;J23,"买","卖"),IF(计算结果!B$21=2,IF(I23&lt;计算结果!B$20,"买",IF(I23&gt;1-计算结果!B$20,"卖",'000300'!K22)),""))</f>
        <v>买</v>
      </c>
      <c r="L23" s="4" t="str">
        <f t="shared" ca="1" si="1"/>
        <v/>
      </c>
      <c r="M23" s="3">
        <f ca="1">IF(K22="买",E23/E22-1,0)-IF(L23=1,计算结果!B$17,0)</f>
        <v>5.3308227417751874E-2</v>
      </c>
      <c r="N23" s="2">
        <f t="shared" ca="1" si="2"/>
        <v>1.0335075755846639</v>
      </c>
      <c r="O23" s="3">
        <f ca="1">1-N23/MAX(N$2:N23)</f>
        <v>0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6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IFERROR(COUNTIF(OFFSET(G24,0,0,-计算结果!B$18,1),"&gt;0")/计算结果!B$18,COUNTIF(OFFSET(G24,0,0,-ROW(),1),"&gt;0")/计算结果!B$18)</f>
        <v>0.33333333333333331</v>
      </c>
      <c r="J24" s="3">
        <f ca="1">IFERROR(AVERAGE(OFFSET(I24,0,0,-计算结果!B$19,1)),AVERAGE(OFFSET(I24,0,0,-ROW(),1)))</f>
        <v>0.19999999999999998</v>
      </c>
      <c r="K24" s="4" t="str">
        <f ca="1">IF(计算结果!B$21=1,IF(I24&gt;J24,"买","卖"),IF(计算结果!B$21=2,IF(I24&lt;计算结果!B$20,"买",IF(I24&gt;1-计算结果!B$20,"卖",'000300'!K23)),""))</f>
        <v>买</v>
      </c>
      <c r="L24" s="4" t="str">
        <f t="shared" ca="1" si="1"/>
        <v/>
      </c>
      <c r="M24" s="3">
        <f ca="1">IF(K23="买",E24/E23-1,0)-IF(L24=1,计算结果!B$17,0)</f>
        <v>-1.3605982659820604E-2</v>
      </c>
      <c r="N24" s="2">
        <f t="shared" ca="1" si="2"/>
        <v>1.0194456894324657</v>
      </c>
      <c r="O24" s="3">
        <f ca="1">1-N24/MAX(N$2:N24)</f>
        <v>1.3605982659820604E-2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6">
        <v>9549871104</v>
      </c>
      <c r="G25" s="3">
        <f t="shared" si="0"/>
        <v>2.3801612951943607E-2</v>
      </c>
      <c r="H25" s="3">
        <f>1-E25/MAX(E$2:E25)</f>
        <v>0</v>
      </c>
      <c r="I25" s="3">
        <f ca="1">IFERROR(COUNTIF(OFFSET(G25,0,0,-计算结果!B$18,1),"&gt;0")/计算结果!B$18,COUNTIF(OFFSET(G25,0,0,-ROW(),1),"&gt;0")/计算结果!B$18)</f>
        <v>0.36666666666666664</v>
      </c>
      <c r="J25" s="3">
        <f ca="1">IFERROR(AVERAGE(OFFSET(I25,0,0,-计算结果!B$19,1)),AVERAGE(OFFSET(I25,0,0,-ROW(),1)))</f>
        <v>0.20724637681159416</v>
      </c>
      <c r="K25" s="4" t="str">
        <f ca="1">IF(计算结果!B$21=1,IF(I25&gt;J25,"买","卖"),IF(计算结果!B$21=2,IF(I25&lt;计算结果!B$20,"买",IF(I25&gt;1-计算结果!B$20,"卖",'000300'!K24)),""))</f>
        <v>买</v>
      </c>
      <c r="L25" s="4" t="str">
        <f t="shared" ca="1" si="1"/>
        <v/>
      </c>
      <c r="M25" s="3">
        <f ca="1">IF(K24="买",E25/E24-1,0)-IF(L25=1,计算结果!B$17,0)</f>
        <v>2.3801612951943607E-2</v>
      </c>
      <c r="N25" s="2">
        <f t="shared" ca="1" si="2"/>
        <v>1.0437101411578646</v>
      </c>
      <c r="O25" s="3">
        <f ca="1">1-N25/MAX(N$2:N25)</f>
        <v>0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6">
        <v>7438168064</v>
      </c>
      <c r="G26" s="3">
        <f t="shared" si="0"/>
        <v>6.6184786350003133E-3</v>
      </c>
      <c r="H26" s="3">
        <f>1-E26/MAX(E$2:E26)</f>
        <v>0</v>
      </c>
      <c r="I26" s="3">
        <f ca="1">IFERROR(COUNTIF(OFFSET(G26,0,0,-计算结果!B$18,1),"&gt;0")/计算结果!B$18,COUNTIF(OFFSET(G26,0,0,-ROW(),1),"&gt;0")/计算结果!B$18)</f>
        <v>0.4</v>
      </c>
      <c r="J26" s="3">
        <f ca="1">IFERROR(AVERAGE(OFFSET(I26,0,0,-计算结果!B$19,1)),AVERAGE(OFFSET(I26,0,0,-ROW(),1)))</f>
        <v>0.21527777777777776</v>
      </c>
      <c r="K26" s="4" t="str">
        <f ca="1">IF(计算结果!B$21=1,IF(I26&gt;J26,"买","卖"),IF(计算结果!B$21=2,IF(I26&lt;计算结果!B$20,"买",IF(I26&gt;1-计算结果!B$20,"卖",'000300'!K25)),""))</f>
        <v>买</v>
      </c>
      <c r="L26" s="4" t="str">
        <f t="shared" ca="1" si="1"/>
        <v/>
      </c>
      <c r="M26" s="3">
        <f ca="1">IF(K25="买",E26/E25-1,0)-IF(L26=1,计算结果!B$17,0)</f>
        <v>6.6184786350003133E-3</v>
      </c>
      <c r="N26" s="2">
        <f t="shared" ca="1" si="2"/>
        <v>1.050617914428251</v>
      </c>
      <c r="O26" s="3">
        <f ca="1">1-N26/MAX(N$2:N26)</f>
        <v>0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6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IFERROR(COUNTIF(OFFSET(G27,0,0,-计算结果!B$18,1),"&gt;0")/计算结果!B$18,COUNTIF(OFFSET(G27,0,0,-ROW(),1),"&gt;0")/计算结果!B$18)</f>
        <v>0.4</v>
      </c>
      <c r="J27" s="3">
        <f ca="1">IFERROR(AVERAGE(OFFSET(I27,0,0,-计算结果!B$19,1)),AVERAGE(OFFSET(I27,0,0,-ROW(),1)))</f>
        <v>0.22266666666666665</v>
      </c>
      <c r="K27" s="4" t="str">
        <f ca="1">IF(计算结果!B$21=1,IF(I27&gt;J27,"买","卖"),IF(计算结果!B$21=2,IF(I27&lt;计算结果!B$20,"买",IF(I27&gt;1-计算结果!B$20,"卖",'000300'!K26)),""))</f>
        <v>买</v>
      </c>
      <c r="L27" s="4" t="str">
        <f t="shared" ca="1" si="1"/>
        <v/>
      </c>
      <c r="M27" s="3">
        <f ca="1">IF(K26="买",E27/E26-1,0)-IF(L27=1,计算结果!B$17,0)</f>
        <v>-2.9113503585455058E-3</v>
      </c>
      <c r="N27" s="2">
        <f t="shared" ca="1" si="2"/>
        <v>1.047559197586386</v>
      </c>
      <c r="O27" s="3">
        <f ca="1">1-N27/MAX(N$2:N27)</f>
        <v>2.9113503585455058E-3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6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IFERROR(COUNTIF(OFFSET(G28,0,0,-计算结果!B$18,1),"&gt;0")/计算结果!B$18,COUNTIF(OFFSET(G28,0,0,-ROW(),1),"&gt;0")/计算结果!B$18)</f>
        <v>0.4</v>
      </c>
      <c r="J28" s="3">
        <f ca="1">IFERROR(AVERAGE(OFFSET(I28,0,0,-计算结果!B$19,1)),AVERAGE(OFFSET(I28,0,0,-ROW(),1)))</f>
        <v>0.2294871794871795</v>
      </c>
      <c r="K28" s="4" t="str">
        <f ca="1">IF(计算结果!B$21=1,IF(I28&gt;J28,"买","卖"),IF(计算结果!B$21=2,IF(I28&lt;计算结果!B$20,"买",IF(I28&gt;1-计算结果!B$20,"卖",'000300'!K27)),""))</f>
        <v>买</v>
      </c>
      <c r="L28" s="4" t="str">
        <f t="shared" ca="1" si="1"/>
        <v/>
      </c>
      <c r="M28" s="3">
        <f ca="1">IF(K27="买",E28/E27-1,0)-IF(L28=1,计算结果!B$17,0)</f>
        <v>-1.4256319811875473E-2</v>
      </c>
      <c r="N28" s="2">
        <f t="shared" ca="1" si="2"/>
        <v>1.0326248586437228</v>
      </c>
      <c r="O28" s="3">
        <f ca="1">1-N28/MAX(N$2:N28)</f>
        <v>1.7126165028625184E-2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6">
        <v>6052395008</v>
      </c>
      <c r="G29" s="3">
        <f t="shared" si="0"/>
        <v>1.9462253367128923E-2</v>
      </c>
      <c r="H29" s="3">
        <f>1-E29/MAX(E$2:E29)</f>
        <v>0</v>
      </c>
      <c r="I29" s="3">
        <f ca="1">IFERROR(COUNTIF(OFFSET(G29,0,0,-计算结果!B$18,1),"&gt;0")/计算结果!B$18,COUNTIF(OFFSET(G29,0,0,-ROW(),1),"&gt;0")/计算结果!B$18)</f>
        <v>0.43333333333333335</v>
      </c>
      <c r="J29" s="3">
        <f ca="1">IFERROR(AVERAGE(OFFSET(I29,0,0,-计算结果!B$19,1)),AVERAGE(OFFSET(I29,0,0,-ROW(),1)))</f>
        <v>0.23703703703703705</v>
      </c>
      <c r="K29" s="4" t="str">
        <f ca="1">IF(计算结果!B$21=1,IF(I29&gt;J29,"买","卖"),IF(计算结果!B$21=2,IF(I29&lt;计算结果!B$20,"买",IF(I29&gt;1-计算结果!B$20,"卖",'000300'!K28)),""))</f>
        <v>买</v>
      </c>
      <c r="L29" s="4" t="str">
        <f t="shared" ca="1" si="1"/>
        <v/>
      </c>
      <c r="M29" s="3">
        <f ca="1">IF(K28="买",E29/E28-1,0)-IF(L29=1,计算结果!B$17,0)</f>
        <v>1.9462253367128923E-2</v>
      </c>
      <c r="N29" s="2">
        <f t="shared" ca="1" si="2"/>
        <v>1.0527220652758427</v>
      </c>
      <c r="O29" s="3">
        <f ca="1">1-N29/MAX(N$2:N29)</f>
        <v>0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6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IFERROR(COUNTIF(OFFSET(G30,0,0,-计算结果!B$18,1),"&gt;0")/计算结果!B$18,COUNTIF(OFFSET(G30,0,0,-ROW(),1),"&gt;0")/计算结果!B$18)</f>
        <v>0.46666666666666667</v>
      </c>
      <c r="J30" s="3">
        <f ca="1">IFERROR(AVERAGE(OFFSET(I30,0,0,-计算结果!B$19,1)),AVERAGE(OFFSET(I30,0,0,-ROW(),1)))</f>
        <v>0.24523809523809526</v>
      </c>
      <c r="K30" s="4" t="str">
        <f ca="1">IF(计算结果!B$21=1,IF(I30&gt;J30,"买","卖"),IF(计算结果!B$21=2,IF(I30&lt;计算结果!B$20,"买",IF(I30&gt;1-计算结果!B$20,"卖",'000300'!K29)),""))</f>
        <v>买</v>
      </c>
      <c r="L30" s="4" t="str">
        <f t="shared" ca="1" si="1"/>
        <v/>
      </c>
      <c r="M30" s="3">
        <f ca="1">IF(K29="买",E30/E29-1,0)-IF(L30=1,计算结果!B$17,0)</f>
        <v>2.0582471261565871E-2</v>
      </c>
      <c r="N30" s="2">
        <f t="shared" ca="1" si="2"/>
        <v>1.0743896869307989</v>
      </c>
      <c r="O30" s="3">
        <f ca="1">1-N30/MAX(N$2:N30)</f>
        <v>0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6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IFERROR(COUNTIF(OFFSET(G31,0,0,-计算结果!B$18,1),"&gt;0")/计算结果!B$18,COUNTIF(OFFSET(G31,0,0,-ROW(),1),"&gt;0")/计算结果!B$18)</f>
        <v>0.46666666666666667</v>
      </c>
      <c r="J31" s="3">
        <f ca="1">IFERROR(AVERAGE(OFFSET(I31,0,0,-计算结果!B$19,1)),AVERAGE(OFFSET(I31,0,0,-ROW(),1)))</f>
        <v>0.25287356321839083</v>
      </c>
      <c r="K31" s="4" t="str">
        <f ca="1">IF(计算结果!B$21=1,IF(I31&gt;J31,"买","卖"),IF(计算结果!B$21=2,IF(I31&lt;计算结果!B$20,"买",IF(I31&gt;1-计算结果!B$20,"卖",'000300'!K30)),""))</f>
        <v>买</v>
      </c>
      <c r="L31" s="4" t="str">
        <f t="shared" ca="1" si="1"/>
        <v/>
      </c>
      <c r="M31" s="3">
        <f ca="1">IF(K30="买",E31/E30-1,0)-IF(L31=1,计算结果!B$17,0)</f>
        <v>-2.6845252880370873E-3</v>
      </c>
      <c r="N31" s="2">
        <f t="shared" ca="1" si="2"/>
        <v>1.0715054606470269</v>
      </c>
      <c r="O31" s="3">
        <f ca="1">1-N31/MAX(N$2:N31)</f>
        <v>2.6845252880371984E-3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6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IFERROR(COUNTIF(OFFSET(G32,0,0,-计算结果!B$18,1),"&gt;0")/计算结果!B$18,COUNTIF(OFFSET(G32,0,0,-ROW(),1),"&gt;0")/计算结果!B$18)</f>
        <v>0.5</v>
      </c>
      <c r="J32" s="3">
        <f ca="1">IFERROR(AVERAGE(OFFSET(I32,0,0,-计算结果!B$19,1)),AVERAGE(OFFSET(I32,0,0,-ROW(),1)))</f>
        <v>0.26111111111111113</v>
      </c>
      <c r="K32" s="4" t="str">
        <f ca="1">IF(计算结果!B$21=1,IF(I32&gt;J32,"买","卖"),IF(计算结果!B$21=2,IF(I32&lt;计算结果!B$20,"买",IF(I32&gt;1-计算结果!B$20,"卖",'000300'!K31)),""))</f>
        <v>买</v>
      </c>
      <c r="L32" s="4" t="str">
        <f t="shared" ca="1" si="1"/>
        <v/>
      </c>
      <c r="M32" s="3">
        <f ca="1">IF(K31="买",E32/E31-1,0)-IF(L32=1,计算结果!B$17,0)</f>
        <v>1.4656155106185231E-3</v>
      </c>
      <c r="N32" s="2">
        <f t="shared" ca="1" si="2"/>
        <v>1.0730758756698637</v>
      </c>
      <c r="O32" s="3">
        <f ca="1">1-N32/MAX(N$2:N32)</f>
        <v>1.222844259319289E-3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6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IFERROR(COUNTIF(OFFSET(G33,0,0,-计算结果!B$18,1),"&gt;0")/计算结果!B$18,COUNTIF(OFFSET(G33,0,0,-ROW(),1),"&gt;0")/计算结果!B$18)</f>
        <v>0.5</v>
      </c>
      <c r="J33" s="3">
        <f ca="1">IFERROR(AVERAGE(OFFSET(I33,0,0,-计算结果!B$19,1)),AVERAGE(OFFSET(I33,0,0,-ROW(),1)))</f>
        <v>0.26881720430107531</v>
      </c>
      <c r="K33" s="4" t="str">
        <f ca="1">IF(计算结果!B$21=1,IF(I33&gt;J33,"买","卖"),IF(计算结果!B$21=2,IF(I33&lt;计算结果!B$20,"买",IF(I33&gt;1-计算结果!B$20,"卖",'000300'!K32)),""))</f>
        <v>买</v>
      </c>
      <c r="L33" s="4" t="str">
        <f t="shared" ca="1" si="1"/>
        <v/>
      </c>
      <c r="M33" s="3">
        <f ca="1">IF(K32="买",E33/E32-1,0)-IF(L33=1,计算结果!B$17,0)</f>
        <v>1.2434717731906186E-3</v>
      </c>
      <c r="N33" s="2">
        <f t="shared" ca="1" si="2"/>
        <v>1.074410215231751</v>
      </c>
      <c r="O33" s="3">
        <f ca="1">1-N33/MAX(N$2:N33)</f>
        <v>0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6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IFERROR(COUNTIF(OFFSET(G34,0,0,-计算结果!B$18,1),"&gt;0")/计算结果!B$18,COUNTIF(OFFSET(G34,0,0,-ROW(),1),"&gt;0")/计算结果!B$18)</f>
        <v>0.5</v>
      </c>
      <c r="J34" s="3">
        <f ca="1">IFERROR(AVERAGE(OFFSET(I34,0,0,-计算结果!B$19,1)),AVERAGE(OFFSET(I34,0,0,-ROW(),1)))</f>
        <v>0.27604166666666669</v>
      </c>
      <c r="K34" s="4" t="str">
        <f ca="1">IF(计算结果!B$21=1,IF(I34&gt;J34,"买","卖"),IF(计算结果!B$21=2,IF(I34&lt;计算结果!B$20,"买",IF(I34&gt;1-计算结果!B$20,"卖",'000300'!K33)),""))</f>
        <v>买</v>
      </c>
      <c r="L34" s="4" t="str">
        <f t="shared" ca="1" si="1"/>
        <v/>
      </c>
      <c r="M34" s="3">
        <f ca="1">IF(K33="买",E34/E33-1,0)-IF(L34=1,计算结果!B$17,0)</f>
        <v>-6.477129427949091E-3</v>
      </c>
      <c r="N34" s="2">
        <f t="shared" ca="1" si="2"/>
        <v>1.0674511212089843</v>
      </c>
      <c r="O34" s="3">
        <f ca="1">1-N34/MAX(N$2:N34)</f>
        <v>6.4771294279489799E-3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6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IFERROR(COUNTIF(OFFSET(G35,0,0,-计算结果!B$18,1),"&gt;0")/计算结果!B$18,COUNTIF(OFFSET(G35,0,0,-ROW(),1),"&gt;0")/计算结果!B$18)</f>
        <v>0.46666666666666667</v>
      </c>
      <c r="J35" s="3">
        <f ca="1">IFERROR(AVERAGE(OFFSET(I35,0,0,-计算结果!B$19,1)),AVERAGE(OFFSET(I35,0,0,-ROW(),1)))</f>
        <v>0.28181818181818186</v>
      </c>
      <c r="K35" s="4" t="str">
        <f ca="1">IF(计算结果!B$21=1,IF(I35&gt;J35,"买","卖"),IF(计算结果!B$21=2,IF(I35&lt;计算结果!B$20,"买",IF(I35&gt;1-计算结果!B$20,"卖",'000300'!K34)),""))</f>
        <v>买</v>
      </c>
      <c r="L35" s="4" t="str">
        <f t="shared" ca="1" si="1"/>
        <v/>
      </c>
      <c r="M35" s="3">
        <f ca="1">IF(K34="买",E35/E34-1,0)-IF(L35=1,计算结果!B$17,0)</f>
        <v>-3.894305659724151E-3</v>
      </c>
      <c r="N35" s="2">
        <f t="shared" ca="1" si="2"/>
        <v>1.0632941402661813</v>
      </c>
      <c r="O35" s="3">
        <f ca="1">1-N35/MAX(N$2:N35)</f>
        <v>1.034621116588319E-2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6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IFERROR(COUNTIF(OFFSET(G36,0,0,-计算结果!B$18,1),"&gt;0")/计算结果!B$18,COUNTIF(OFFSET(G36,0,0,-ROW(),1),"&gt;0")/计算结果!B$18)</f>
        <v>0.43333333333333335</v>
      </c>
      <c r="J36" s="3">
        <f ca="1">IFERROR(AVERAGE(OFFSET(I36,0,0,-计算结果!B$19,1)),AVERAGE(OFFSET(I36,0,0,-ROW(),1)))</f>
        <v>0.28627450980392161</v>
      </c>
      <c r="K36" s="4" t="str">
        <f ca="1">IF(计算结果!B$21=1,IF(I36&gt;J36,"买","卖"),IF(计算结果!B$21=2,IF(I36&lt;计算结果!B$20,"买",IF(I36&gt;1-计算结果!B$20,"卖",'000300'!K35)),""))</f>
        <v>买</v>
      </c>
      <c r="L36" s="4" t="str">
        <f t="shared" ca="1" si="1"/>
        <v/>
      </c>
      <c r="M36" s="3">
        <f ca="1">IF(K35="买",E36/E35-1,0)-IF(L36=1,计算结果!B$17,0)</f>
        <v>-1.4103269525933215E-2</v>
      </c>
      <c r="N36" s="2">
        <f t="shared" ca="1" si="2"/>
        <v>1.048298216420662</v>
      </c>
      <c r="O36" s="3">
        <f ca="1">1-N36/MAX(N$2:N36)</f>
        <v>2.4303565287171591E-2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6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IFERROR(COUNTIF(OFFSET(G37,0,0,-计算结果!B$18,1),"&gt;0")/计算结果!B$18,COUNTIF(OFFSET(G37,0,0,-ROW(),1),"&gt;0")/计算结果!B$18)</f>
        <v>0.43333333333333335</v>
      </c>
      <c r="J37" s="3">
        <f ca="1">IFERROR(AVERAGE(OFFSET(I37,0,0,-计算结果!B$19,1)),AVERAGE(OFFSET(I37,0,0,-ROW(),1)))</f>
        <v>0.2904761904761905</v>
      </c>
      <c r="K37" s="4" t="str">
        <f ca="1">IF(计算结果!B$21=1,IF(I37&gt;J37,"买","卖"),IF(计算结果!B$21=2,IF(I37&lt;计算结果!B$20,"买",IF(I37&gt;1-计算结果!B$20,"卖",'000300'!K36)),""))</f>
        <v>买</v>
      </c>
      <c r="L37" s="4" t="str">
        <f t="shared" ca="1" si="1"/>
        <v/>
      </c>
      <c r="M37" s="3">
        <f ca="1">IF(K36="买",E37/E36-1,0)-IF(L37=1,计算结果!B$17,0)</f>
        <v>6.2566090941134078E-3</v>
      </c>
      <c r="N37" s="2">
        <f t="shared" ca="1" si="2"/>
        <v>1.0548570085748623</v>
      </c>
      <c r="O37" s="3">
        <f ca="1">1-N37/MAX(N$2:N37)</f>
        <v>1.8199014100653388E-2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6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IFERROR(COUNTIF(OFFSET(G38,0,0,-计算结果!B$18,1),"&gt;0")/计算结果!B$18,COUNTIF(OFFSET(G38,0,0,-ROW(),1),"&gt;0")/计算结果!B$18)</f>
        <v>0.43333333333333335</v>
      </c>
      <c r="J38" s="3">
        <f ca="1">IFERROR(AVERAGE(OFFSET(I38,0,0,-计算结果!B$19,1)),AVERAGE(OFFSET(I38,0,0,-ROW(),1)))</f>
        <v>0.29444444444444451</v>
      </c>
      <c r="K38" s="4" t="str">
        <f ca="1">IF(计算结果!B$21=1,IF(I38&gt;J38,"买","卖"),IF(计算结果!B$21=2,IF(I38&lt;计算结果!B$20,"买",IF(I38&gt;1-计算结果!B$20,"卖",'000300'!K37)),""))</f>
        <v>买</v>
      </c>
      <c r="L38" s="4" t="str">
        <f t="shared" ca="1" si="1"/>
        <v/>
      </c>
      <c r="M38" s="3">
        <f ca="1">IF(K37="买",E38/E37-1,0)-IF(L38=1,计算结果!B$17,0)</f>
        <v>-3.940800420352164E-3</v>
      </c>
      <c r="N38" s="2">
        <f t="shared" ca="1" si="2"/>
        <v>1.0507000276320591</v>
      </c>
      <c r="O38" s="3">
        <f ca="1">1-N38/MAX(N$2:N38)</f>
        <v>2.2068095838587709E-2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6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IFERROR(COUNTIF(OFFSET(G39,0,0,-计算结果!B$18,1),"&gt;0")/计算结果!B$18,COUNTIF(OFFSET(G39,0,0,-ROW(),1),"&gt;0")/计算结果!B$18)</f>
        <v>0.43333333333333335</v>
      </c>
      <c r="J39" s="3">
        <f ca="1">IFERROR(AVERAGE(OFFSET(I39,0,0,-计算结果!B$19,1)),AVERAGE(OFFSET(I39,0,0,-ROW(),1)))</f>
        <v>0.29819819819819826</v>
      </c>
      <c r="K39" s="4" t="str">
        <f ca="1">IF(计算结果!B$21=1,IF(I39&gt;J39,"买","卖"),IF(计算结果!B$21=2,IF(I39&lt;计算结果!B$20,"买",IF(I39&gt;1-计算结果!B$20,"卖",'000300'!K38)),""))</f>
        <v>买</v>
      </c>
      <c r="L39" s="4" t="str">
        <f t="shared" ca="1" si="1"/>
        <v/>
      </c>
      <c r="M39" s="3">
        <f ca="1">IF(K38="买",E39/E38-1,0)-IF(L39=1,计算结果!B$17,0)</f>
        <v>6.0664673817478754E-3</v>
      </c>
      <c r="N39" s="2">
        <f t="shared" ca="1" si="2"/>
        <v>1.0570740650776906</v>
      </c>
      <c r="O39" s="3">
        <f ca="1">1-N39/MAX(N$2:N39)</f>
        <v>1.6135503840421839E-2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6">
        <v>9851274240</v>
      </c>
      <c r="G40" s="3">
        <f t="shared" si="0"/>
        <v>1.8555740044860158E-2</v>
      </c>
      <c r="H40" s="3">
        <f>1-E40/MAX(E$2:E40)</f>
        <v>0</v>
      </c>
      <c r="I40" s="3">
        <f ca="1">IFERROR(COUNTIF(OFFSET(G40,0,0,-计算结果!B$18,1),"&gt;0")/计算结果!B$18,COUNTIF(OFFSET(G40,0,0,-ROW(),1),"&gt;0")/计算结果!B$18)</f>
        <v>0.46666666666666667</v>
      </c>
      <c r="J40" s="3">
        <f ca="1">IFERROR(AVERAGE(OFFSET(I40,0,0,-计算结果!B$19,1)),AVERAGE(OFFSET(I40,0,0,-ROW(),1)))</f>
        <v>0.30263157894736847</v>
      </c>
      <c r="K40" s="4" t="str">
        <f ca="1">IF(计算结果!B$21=1,IF(I40&gt;J40,"买","卖"),IF(计算结果!B$21=2,IF(I40&lt;计算结果!B$20,"买",IF(I40&gt;1-计算结果!B$20,"卖",'000300'!K39)),""))</f>
        <v>买</v>
      </c>
      <c r="L40" s="4" t="str">
        <f t="shared" ca="1" si="1"/>
        <v/>
      </c>
      <c r="M40" s="3">
        <f ca="1">IF(K39="买",E40/E39-1,0)-IF(L40=1,计算结果!B$17,0)</f>
        <v>1.8555740044860158E-2</v>
      </c>
      <c r="N40" s="2">
        <f t="shared" ca="1" si="2"/>
        <v>1.076688856637436</v>
      </c>
      <c r="O40" s="3">
        <f ca="1">1-N40/MAX(N$2:N40)</f>
        <v>0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6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IFERROR(COUNTIF(OFFSET(G41,0,0,-计算结果!B$18,1),"&gt;0")/计算结果!B$18,COUNTIF(OFFSET(G41,0,0,-ROW(),1),"&gt;0")/计算结果!B$18)</f>
        <v>0.46666666666666667</v>
      </c>
      <c r="J41" s="3">
        <f ca="1">IFERROR(AVERAGE(OFFSET(I41,0,0,-计算结果!B$19,1)),AVERAGE(OFFSET(I41,0,0,-ROW(),1)))</f>
        <v>0.30683760683760691</v>
      </c>
      <c r="K41" s="4" t="str">
        <f ca="1">IF(计算结果!B$21=1,IF(I41&gt;J41,"买","卖"),IF(计算结果!B$21=2,IF(I41&lt;计算结果!B$20,"买",IF(I41&gt;1-计算结果!B$20,"卖",'000300'!K40)),""))</f>
        <v>买</v>
      </c>
      <c r="L41" s="4" t="str">
        <f t="shared" ca="1" si="1"/>
        <v/>
      </c>
      <c r="M41" s="3">
        <f ca="1">IF(K40="买",E41/E40-1,0)-IF(L41=1,计算结果!B$17,0)</f>
        <v>-2.3260691338252704E-3</v>
      </c>
      <c r="N41" s="2">
        <f t="shared" ca="1" si="2"/>
        <v>1.074184403921278</v>
      </c>
      <c r="O41" s="3">
        <f ca="1">1-N41/MAX(N$2:N41)</f>
        <v>2.3260691338252704E-3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6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IFERROR(COUNTIF(OFFSET(G42,0,0,-计算结果!B$18,1),"&gt;0")/计算结果!B$18,COUNTIF(OFFSET(G42,0,0,-ROW(),1),"&gt;0")/计算结果!B$18)</f>
        <v>0.43333333333333335</v>
      </c>
      <c r="J42" s="3">
        <f ca="1">IFERROR(AVERAGE(OFFSET(I42,0,0,-计算结果!B$19,1)),AVERAGE(OFFSET(I42,0,0,-ROW(),1)))</f>
        <v>0.31000000000000005</v>
      </c>
      <c r="K42" s="4" t="str">
        <f ca="1">IF(计算结果!B$21=1,IF(I42&gt;J42,"买","卖"),IF(计算结果!B$21=2,IF(I42&lt;计算结果!B$20,"买",IF(I42&gt;1-计算结果!B$20,"卖",'000300'!K41)),""))</f>
        <v>买</v>
      </c>
      <c r="L42" s="4" t="str">
        <f t="shared" ca="1" si="1"/>
        <v/>
      </c>
      <c r="M42" s="3">
        <f ca="1">IF(K41="买",E42/E41-1,0)-IF(L42=1,计算结果!B$17,0)</f>
        <v>-2.3056930456552105E-2</v>
      </c>
      <c r="N42" s="2">
        <f t="shared" ca="1" si="2"/>
        <v>1.0494170088225523</v>
      </c>
      <c r="O42" s="3">
        <f ca="1">1-N42/MAX(N$2:N42)</f>
        <v>2.5329367576121586E-2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6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IFERROR(COUNTIF(OFFSET(G43,0,0,-计算结果!B$18,1),"&gt;0")/计算结果!B$18,COUNTIF(OFFSET(G43,0,0,-ROW(),1),"&gt;0")/计算结果!B$18)</f>
        <v>0.46666666666666667</v>
      </c>
      <c r="J43" s="3">
        <f ca="1">IFERROR(AVERAGE(OFFSET(I43,0,0,-计算结果!B$19,1)),AVERAGE(OFFSET(I43,0,0,-ROW(),1)))</f>
        <v>0.31382113821138219</v>
      </c>
      <c r="K43" s="4" t="str">
        <f ca="1">IF(计算结果!B$21=1,IF(I43&gt;J43,"买","卖"),IF(计算结果!B$21=2,IF(I43&lt;计算结果!B$20,"买",IF(I43&gt;1-计算结果!B$20,"卖",'000300'!K42)),""))</f>
        <v>买</v>
      </c>
      <c r="L43" s="4" t="str">
        <f t="shared" ca="1" si="1"/>
        <v/>
      </c>
      <c r="M43" s="3">
        <f ca="1">IF(K42="买",E43/E42-1,0)-IF(L43=1,计算结果!B$17,0)</f>
        <v>4.9001868135094551E-3</v>
      </c>
      <c r="N43" s="2">
        <f t="shared" ca="1" si="2"/>
        <v>1.0545593482110571</v>
      </c>
      <c r="O43" s="3">
        <f ca="1">1-N43/MAX(N$2:N43)</f>
        <v>2.0553299395603131E-2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6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IFERROR(COUNTIF(OFFSET(G44,0,0,-计算结果!B$18,1),"&gt;0")/计算结果!B$18,COUNTIF(OFFSET(G44,0,0,-ROW(),1),"&gt;0")/计算结果!B$18)</f>
        <v>0.5</v>
      </c>
      <c r="J44" s="3">
        <f ca="1">IFERROR(AVERAGE(OFFSET(I44,0,0,-计算结果!B$19,1)),AVERAGE(OFFSET(I44,0,0,-ROW(),1)))</f>
        <v>0.31825396825396829</v>
      </c>
      <c r="K44" s="4" t="str">
        <f ca="1">IF(计算结果!B$21=1,IF(I44&gt;J44,"买","卖"),IF(计算结果!B$21=2,IF(I44&lt;计算结果!B$20,"买",IF(I44&gt;1-计算结果!B$20,"卖",'000300'!K43)),""))</f>
        <v>买</v>
      </c>
      <c r="L44" s="4" t="str">
        <f t="shared" ca="1" si="1"/>
        <v/>
      </c>
      <c r="M44" s="3">
        <f ca="1">IF(K43="买",E44/E43-1,0)-IF(L44=1,计算结果!B$17,0)</f>
        <v>3.5039224465165386E-3</v>
      </c>
      <c r="N44" s="2">
        <f t="shared" ca="1" si="2"/>
        <v>1.0582544423824376</v>
      </c>
      <c r="O44" s="3">
        <f ca="1">1-N44/MAX(N$2:N44)</f>
        <v>1.7121394116188959E-2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6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IFERROR(COUNTIF(OFFSET(G45,0,0,-计算结果!B$18,1),"&gt;0")/计算结果!B$18,COUNTIF(OFFSET(G45,0,0,-ROW(),1),"&gt;0")/计算结果!B$18)</f>
        <v>0.46666666666666667</v>
      </c>
      <c r="J45" s="3">
        <f ca="1">IFERROR(AVERAGE(OFFSET(I45,0,0,-计算结果!B$19,1)),AVERAGE(OFFSET(I45,0,0,-ROW(),1)))</f>
        <v>0.32170542635658922</v>
      </c>
      <c r="K45" s="4" t="str">
        <f ca="1">IF(计算结果!B$21=1,IF(I45&gt;J45,"买","卖"),IF(计算结果!B$21=2,IF(I45&lt;计算结果!B$20,"买",IF(I45&gt;1-计算结果!B$20,"卖",'000300'!K44)),""))</f>
        <v>买</v>
      </c>
      <c r="L45" s="4" t="str">
        <f t="shared" ca="1" si="1"/>
        <v/>
      </c>
      <c r="M45" s="3">
        <f ca="1">IF(K44="买",E45/E44-1,0)-IF(L45=1,计算结果!B$17,0)</f>
        <v>-1.6973482570658227E-2</v>
      </c>
      <c r="N45" s="2">
        <f t="shared" ca="1" si="2"/>
        <v>1.0402921790493376</v>
      </c>
      <c r="O45" s="3">
        <f ca="1">1-N45/MAX(N$2:N45)</f>
        <v>3.3804267002230715E-2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6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IFERROR(COUNTIF(OFFSET(G46,0,0,-计算结果!B$18,1),"&gt;0")/计算结果!B$18,COUNTIF(OFFSET(G46,0,0,-ROW(),1),"&gt;0")/计算结果!B$18)</f>
        <v>0.43333333333333335</v>
      </c>
      <c r="J46" s="3">
        <f ca="1">IFERROR(AVERAGE(OFFSET(I46,0,0,-计算结果!B$19,1)),AVERAGE(OFFSET(I46,0,0,-ROW(),1)))</f>
        <v>0.32424242424242428</v>
      </c>
      <c r="K46" s="4" t="str">
        <f ca="1">IF(计算结果!B$21=1,IF(I46&gt;J46,"买","卖"),IF(计算结果!B$21=2,IF(I46&lt;计算结果!B$20,"买",IF(I46&gt;1-计算结果!B$20,"卖",'000300'!K45)),""))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1.0295558776513818</v>
      </c>
      <c r="O46" s="3">
        <f ca="1">1-N46/MAX(N$2:N46)</f>
        <v>4.3775858452973382E-2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6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IFERROR(COUNTIF(OFFSET(G47,0,0,-计算结果!B$18,1),"&gt;0")/计算结果!B$18,COUNTIF(OFFSET(G47,0,0,-ROW(),1),"&gt;0")/计算结果!B$18)</f>
        <v>0.43333333333333335</v>
      </c>
      <c r="J47" s="3">
        <f ca="1">IFERROR(AVERAGE(OFFSET(I47,0,0,-计算结果!B$19,1)),AVERAGE(OFFSET(I47,0,0,-ROW(),1)))</f>
        <v>0.32666666666666672</v>
      </c>
      <c r="K47" s="4" t="str">
        <f ca="1">IF(计算结果!B$21=1,IF(I47&gt;J47,"买","卖"),IF(计算结果!B$21=2,IF(I47&lt;计算结果!B$20,"买",IF(I47&gt;1-计算结果!B$20,"卖",'000300'!K46)),""))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1.0190864441658036</v>
      </c>
      <c r="O47" s="3">
        <f ca="1">1-N47/MAX(N$2:N47)</f>
        <v>5.3499590077980552E-2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6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IFERROR(COUNTIF(OFFSET(G48,0,0,-计算结果!B$18,1),"&gt;0")/计算结果!B$18,COUNTIF(OFFSET(G48,0,0,-ROW(),1),"&gt;0")/计算结果!B$18)</f>
        <v>0.43333333333333335</v>
      </c>
      <c r="J48" s="3">
        <f ca="1">IFERROR(AVERAGE(OFFSET(I48,0,0,-计算结果!B$19,1)),AVERAGE(OFFSET(I48,0,0,-ROW(),1)))</f>
        <v>0.32898550724637687</v>
      </c>
      <c r="K48" s="4" t="str">
        <f ca="1">IF(计算结果!B$21=1,IF(I48&gt;J48,"买","卖"),IF(计算结果!B$21=2,IF(I48&lt;计算结果!B$20,"买",IF(I48&gt;1-计算结果!B$20,"卖",'000300'!K47)),""))</f>
        <v>买</v>
      </c>
      <c r="L48" s="4" t="str">
        <f t="shared" ca="1" si="1"/>
        <v/>
      </c>
      <c r="M48" s="3">
        <f ca="1">IF(K47="买",E48/E47-1,0)-IF(L48=1,计算结果!B$17,0)</f>
        <v>-1.4302117116209767E-2</v>
      </c>
      <c r="N48" s="2">
        <f t="shared" ca="1" si="2"/>
        <v>1.0045113504898024</v>
      </c>
      <c r="O48" s="3">
        <f ca="1">1-N48/MAX(N$2:N48)</f>
        <v>6.7036549791225863E-2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6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IFERROR(COUNTIF(OFFSET(G49,0,0,-计算结果!B$18,1),"&gt;0")/计算结果!B$18,COUNTIF(OFFSET(G49,0,0,-ROW(),1),"&gt;0")/计算结果!B$18)</f>
        <v>0.46666666666666667</v>
      </c>
      <c r="J49" s="3">
        <f ca="1">IFERROR(AVERAGE(OFFSET(I49,0,0,-计算结果!B$19,1)),AVERAGE(OFFSET(I49,0,0,-ROW(),1)))</f>
        <v>0.33191489361702137</v>
      </c>
      <c r="K49" s="4" t="str">
        <f ca="1">IF(计算结果!B$21=1,IF(I49&gt;J49,"买","卖"),IF(计算结果!B$21=2,IF(I49&lt;计算结果!B$20,"买",IF(I49&gt;1-计算结果!B$20,"卖",'000300'!K48)),""))</f>
        <v>买</v>
      </c>
      <c r="L49" s="4" t="str">
        <f t="shared" ca="1" si="1"/>
        <v/>
      </c>
      <c r="M49" s="3">
        <f ca="1">IF(K48="买",E49/E48-1,0)-IF(L49=1,计算结果!B$17,0)</f>
        <v>3.3004312018474202E-3</v>
      </c>
      <c r="N49" s="2">
        <f t="shared" ca="1" si="2"/>
        <v>1.0078266710935688</v>
      </c>
      <c r="O49" s="3">
        <f ca="1">1-N49/MAX(N$2:N49)</f>
        <v>6.3957368109973656E-2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6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IFERROR(COUNTIF(OFFSET(G50,0,0,-计算结果!B$18,1),"&gt;0")/计算结果!B$18,COUNTIF(OFFSET(G50,0,0,-ROW(),1),"&gt;0")/计算结果!B$18)</f>
        <v>0.46666666666666667</v>
      </c>
      <c r="J50" s="3">
        <f ca="1">IFERROR(AVERAGE(OFFSET(I50,0,0,-计算结果!B$19,1)),AVERAGE(OFFSET(I50,0,0,-ROW(),1)))</f>
        <v>0.33472222222222231</v>
      </c>
      <c r="K50" s="4" t="str">
        <f ca="1">IF(计算结果!B$21=1,IF(I50&gt;J50,"买","卖"),IF(计算结果!B$21=2,IF(I50&lt;计算结果!B$20,"买",IF(I50&gt;1-计算结果!B$20,"卖",'000300'!K49)),""))</f>
        <v>买</v>
      </c>
      <c r="L50" s="4" t="str">
        <f t="shared" ca="1" si="1"/>
        <v/>
      </c>
      <c r="M50" s="3">
        <f ca="1">IF(K49="买",E50/E49-1,0)-IF(L50=1,计算结果!B$17,0)</f>
        <v>-1.8199594659279561E-2</v>
      </c>
      <c r="N50" s="2">
        <f t="shared" ca="1" si="2"/>
        <v>0.98948463419285482</v>
      </c>
      <c r="O50" s="3">
        <f ca="1">1-N50/MAX(N$2:N50)</f>
        <v>8.0992964594177375E-2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6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IFERROR(COUNTIF(OFFSET(G51,0,0,-计算结果!B$18,1),"&gt;0")/计算结果!B$18,COUNTIF(OFFSET(G51,0,0,-ROW(),1),"&gt;0")/计算结果!B$18)</f>
        <v>0.46666666666666667</v>
      </c>
      <c r="J51" s="3">
        <f ca="1">IFERROR(AVERAGE(OFFSET(I51,0,0,-计算结果!B$19,1)),AVERAGE(OFFSET(I51,0,0,-ROW(),1)))</f>
        <v>0.33741496598639459</v>
      </c>
      <c r="K51" s="4" t="str">
        <f ca="1">IF(计算结果!B$21=1,IF(I51&gt;J51,"买","卖"),IF(计算结果!B$21=2,IF(I51&lt;计算结果!B$20,"买",IF(I51&gt;1-计算结果!B$20,"卖",'000300'!K50)),""))</f>
        <v>买</v>
      </c>
      <c r="L51" s="4" t="str">
        <f t="shared" ca="1" si="1"/>
        <v/>
      </c>
      <c r="M51" s="3">
        <f ca="1">IF(K50="买",E51/E50-1,0)-IF(L51=1,计算结果!B$17,0)</f>
        <v>-5.196987614364823E-3</v>
      </c>
      <c r="N51" s="2">
        <f t="shared" ca="1" si="2"/>
        <v>0.9843422948043502</v>
      </c>
      <c r="O51" s="3">
        <f ca="1">1-N51/MAX(N$2:N51)</f>
        <v>8.5769032774695608E-2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6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IFERROR(COUNTIF(OFFSET(G52,0,0,-计算结果!B$18,1),"&gt;0")/计算结果!B$18,COUNTIF(OFFSET(G52,0,0,-ROW(),1),"&gt;0")/计算结果!B$18)</f>
        <v>0.46666666666666667</v>
      </c>
      <c r="J52" s="3">
        <f ca="1">IFERROR(AVERAGE(OFFSET(I52,0,0,-计算结果!B$19,1)),AVERAGE(OFFSET(I52,0,0,-ROW(),1)))</f>
        <v>0.34</v>
      </c>
      <c r="K52" s="4" t="str">
        <f ca="1">IF(计算结果!B$21=1,IF(I52&gt;J52,"买","卖"),IF(计算结果!B$21=2,IF(I52&lt;计算结果!B$20,"买",IF(I52&gt;1-计算结果!B$20,"卖",'000300'!K51)),""))</f>
        <v>买</v>
      </c>
      <c r="L52" s="4" t="str">
        <f t="shared" ca="1" si="1"/>
        <v/>
      </c>
      <c r="M52" s="3">
        <f ca="1">IF(K51="买",E52/E51-1,0)-IF(L52=1,计算结果!B$17,0)</f>
        <v>6.0374761472767879E-3</v>
      </c>
      <c r="N52" s="2">
        <f t="shared" ca="1" si="2"/>
        <v>0.99028523792998713</v>
      </c>
      <c r="O52" s="3">
        <f ca="1">1-N52/MAX(N$2:N52)</f>
        <v>8.0249385116971106E-2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6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IFERROR(COUNTIF(OFFSET(G53,0,0,-计算结果!B$18,1),"&gt;0")/计算结果!B$18,COUNTIF(OFFSET(G53,0,0,-ROW(),1),"&gt;0")/计算结果!B$18)</f>
        <v>0.43333333333333335</v>
      </c>
      <c r="J53" s="3">
        <f ca="1">IFERROR(AVERAGE(OFFSET(I53,0,0,-计算结果!B$19,1)),AVERAGE(OFFSET(I53,0,0,-ROW(),1)))</f>
        <v>0.34183006535947713</v>
      </c>
      <c r="K53" s="4" t="str">
        <f ca="1">IF(计算结果!B$21=1,IF(I53&gt;J53,"买","卖"),IF(计算结果!B$21=2,IF(I53&lt;计算结果!B$20,"买",IF(I53&gt;1-计算结果!B$20,"卖",'000300'!K52)),""))</f>
        <v>买</v>
      </c>
      <c r="L53" s="4" t="str">
        <f t="shared" ca="1" si="1"/>
        <v/>
      </c>
      <c r="M53" s="3">
        <f ca="1">IF(K52="买",E53/E52-1,0)-IF(L53=1,计算结果!B$17,0)</f>
        <v>-1.9174958540629783E-3</v>
      </c>
      <c r="N53" s="2">
        <f t="shared" ca="1" si="2"/>
        <v>0.98838637009191666</v>
      </c>
      <c r="O53" s="3">
        <f ca="1">1-N53/MAX(N$2:N53)</f>
        <v>8.2013003107781146E-2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6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IFERROR(COUNTIF(OFFSET(G54,0,0,-计算结果!B$18,1),"&gt;0")/计算结果!B$18,COUNTIF(OFFSET(G54,0,0,-ROW(),1),"&gt;0")/计算结果!B$18)</f>
        <v>0.43333333333333335</v>
      </c>
      <c r="J54" s="3">
        <f ca="1">IFERROR(AVERAGE(OFFSET(I54,0,0,-计算结果!B$19,1)),AVERAGE(OFFSET(I54,0,0,-ROW(),1)))</f>
        <v>0.34358974358974359</v>
      </c>
      <c r="K54" s="4" t="str">
        <f ca="1">IF(计算结果!B$21=1,IF(I54&gt;J54,"买","卖"),IF(计算结果!B$21=2,IF(I54&lt;计算结果!B$20,"买",IF(I54&gt;1-计算结果!B$20,"卖",'000300'!K53)),""))</f>
        <v>买</v>
      </c>
      <c r="L54" s="4" t="str">
        <f t="shared" ca="1" si="1"/>
        <v/>
      </c>
      <c r="M54" s="3">
        <f ca="1">IF(K53="买",E54/E53-1,0)-IF(L54=1,计算结果!B$17,0)</f>
        <v>-2.3469546705435773E-3</v>
      </c>
      <c r="N54" s="2">
        <f t="shared" ca="1" si="2"/>
        <v>0.98606667208432786</v>
      </c>
      <c r="O54" s="3">
        <f ca="1">1-N54/MAX(N$2:N54)</f>
        <v>8.4167476977635491E-2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6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IFERROR(COUNTIF(OFFSET(G55,0,0,-计算结果!B$18,1),"&gt;0")/计算结果!B$18,COUNTIF(OFFSET(G55,0,0,-ROW(),1),"&gt;0")/计算结果!B$18)</f>
        <v>0.4</v>
      </c>
      <c r="J55" s="3">
        <f ca="1">IFERROR(AVERAGE(OFFSET(I55,0,0,-计算结果!B$19,1)),AVERAGE(OFFSET(I55,0,0,-ROW(),1)))</f>
        <v>0.34465408805031444</v>
      </c>
      <c r="K55" s="4" t="str">
        <f ca="1">IF(计算结果!B$21=1,IF(I55&gt;J55,"买","卖"),IF(计算结果!B$21=2,IF(I55&lt;计算结果!B$20,"买",IF(I55&gt;1-计算结果!B$20,"卖",'000300'!K54)),""))</f>
        <v>买</v>
      </c>
      <c r="L55" s="4" t="str">
        <f t="shared" ca="1" si="1"/>
        <v/>
      </c>
      <c r="M55" s="3">
        <f ca="1">IF(K54="买",E55/E54-1,0)-IF(L55=1,计算结果!B$17,0)</f>
        <v>-5.7250517856957117E-3</v>
      </c>
      <c r="N55" s="2">
        <f t="shared" ca="1" si="2"/>
        <v>0.98042138932249645</v>
      </c>
      <c r="O55" s="3">
        <f ca="1">1-N55/MAX(N$2:N55)</f>
        <v>8.9410665598962935E-2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6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IFERROR(COUNTIF(OFFSET(G56,0,0,-计算结果!B$18,1),"&gt;0")/计算结果!B$18,COUNTIF(OFFSET(G56,0,0,-ROW(),1),"&gt;0")/计算结果!B$18)</f>
        <v>0.36666666666666664</v>
      </c>
      <c r="J56" s="3">
        <f ca="1">IFERROR(AVERAGE(OFFSET(I56,0,0,-计算结果!B$19,1)),AVERAGE(OFFSET(I56,0,0,-ROW(),1)))</f>
        <v>0.34506172839506172</v>
      </c>
      <c r="K56" s="4" t="str">
        <f ca="1">IF(计算结果!B$21=1,IF(I56&gt;J56,"买","卖"),IF(计算结果!B$21=2,IF(I56&lt;计算结果!B$20,"买",IF(I56&gt;1-计算结果!B$20,"卖",'000300'!K55)),""))</f>
        <v>买</v>
      </c>
      <c r="L56" s="4" t="str">
        <f t="shared" ca="1" si="1"/>
        <v/>
      </c>
      <c r="M56" s="3">
        <f ca="1">IF(K55="买",E56/E55-1,0)-IF(L56=1,计算结果!B$17,0)</f>
        <v>-1.9011924329191188E-2</v>
      </c>
      <c r="N56" s="2">
        <f t="shared" ca="1" si="2"/>
        <v>0.9617816920579767</v>
      </c>
      <c r="O56" s="3">
        <f ca="1">1-N56/MAX(N$2:N56)</f>
        <v>0.10672272111956393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6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IFERROR(COUNTIF(OFFSET(G57,0,0,-计算结果!B$18,1),"&gt;0")/计算结果!B$18,COUNTIF(OFFSET(G57,0,0,-ROW(),1),"&gt;0")/计算结果!B$18)</f>
        <v>0.4</v>
      </c>
      <c r="J57" s="3">
        <f ca="1">IFERROR(AVERAGE(OFFSET(I57,0,0,-计算结果!B$19,1)),AVERAGE(OFFSET(I57,0,0,-ROW(),1)))</f>
        <v>0.34606060606060601</v>
      </c>
      <c r="K57" s="4" t="str">
        <f ca="1">IF(计算结果!B$21=1,IF(I57&gt;J57,"买","卖"),IF(计算结果!B$21=2,IF(I57&lt;计算结果!B$20,"买",IF(I57&gt;1-计算结果!B$20,"卖",'000300'!K56)),""))</f>
        <v>买</v>
      </c>
      <c r="L57" s="4" t="str">
        <f t="shared" ca="1" si="1"/>
        <v/>
      </c>
      <c r="M57" s="3">
        <f ca="1">IF(K56="买",E57/E56-1,0)-IF(L57=1,计算结果!B$17,0)</f>
        <v>5.5174327396134704E-3</v>
      </c>
      <c r="N57" s="2">
        <f t="shared" ca="1" si="2"/>
        <v>0.96708825785409824</v>
      </c>
      <c r="O57" s="3">
        <f ca="1">1-N57/MAX(N$2:N57)</f>
        <v>0.10179412381551622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6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IFERROR(COUNTIF(OFFSET(G58,0,0,-计算结果!B$18,1),"&gt;0")/计算结果!B$18,COUNTIF(OFFSET(G58,0,0,-ROW(),1),"&gt;0")/计算结果!B$18)</f>
        <v>0.43333333333333335</v>
      </c>
      <c r="J58" s="3">
        <f ca="1">IFERROR(AVERAGE(OFFSET(I58,0,0,-计算结果!B$19,1)),AVERAGE(OFFSET(I58,0,0,-ROW(),1)))</f>
        <v>0.34761904761904761</v>
      </c>
      <c r="K58" s="4" t="str">
        <f ca="1">IF(计算结果!B$21=1,IF(I58&gt;J58,"买","卖"),IF(计算结果!B$21=2,IF(I58&lt;计算结果!B$20,"买",IF(I58&gt;1-计算结果!B$20,"卖",'000300'!K57)),""))</f>
        <v>买</v>
      </c>
      <c r="L58" s="4" t="str">
        <f t="shared" ca="1" si="1"/>
        <v/>
      </c>
      <c r="M58" s="3">
        <f ca="1">IF(K57="买",E58/E57-1,0)-IF(L58=1,计算结果!B$17,0)</f>
        <v>3.814476756527263E-2</v>
      </c>
      <c r="N58" s="2">
        <f t="shared" ca="1" si="2"/>
        <v>1.0039776146650472</v>
      </c>
      <c r="O58" s="3">
        <f ca="1">1-N58/MAX(N$2:N58)</f>
        <v>6.7532269442697079E-2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6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IFERROR(COUNTIF(OFFSET(G59,0,0,-计算结果!B$18,1),"&gt;0")/计算结果!B$18,COUNTIF(OFFSET(G59,0,0,-ROW(),1),"&gt;0")/计算结果!B$18)</f>
        <v>0.4</v>
      </c>
      <c r="J59" s="3">
        <f ca="1">IFERROR(AVERAGE(OFFSET(I59,0,0,-计算结果!B$19,1)),AVERAGE(OFFSET(I59,0,0,-ROW(),1)))</f>
        <v>0.34853801169590637</v>
      </c>
      <c r="K59" s="4" t="str">
        <f ca="1">IF(计算结果!B$21=1,IF(I59&gt;J59,"买","卖"),IF(计算结果!B$21=2,IF(I59&lt;计算结果!B$20,"买",IF(I59&gt;1-计算结果!B$20,"卖",'000300'!K58)),""))</f>
        <v>买</v>
      </c>
      <c r="L59" s="4" t="str">
        <f t="shared" ca="1" si="1"/>
        <v/>
      </c>
      <c r="M59" s="3">
        <f ca="1">IF(K58="买",E59/E58-1,0)-IF(L59=1,计算结果!B$17,0)</f>
        <v>-1.6337129654241722E-2</v>
      </c>
      <c r="N59" s="2">
        <f t="shared" ca="1" si="2"/>
        <v>0.98757550220430801</v>
      </c>
      <c r="O59" s="3">
        <f ca="1">1-N59/MAX(N$2:N59)</f>
        <v>8.2766115655208194E-2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6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IFERROR(COUNTIF(OFFSET(G60,0,0,-计算结果!B$18,1),"&gt;0")/计算结果!B$18,COUNTIF(OFFSET(G60,0,0,-ROW(),1),"&gt;0")/计算结果!B$18)</f>
        <v>0.36666666666666664</v>
      </c>
      <c r="J60" s="3">
        <f ca="1">IFERROR(AVERAGE(OFFSET(I60,0,0,-计算结果!B$19,1)),AVERAGE(OFFSET(I60,0,0,-ROW(),1)))</f>
        <v>0.34885057471264364</v>
      </c>
      <c r="K60" s="4" t="str">
        <f ca="1">IF(计算结果!B$21=1,IF(I60&gt;J60,"买","卖"),IF(计算结果!B$21=2,IF(I60&lt;计算结果!B$20,"买",IF(I60&gt;1-计算结果!B$20,"卖",'000300'!K59)),""))</f>
        <v>买</v>
      </c>
      <c r="L60" s="4" t="str">
        <f t="shared" ca="1" si="1"/>
        <v/>
      </c>
      <c r="M60" s="3">
        <f ca="1">IF(K59="买",E60/E59-1,0)-IF(L60=1,计算结果!B$17,0)</f>
        <v>-6.8283861312047334E-3</v>
      </c>
      <c r="N60" s="2">
        <f t="shared" ca="1" si="2"/>
        <v>0.98083195534153855</v>
      </c>
      <c r="O60" s="3">
        <f ca="1">1-N60/MAX(N$2:N60)</f>
        <v>8.9029342790139299E-2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6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IFERROR(COUNTIF(OFFSET(G61,0,0,-计算结果!B$18,1),"&gt;0")/计算结果!B$18,COUNTIF(OFFSET(G61,0,0,-ROW(),1),"&gt;0")/计算结果!B$18)</f>
        <v>0.4</v>
      </c>
      <c r="J61" s="3">
        <f ca="1">IFERROR(AVERAGE(OFFSET(I61,0,0,-计算结果!B$19,1)),AVERAGE(OFFSET(I61,0,0,-ROW(),1)))</f>
        <v>0.34971751412429369</v>
      </c>
      <c r="K61" s="4" t="str">
        <f ca="1">IF(计算结果!B$21=1,IF(I61&gt;J61,"买","卖"),IF(计算结果!B$21=2,IF(I61&lt;计算结果!B$20,"买",IF(I61&gt;1-计算结果!B$20,"卖",'000300'!K60)),""))</f>
        <v>买</v>
      </c>
      <c r="L61" s="4" t="str">
        <f t="shared" ca="1" si="1"/>
        <v/>
      </c>
      <c r="M61" s="3">
        <f ca="1">IF(K60="买",E61/E60-1,0)-IF(L61=1,计算结果!B$17,0)</f>
        <v>1.8909783484548637E-2</v>
      </c>
      <c r="N61" s="2">
        <f t="shared" ca="1" si="2"/>
        <v>0.9993792752517735</v>
      </c>
      <c r="O61" s="3">
        <f ca="1">1-N61/MAX(N$2:N61)</f>
        <v>7.1803084901523873E-2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6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IFERROR(COUNTIF(OFFSET(G62,0,0,-计算结果!B$18,1),"&gt;0")/计算结果!B$18,COUNTIF(OFFSET(G62,0,0,-ROW(),1),"&gt;0")/计算结果!B$18)</f>
        <v>0.4</v>
      </c>
      <c r="J62" s="3">
        <f ca="1">IFERROR(AVERAGE(OFFSET(I62,0,0,-计算结果!B$19,1)),AVERAGE(OFFSET(I62,0,0,-ROW(),1)))</f>
        <v>0.35055555555555545</v>
      </c>
      <c r="K62" s="4" t="str">
        <f ca="1">IF(计算结果!B$21=1,IF(I62&gt;J62,"买","卖"),IF(计算结果!B$21=2,IF(I62&lt;计算结果!B$20,"买",IF(I62&gt;1-计算结果!B$20,"卖",'000300'!K61)),""))</f>
        <v>买</v>
      </c>
      <c r="L62" s="4" t="str">
        <f t="shared" ca="1" si="1"/>
        <v/>
      </c>
      <c r="M62" s="3">
        <f ca="1">IF(K61="买",E62/E61-1,0)-IF(L62=1,计算结果!B$17,0)</f>
        <v>1.1369471889571381E-2</v>
      </c>
      <c r="N62" s="2">
        <f t="shared" ca="1" si="2"/>
        <v>1.0107416898287687</v>
      </c>
      <c r="O62" s="3">
        <f ca="1">1-N62/MAX(N$2:N62)</f>
        <v>6.1249976167324971E-2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6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IFERROR(COUNTIF(OFFSET(G63,0,0,-计算结果!B$18,1),"&gt;0")/计算结果!B$18,COUNTIF(OFFSET(G63,0,0,-ROW(),1),"&gt;0")/计算结果!B$18)</f>
        <v>0.4</v>
      </c>
      <c r="J63" s="3">
        <f ca="1">IFERROR(AVERAGE(OFFSET(I63,0,0,-计算结果!B$19,1)),AVERAGE(OFFSET(I63,0,0,-ROW(),1)))</f>
        <v>0.3513661202185791</v>
      </c>
      <c r="K63" s="4" t="str">
        <f ca="1">IF(计算结果!B$21=1,IF(I63&gt;J63,"买","卖"),IF(计算结果!B$21=2,IF(I63&lt;计算结果!B$20,"买",IF(I63&gt;1-计算结果!B$20,"卖",'000300'!K62)),""))</f>
        <v>买</v>
      </c>
      <c r="L63" s="4" t="str">
        <f t="shared" ca="1" si="1"/>
        <v/>
      </c>
      <c r="M63" s="3">
        <f ca="1">IF(K62="买",E63/E62-1,0)-IF(L63=1,计算结果!B$17,0)</f>
        <v>1.9010287083769173E-2</v>
      </c>
      <c r="N63" s="2">
        <f t="shared" ca="1" si="2"/>
        <v>1.0299561795199474</v>
      </c>
      <c r="O63" s="3">
        <f ca="1">1-N63/MAX(N$2:N63)</f>
        <v>4.3404068714370747E-2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6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IFERROR(COUNTIF(OFFSET(G64,0,0,-计算结果!B$18,1),"&gt;0")/计算结果!B$18,COUNTIF(OFFSET(G64,0,0,-ROW(),1),"&gt;0")/计算结果!B$18)</f>
        <v>0.4</v>
      </c>
      <c r="J64" s="3">
        <f ca="1">IFERROR(AVERAGE(OFFSET(I64,0,0,-计算结果!B$19,1)),AVERAGE(OFFSET(I64,0,0,-ROW(),1)))</f>
        <v>0.35215053763440846</v>
      </c>
      <c r="K64" s="4" t="str">
        <f ca="1">IF(计算结果!B$21=1,IF(I64&gt;J64,"买","卖"),IF(计算结果!B$21=2,IF(I64&lt;计算结果!B$20,"买",IF(I64&gt;1-计算结果!B$20,"卖",'000300'!K63)),""))</f>
        <v>买</v>
      </c>
      <c r="L64" s="4" t="str">
        <f t="shared" ca="1" si="1"/>
        <v/>
      </c>
      <c r="M64" s="3">
        <f ca="1">IF(K63="买",E64/E63-1,0)-IF(L64=1,计算结果!B$17,0)</f>
        <v>-8.0023917484678408E-3</v>
      </c>
      <c r="N64" s="2">
        <f t="shared" ca="1" si="2"/>
        <v>1.0217140666876736</v>
      </c>
      <c r="O64" s="3">
        <f ca="1">1-N64/MAX(N$2:N64)</f>
        <v>5.1059124101508702E-2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6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IFERROR(COUNTIF(OFFSET(G65,0,0,-计算结果!B$18,1),"&gt;0")/计算结果!B$18,COUNTIF(OFFSET(G65,0,0,-ROW(),1),"&gt;0")/计算结果!B$18)</f>
        <v>0.4</v>
      </c>
      <c r="J65" s="3">
        <f ca="1">IFERROR(AVERAGE(OFFSET(I65,0,0,-计算结果!B$19,1)),AVERAGE(OFFSET(I65,0,0,-ROW(),1)))</f>
        <v>0.35291005291005273</v>
      </c>
      <c r="K65" s="4" t="str">
        <f ca="1">IF(计算结果!B$21=1,IF(I65&gt;J65,"买","卖"),IF(计算结果!B$21=2,IF(I65&lt;计算结果!B$20,"买",IF(I65&gt;1-计算结果!B$20,"卖",'000300'!K64)),""))</f>
        <v>买</v>
      </c>
      <c r="L65" s="4" t="str">
        <f t="shared" ca="1" si="1"/>
        <v/>
      </c>
      <c r="M65" s="3">
        <f ca="1">IF(K64="买",E65/E64-1,0)-IF(L65=1,计算结果!B$17,0)</f>
        <v>-1.6796929939121075E-2</v>
      </c>
      <c r="N65" s="2">
        <f t="shared" ca="1" si="2"/>
        <v>1.0045524070917062</v>
      </c>
      <c r="O65" s="3">
        <f ca="1">1-N65/MAX(N$2:N65)</f>
        <v>6.6998417510343855E-2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6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IFERROR(COUNTIF(OFFSET(G66,0,0,-计算结果!B$18,1),"&gt;0")/计算结果!B$18,COUNTIF(OFFSET(G66,0,0,-ROW(),1),"&gt;0")/计算结果!B$18)</f>
        <v>0.43333333333333335</v>
      </c>
      <c r="J66" s="3">
        <f ca="1">IFERROR(AVERAGE(OFFSET(I66,0,0,-计算结果!B$19,1)),AVERAGE(OFFSET(I66,0,0,-ROW(),1)))</f>
        <v>0.35416666666666652</v>
      </c>
      <c r="K66" s="4" t="str">
        <f ca="1">IF(计算结果!B$21=1,IF(I66&gt;J66,"买","卖"),IF(计算结果!B$21=2,IF(I66&lt;计算结果!B$20,"买",IF(I66&gt;1-计算结果!B$20,"卖",'000300'!K65)),""))</f>
        <v>买</v>
      </c>
      <c r="L66" s="4" t="str">
        <f t="shared" ca="1" si="1"/>
        <v/>
      </c>
      <c r="M66" s="3">
        <f ca="1">IF(K65="买",E66/E65-1,0)-IF(L66=1,计算结果!B$17,0)</f>
        <v>2.2683151118831013E-2</v>
      </c>
      <c r="N66" s="2">
        <f t="shared" ca="1" si="2"/>
        <v>1.0273388211485528</v>
      </c>
      <c r="O66" s="3">
        <f ca="1">1-N66/MAX(N$2:N66)</f>
        <v>4.5835001620622595E-2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6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IFERROR(COUNTIF(OFFSET(G67,0,0,-计算结果!B$18,1),"&gt;0")/计算结果!B$18,COUNTIF(OFFSET(G67,0,0,-ROW(),1),"&gt;0")/计算结果!B$18)</f>
        <v>0.4</v>
      </c>
      <c r="J67" s="3">
        <f ca="1">IFERROR(AVERAGE(OFFSET(I67,0,0,-计算结果!B$19,1)),AVERAGE(OFFSET(I67,0,0,-ROW(),1)))</f>
        <v>0.35487179487179471</v>
      </c>
      <c r="K67" s="4" t="str">
        <f ca="1">IF(计算结果!B$21=1,IF(I67&gt;J67,"买","卖"),IF(计算结果!B$21=2,IF(I67&lt;计算结果!B$20,"买",IF(I67&gt;1-计算结果!B$20,"卖",'000300'!K66)),""))</f>
        <v>买</v>
      </c>
      <c r="L67" s="4" t="str">
        <f t="shared" ca="1" si="1"/>
        <v/>
      </c>
      <c r="M67" s="3">
        <f ca="1">IF(K66="买",E67/E66-1,0)-IF(L67=1,计算结果!B$17,0)</f>
        <v>-1.3917474273154151E-2</v>
      </c>
      <c r="N67" s="2">
        <f t="shared" ca="1" si="2"/>
        <v>1.0130408595354052</v>
      </c>
      <c r="O67" s="3">
        <f ca="1">1-N67/MAX(N$2:N67)</f>
        <v>5.9114568437911852E-2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6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IFERROR(COUNTIF(OFFSET(G68,0,0,-计算结果!B$18,1),"&gt;0")/计算结果!B$18,COUNTIF(OFFSET(G68,0,0,-ROW(),1),"&gt;0")/计算结果!B$18)</f>
        <v>0.4</v>
      </c>
      <c r="J68" s="3">
        <f ca="1">IFERROR(AVERAGE(OFFSET(I68,0,0,-计算结果!B$19,1)),AVERAGE(OFFSET(I68,0,0,-ROW(),1)))</f>
        <v>0.35555555555555535</v>
      </c>
      <c r="K68" s="4" t="str">
        <f ca="1">IF(计算结果!B$21=1,IF(I68&gt;J68,"买","卖"),IF(计算结果!B$21=2,IF(I68&lt;计算结果!B$20,"买",IF(I68&gt;1-计算结果!B$20,"卖",'000300'!K67)),""))</f>
        <v>买</v>
      </c>
      <c r="L68" s="4" t="str">
        <f t="shared" ref="L68:L131" ca="1" si="4">IF(K67&lt;&gt;K68,1,"")</f>
        <v/>
      </c>
      <c r="M68" s="3">
        <f ca="1">IF(K67="买",E68/E67-1,0)-IF(L68=1,计算结果!B$17,0)</f>
        <v>-1.3060174068107444E-2</v>
      </c>
      <c r="N68" s="2">
        <f t="shared" ref="N68:N131" ca="1" si="5">IFERROR(N67*(1+M68),N67)</f>
        <v>0.99981036957176761</v>
      </c>
      <c r="O68" s="3">
        <f ca="1">1-N68/MAX(N$2:N68)</f>
        <v>7.1402695952259121E-2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6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IFERROR(COUNTIF(OFFSET(G69,0,0,-计算结果!B$18,1),"&gt;0")/计算结果!B$18,COUNTIF(OFFSET(G69,0,0,-ROW(),1),"&gt;0")/计算结果!B$18)</f>
        <v>0.36666666666666664</v>
      </c>
      <c r="J69" s="3">
        <f ca="1">IFERROR(AVERAGE(OFFSET(I69,0,0,-计算结果!B$19,1)),AVERAGE(OFFSET(I69,0,0,-ROW(),1)))</f>
        <v>0.35572139303482569</v>
      </c>
      <c r="K69" s="4" t="str">
        <f ca="1">IF(计算结果!B$21=1,IF(I69&gt;J69,"买","卖"),IF(计算结果!B$21=2,IF(I69&lt;计算结果!B$20,"买",IF(I69&gt;1-计算结果!B$20,"卖",'000300'!K68)),""))</f>
        <v>买</v>
      </c>
      <c r="L69" s="4" t="str">
        <f t="shared" ca="1" si="4"/>
        <v/>
      </c>
      <c r="M69" s="3">
        <f ca="1">IF(K68="买",E69/E68-1,0)-IF(L69=1,计算结果!B$17,0)</f>
        <v>-1.0584346254927768E-2</v>
      </c>
      <c r="N69" s="2">
        <f t="shared" ca="1" si="5"/>
        <v>0.98922803043095275</v>
      </c>
      <c r="O69" s="3">
        <f ca="1">1-N69/MAX(N$2:N69)</f>
        <v>8.1231291349692869E-2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6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IFERROR(COUNTIF(OFFSET(G70,0,0,-计算结果!B$18,1),"&gt;0")/计算结果!B$18,COUNTIF(OFFSET(G70,0,0,-ROW(),1),"&gt;0")/计算结果!B$18)</f>
        <v>0.36666666666666664</v>
      </c>
      <c r="J70" s="3">
        <f ca="1">IFERROR(AVERAGE(OFFSET(I70,0,0,-计算结果!B$19,1)),AVERAGE(OFFSET(I70,0,0,-ROW(),1)))</f>
        <v>0.35588235294117632</v>
      </c>
      <c r="K70" s="4" t="str">
        <f ca="1">IF(计算结果!B$21=1,IF(I70&gt;J70,"买","卖"),IF(计算结果!B$21=2,IF(I70&lt;计算结果!B$20,"买",IF(I70&gt;1-计算结果!B$20,"卖",'000300'!K69)),""))</f>
        <v>买</v>
      </c>
      <c r="L70" s="4" t="str">
        <f t="shared" ca="1" si="4"/>
        <v/>
      </c>
      <c r="M70" s="3">
        <f ca="1">IF(K69="买",E70/E69-1,0)-IF(L70=1,计算结果!B$17,0)</f>
        <v>2.199694947964792E-3</v>
      </c>
      <c r="N70" s="2">
        <f t="shared" ca="1" si="5"/>
        <v>0.99140403033187685</v>
      </c>
      <c r="O70" s="3">
        <f ca="1">1-N70/MAX(N$2:N70)</f>
        <v>7.9210280462926663E-2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6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IFERROR(COUNTIF(OFFSET(G71,0,0,-计算结果!B$18,1),"&gt;0")/计算结果!B$18,COUNTIF(OFFSET(G71,0,0,-ROW(),1),"&gt;0")/计算结果!B$18)</f>
        <v>0.36666666666666664</v>
      </c>
      <c r="J71" s="3">
        <f ca="1">IFERROR(AVERAGE(OFFSET(I71,0,0,-计算结果!B$19,1)),AVERAGE(OFFSET(I71,0,0,-ROW(),1)))</f>
        <v>0.35603864734299501</v>
      </c>
      <c r="K71" s="4" t="str">
        <f ca="1">IF(计算结果!B$21=1,IF(I71&gt;J71,"买","卖"),IF(计算结果!B$21=2,IF(I71&lt;计算结果!B$20,"买",IF(I71&gt;1-计算结果!B$20,"卖",'000300'!K70)),""))</f>
        <v>买</v>
      </c>
      <c r="L71" s="4" t="str">
        <f t="shared" ca="1" si="4"/>
        <v/>
      </c>
      <c r="M71" s="3">
        <f ca="1">IF(K70="买",E71/E70-1,0)-IF(L71=1,计算结果!B$17,0)</f>
        <v>-1.555042499663517E-2</v>
      </c>
      <c r="N71" s="2">
        <f t="shared" ca="1" si="5"/>
        <v>0.97598727631683913</v>
      </c>
      <c r="O71" s="3">
        <f ca="1">1-N71/MAX(N$2:N71)</f>
        <v>9.3528951934260696E-2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6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IFERROR(COUNTIF(OFFSET(G72,0,0,-计算结果!B$18,1),"&gt;0")/计算结果!B$18,COUNTIF(OFFSET(G72,0,0,-ROW(),1),"&gt;0")/计算结果!B$18)</f>
        <v>0.36666666666666664</v>
      </c>
      <c r="J72" s="3">
        <f ca="1">IFERROR(AVERAGE(OFFSET(I72,0,0,-计算结果!B$19,1)),AVERAGE(OFFSET(I72,0,0,-ROW(),1)))</f>
        <v>0.35619047619047606</v>
      </c>
      <c r="K72" s="4" t="str">
        <f ca="1">IF(计算结果!B$21=1,IF(I72&gt;J72,"买","卖"),IF(计算结果!B$21=2,IF(I72&lt;计算结果!B$20,"买",IF(I72&gt;1-计算结果!B$20,"卖",'000300'!K71)),""))</f>
        <v>买</v>
      </c>
      <c r="L72" s="4" t="str">
        <f t="shared" ca="1" si="4"/>
        <v/>
      </c>
      <c r="M72" s="3">
        <f ca="1">IF(K71="买",E72/E71-1,0)-IF(L72=1,计算结果!B$17,0)</f>
        <v>-7.2459957722926793E-3</v>
      </c>
      <c r="N72" s="2">
        <f t="shared" ca="1" si="5"/>
        <v>0.96891527663883581</v>
      </c>
      <c r="O72" s="3">
        <f ca="1">1-N72/MAX(N$2:N72)</f>
        <v>0.10009723731625075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6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IFERROR(COUNTIF(OFFSET(G73,0,0,-计算结果!B$18,1),"&gt;0")/计算结果!B$18,COUNTIF(OFFSET(G73,0,0,-ROW(),1),"&gt;0")/计算结果!B$18)</f>
        <v>0.33333333333333331</v>
      </c>
      <c r="J73" s="3">
        <f ca="1">IFERROR(AVERAGE(OFFSET(I73,0,0,-计算结果!B$19,1)),AVERAGE(OFFSET(I73,0,0,-ROW(),1)))</f>
        <v>0.35586854460093881</v>
      </c>
      <c r="K73" s="4" t="str">
        <f ca="1">IF(计算结果!B$21=1,IF(I73&gt;J73,"买","卖"),IF(计算结果!B$21=2,IF(I73&lt;计算结果!B$20,"买",IF(I73&gt;1-计算结果!B$20,"卖",'000300'!K72)),""))</f>
        <v>卖</v>
      </c>
      <c r="L73" s="4">
        <f t="shared" ca="1" si="4"/>
        <v>1</v>
      </c>
      <c r="M73" s="3">
        <f ca="1">IF(K72="买",E73/E72-1,0)-IF(L73=1,计算结果!B$17,0)</f>
        <v>-5.169601050869721E-3</v>
      </c>
      <c r="N73" s="2">
        <f t="shared" ca="1" si="5"/>
        <v>0.96390637120652001</v>
      </c>
      <c r="O73" s="3">
        <f ca="1">1-N73/MAX(N$2:N73)</f>
        <v>0.10474937558390118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6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IFERROR(COUNTIF(OFFSET(G74,0,0,-计算结果!B$18,1),"&gt;0")/计算结果!B$18,COUNTIF(OFFSET(G74,0,0,-ROW(),1),"&gt;0")/计算结果!B$18)</f>
        <v>0.3</v>
      </c>
      <c r="J74" s="3">
        <f ca="1">IFERROR(AVERAGE(OFFSET(I74,0,0,-计算结果!B$19,1)),AVERAGE(OFFSET(I74,0,0,-ROW(),1)))</f>
        <v>0.35509259259259246</v>
      </c>
      <c r="K74" s="4" t="str">
        <f ca="1">IF(计算结果!B$21=1,IF(I74&gt;J74,"买","卖"),IF(计算结果!B$21=2,IF(I74&lt;计算结果!B$20,"买",IF(I74&gt;1-计算结果!B$20,"卖",'000300'!K73)),""))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0.96390637120652001</v>
      </c>
      <c r="O74" s="3">
        <f ca="1">1-N74/MAX(N$2:N74)</f>
        <v>0.10474937558390118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6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IFERROR(COUNTIF(OFFSET(G75,0,0,-计算结果!B$18,1),"&gt;0")/计算结果!B$18,COUNTIF(OFFSET(G75,0,0,-ROW(),1),"&gt;0")/计算结果!B$18)</f>
        <v>0.33333333333333331</v>
      </c>
      <c r="J75" s="3">
        <f ca="1">IFERROR(AVERAGE(OFFSET(I75,0,0,-计算结果!B$19,1)),AVERAGE(OFFSET(I75,0,0,-ROW(),1)))</f>
        <v>0.35479452054794502</v>
      </c>
      <c r="K75" s="4" t="str">
        <f ca="1">IF(计算结果!B$21=1,IF(I75&gt;J75,"买","卖"),IF(计算结果!B$21=2,IF(I75&lt;计算结果!B$20,"买",IF(I75&gt;1-计算结果!B$20,"卖",'000300'!K74)),""))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0.96390637120652001</v>
      </c>
      <c r="O75" s="3">
        <f ca="1">1-N75/MAX(N$2:N75)</f>
        <v>0.10474937558390118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6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IFERROR(COUNTIF(OFFSET(G76,0,0,-计算结果!B$18,1),"&gt;0")/计算结果!B$18,COUNTIF(OFFSET(G76,0,0,-ROW(),1),"&gt;0")/计算结果!B$18)</f>
        <v>0.33333333333333331</v>
      </c>
      <c r="J76" s="3">
        <f ca="1">IFERROR(AVERAGE(OFFSET(I76,0,0,-计算结果!B$19,1)),AVERAGE(OFFSET(I76,0,0,-ROW(),1)))</f>
        <v>0.35450450450450433</v>
      </c>
      <c r="K76" s="4" t="str">
        <f ca="1">IF(计算结果!B$21=1,IF(I76&gt;J76,"买","卖"),IF(计算结果!B$21=2,IF(I76&lt;计算结果!B$20,"买",IF(I76&gt;1-计算结果!B$20,"卖",'000300'!K75)),""))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0.96390637120652001</v>
      </c>
      <c r="O76" s="3">
        <f ca="1">1-N76/MAX(N$2:N76)</f>
        <v>0.10474937558390118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6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IFERROR(COUNTIF(OFFSET(G77,0,0,-计算结果!B$18,1),"&gt;0")/计算结果!B$18,COUNTIF(OFFSET(G77,0,0,-ROW(),1),"&gt;0")/计算结果!B$18)</f>
        <v>0.36666666666666664</v>
      </c>
      <c r="J77" s="3">
        <f ca="1">IFERROR(AVERAGE(OFFSET(I77,0,0,-计算结果!B$19,1)),AVERAGE(OFFSET(I77,0,0,-ROW(),1)))</f>
        <v>0.35466666666666652</v>
      </c>
      <c r="K77" s="4" t="str">
        <f ca="1">IF(计算结果!B$21=1,IF(I77&gt;J77,"买","卖"),IF(计算结果!B$21=2,IF(I77&lt;计算结果!B$20,"买",IF(I77&gt;1-计算结果!B$20,"卖",'000300'!K76)),""))</f>
        <v>买</v>
      </c>
      <c r="L77" s="4">
        <f t="shared" ca="1" si="4"/>
        <v>1</v>
      </c>
      <c r="M77" s="3">
        <f ca="1">IF(K76="买",E77/E76-1,0)-IF(L77=1,计算结果!B$17,0)</f>
        <v>0</v>
      </c>
      <c r="N77" s="2">
        <f t="shared" ca="1" si="5"/>
        <v>0.96390637120652001</v>
      </c>
      <c r="O77" s="3">
        <f ca="1">1-N77/MAX(N$2:N77)</f>
        <v>0.10474937558390118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6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IFERROR(COUNTIF(OFFSET(G78,0,0,-计算结果!B$18,1),"&gt;0")/计算结果!B$18,COUNTIF(OFFSET(G78,0,0,-ROW(),1),"&gt;0")/计算结果!B$18)</f>
        <v>0.36666666666666664</v>
      </c>
      <c r="J78" s="3">
        <f ca="1">IFERROR(AVERAGE(OFFSET(I78,0,0,-计算结果!B$19,1)),AVERAGE(OFFSET(I78,0,0,-ROW(),1)))</f>
        <v>0.3548245614035086</v>
      </c>
      <c r="K78" s="4" t="str">
        <f ca="1">IF(计算结果!B$21=1,IF(I78&gt;J78,"买","卖"),IF(计算结果!B$21=2,IF(I78&lt;计算结果!B$20,"买",IF(I78&gt;1-计算结果!B$20,"卖",'000300'!K77)),""))</f>
        <v>买</v>
      </c>
      <c r="L78" s="4" t="str">
        <f t="shared" ca="1" si="4"/>
        <v/>
      </c>
      <c r="M78" s="3">
        <f ca="1">IF(K77="买",E78/E77-1,0)-IF(L78=1,计算结果!B$17,0)</f>
        <v>-1.0264630016877829E-2</v>
      </c>
      <c r="N78" s="2">
        <f t="shared" ca="1" si="5"/>
        <v>0.95401222893517379</v>
      </c>
      <c r="O78" s="3">
        <f ca="1">1-N78/MAX(N$2:N78)</f>
        <v>0.11393879201591128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6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IFERROR(COUNTIF(OFFSET(G79,0,0,-计算结果!B$18,1),"&gt;0")/计算结果!B$18,COUNTIF(OFFSET(G79,0,0,-ROW(),1),"&gt;0")/计算结果!B$18)</f>
        <v>0.33333333333333331</v>
      </c>
      <c r="J79" s="3">
        <f ca="1">IFERROR(AVERAGE(OFFSET(I79,0,0,-计算结果!B$19,1)),AVERAGE(OFFSET(I79,0,0,-ROW(),1)))</f>
        <v>0.35454545454545439</v>
      </c>
      <c r="K79" s="4" t="str">
        <f ca="1">IF(计算结果!B$21=1,IF(I79&gt;J79,"买","卖"),IF(计算结果!B$21=2,IF(I79&lt;计算结果!B$20,"买",IF(I79&gt;1-计算结果!B$20,"卖",'000300'!K78)),""))</f>
        <v>卖</v>
      </c>
      <c r="L79" s="4">
        <f t="shared" ca="1" si="4"/>
        <v>1</v>
      </c>
      <c r="M79" s="3">
        <f ca="1">IF(K78="买",E79/E78-1,0)-IF(L79=1,计算结果!B$17,0)</f>
        <v>-2.4914199914199964E-2</v>
      </c>
      <c r="N79" s="2">
        <f t="shared" ca="1" si="5"/>
        <v>0.93024377754289134</v>
      </c>
      <c r="O79" s="3">
        <f ca="1">1-N79/MAX(N$2:N79)</f>
        <v>0.13601429808784449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6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IFERROR(COUNTIF(OFFSET(G80,0,0,-计算结果!B$18,1),"&gt;0")/计算结果!B$18,COUNTIF(OFFSET(G80,0,0,-ROW(),1),"&gt;0")/计算结果!B$18)</f>
        <v>0.36666666666666664</v>
      </c>
      <c r="J80" s="3">
        <f ca="1">IFERROR(AVERAGE(OFFSET(I80,0,0,-计算结果!B$19,1)),AVERAGE(OFFSET(I80,0,0,-ROW(),1)))</f>
        <v>0.35470085470085455</v>
      </c>
      <c r="K80" s="4" t="str">
        <f ca="1">IF(计算结果!B$21=1,IF(I80&gt;J80,"买","卖"),IF(计算结果!B$21=2,IF(I80&lt;计算结果!B$20,"买",IF(I80&gt;1-计算结果!B$20,"卖",'000300'!K79)),""))</f>
        <v>买</v>
      </c>
      <c r="L80" s="4">
        <f t="shared" ca="1" si="4"/>
        <v>1</v>
      </c>
      <c r="M80" s="3">
        <f ca="1">IF(K79="买",E80/E79-1,0)-IF(L80=1,计算结果!B$17,0)</f>
        <v>0</v>
      </c>
      <c r="N80" s="2">
        <f t="shared" ca="1" si="5"/>
        <v>0.93024377754289134</v>
      </c>
      <c r="O80" s="3">
        <f ca="1">1-N80/MAX(N$2:N80)</f>
        <v>0.13601429808784449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6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IFERROR(COUNTIF(OFFSET(G81,0,0,-计算结果!B$18,1),"&gt;0")/计算结果!B$18,COUNTIF(OFFSET(G81,0,0,-ROW(),1),"&gt;0")/计算结果!B$18)</f>
        <v>0.36666666666666664</v>
      </c>
      <c r="J81" s="3">
        <f ca="1">IFERROR(AVERAGE(OFFSET(I81,0,0,-计算结果!B$19,1)),AVERAGE(OFFSET(I81,0,0,-ROW(),1)))</f>
        <v>0.3548523206751053</v>
      </c>
      <c r="K81" s="4" t="str">
        <f ca="1">IF(计算结果!B$21=1,IF(I81&gt;J81,"买","卖"),IF(计算结果!B$21=2,IF(I81&lt;计算结果!B$20,"买",IF(I81&gt;1-计算结果!B$20,"卖",'000300'!K80)),""))</f>
        <v>买</v>
      </c>
      <c r="L81" s="4" t="str">
        <f t="shared" ca="1" si="4"/>
        <v/>
      </c>
      <c r="M81" s="3">
        <f ca="1">IF(K80="买",E81/E80-1,0)-IF(L81=1,计算结果!B$17,0)</f>
        <v>-1.2299031848249875E-2</v>
      </c>
      <c r="N81" s="2">
        <f t="shared" ca="1" si="5"/>
        <v>0.91880267969625506</v>
      </c>
      <c r="O81" s="3">
        <f ca="1">1-N81/MAX(N$2:N81)</f>
        <v>0.14664048575209454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6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IFERROR(COUNTIF(OFFSET(G82,0,0,-计算结果!B$18,1),"&gt;0")/计算结果!B$18,COUNTIF(OFFSET(G82,0,0,-ROW(),1),"&gt;0")/计算结果!B$18)</f>
        <v>0.33333333333333331</v>
      </c>
      <c r="J82" s="3">
        <f ca="1">IFERROR(AVERAGE(OFFSET(I82,0,0,-计算结果!B$19,1)),AVERAGE(OFFSET(I82,0,0,-ROW(),1)))</f>
        <v>0.35458333333333314</v>
      </c>
      <c r="K82" s="4" t="str">
        <f ca="1">IF(计算结果!B$21=1,IF(I82&gt;J82,"买","卖"),IF(计算结果!B$21=2,IF(I82&lt;计算结果!B$20,"买",IF(I82&gt;1-计算结果!B$20,"卖",'000300'!K81)),""))</f>
        <v>卖</v>
      </c>
      <c r="L82" s="4">
        <f t="shared" ca="1" si="4"/>
        <v>1</v>
      </c>
      <c r="M82" s="3">
        <f ca="1">IF(K81="买",E82/E81-1,0)-IF(L82=1,计算结果!B$17,0)</f>
        <v>-1.7774574485779238E-2</v>
      </c>
      <c r="N82" s="2">
        <f t="shared" ca="1" si="5"/>
        <v>0.90247135302826043</v>
      </c>
      <c r="O82" s="3">
        <f ca="1">1-N82/MAX(N$2:N82)</f>
        <v>0.16180858800124232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6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IFERROR(COUNTIF(OFFSET(G83,0,0,-计算结果!B$18,1),"&gt;0")/计算结果!B$18,COUNTIF(OFFSET(G83,0,0,-ROW(),1),"&gt;0")/计算结果!B$18)</f>
        <v>0.36666666666666664</v>
      </c>
      <c r="J83" s="3">
        <f ca="1">IFERROR(AVERAGE(OFFSET(I83,0,0,-计算结果!B$19,1)),AVERAGE(OFFSET(I83,0,0,-ROW(),1)))</f>
        <v>0.35473251028806568</v>
      </c>
      <c r="K83" s="4" t="str">
        <f ca="1">IF(计算结果!B$21=1,IF(I83&gt;J83,"买","卖"),IF(计算结果!B$21=2,IF(I83&lt;计算结果!B$20,"买",IF(I83&gt;1-计算结果!B$20,"卖",'000300'!K82)),""))</f>
        <v>买</v>
      </c>
      <c r="L83" s="4">
        <f t="shared" ca="1" si="4"/>
        <v>1</v>
      </c>
      <c r="M83" s="3">
        <f ca="1">IF(K82="买",E83/E82-1,0)-IF(L83=1,计算结果!B$17,0)</f>
        <v>0</v>
      </c>
      <c r="N83" s="2">
        <f t="shared" ca="1" si="5"/>
        <v>0.90247135302826043</v>
      </c>
      <c r="O83" s="3">
        <f ca="1">1-N83/MAX(N$2:N83)</f>
        <v>0.16180858800124232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6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IFERROR(COUNTIF(OFFSET(G84,0,0,-计算结果!B$18,1),"&gt;0")/计算结果!B$18,COUNTIF(OFFSET(G84,0,0,-ROW(),1),"&gt;0")/计算结果!B$18)</f>
        <v>0.36666666666666664</v>
      </c>
      <c r="J84" s="3">
        <f ca="1">IFERROR(AVERAGE(OFFSET(I84,0,0,-计算结果!B$19,1)),AVERAGE(OFFSET(I84,0,0,-ROW(),1)))</f>
        <v>0.35487804878048768</v>
      </c>
      <c r="K84" s="4" t="str">
        <f ca="1">IF(计算结果!B$21=1,IF(I84&gt;J84,"买","卖"),IF(计算结果!B$21=2,IF(I84&lt;计算结果!B$20,"买",IF(I84&gt;1-计算结果!B$20,"卖",'000300'!K83)),""))</f>
        <v>买</v>
      </c>
      <c r="L84" s="4" t="str">
        <f t="shared" ca="1" si="4"/>
        <v/>
      </c>
      <c r="M84" s="3">
        <f ca="1">IF(K83="买",E84/E83-1,0)-IF(L84=1,计算结果!B$17,0)</f>
        <v>-1.3824729026297389E-2</v>
      </c>
      <c r="N84" s="2">
        <f t="shared" ca="1" si="5"/>
        <v>0.8899949311186488</v>
      </c>
      <c r="O84" s="3">
        <f ca="1">1-N84/MAX(N$2:N84)</f>
        <v>0.17339635714429469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6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IFERROR(COUNTIF(OFFSET(G85,0,0,-计算结果!B$18,1),"&gt;0")/计算结果!B$18,COUNTIF(OFFSET(G85,0,0,-ROW(),1),"&gt;0")/计算结果!B$18)</f>
        <v>0.4</v>
      </c>
      <c r="J85" s="3">
        <f ca="1">IFERROR(AVERAGE(OFFSET(I85,0,0,-计算结果!B$19,1)),AVERAGE(OFFSET(I85,0,0,-ROW(),1)))</f>
        <v>0.35542168674698776</v>
      </c>
      <c r="K85" s="4" t="str">
        <f ca="1">IF(计算结果!B$21=1,IF(I85&gt;J85,"买","卖"),IF(计算结果!B$21=2,IF(I85&lt;计算结果!B$20,"买",IF(I85&gt;1-计算结果!B$20,"卖",'000300'!K84)),""))</f>
        <v>买</v>
      </c>
      <c r="L85" s="4" t="str">
        <f t="shared" ca="1" si="4"/>
        <v/>
      </c>
      <c r="M85" s="3">
        <f ca="1">IF(K84="买",E85/E84-1,0)-IF(L85=1,计算结果!B$17,0)</f>
        <v>7.0721034652165837E-3</v>
      </c>
      <c r="N85" s="2">
        <f t="shared" ca="1" si="5"/>
        <v>0.89628906735503822</v>
      </c>
      <c r="O85" s="3">
        <f ca="1">1-N85/MAX(N$2:N85)</f>
        <v>0.16755053065729419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6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IFERROR(COUNTIF(OFFSET(G86,0,0,-计算结果!B$18,1),"&gt;0")/计算结果!B$18,COUNTIF(OFFSET(G86,0,0,-ROW(),1),"&gt;0")/计算结果!B$18)</f>
        <v>0.43333333333333335</v>
      </c>
      <c r="J86" s="3">
        <f ca="1">IFERROR(AVERAGE(OFFSET(I86,0,0,-计算结果!B$19,1)),AVERAGE(OFFSET(I86,0,0,-ROW(),1)))</f>
        <v>0.35634920634920619</v>
      </c>
      <c r="K86" s="4" t="str">
        <f ca="1">IF(计算结果!B$21=1,IF(I86&gt;J86,"买","卖"),IF(计算结果!B$21=2,IF(I86&lt;计算结果!B$20,"买",IF(I86&gt;1-计算结果!B$20,"卖",'000300'!K85)),""))</f>
        <v>买</v>
      </c>
      <c r="L86" s="4" t="str">
        <f t="shared" ca="1" si="4"/>
        <v/>
      </c>
      <c r="M86" s="3">
        <f ca="1">IF(K85="买",E86/E85-1,0)-IF(L86=1,计算结果!B$17,0)</f>
        <v>1.9739976856578689E-3</v>
      </c>
      <c r="N86" s="2">
        <f t="shared" ca="1" si="5"/>
        <v>0.89805833989967754</v>
      </c>
      <c r="O86" s="3">
        <f ca="1">1-N86/MAX(N$2:N86)</f>
        <v>0.16590727733138455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6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IFERROR(COUNTIF(OFFSET(G87,0,0,-计算结果!B$18,1),"&gt;0")/计算结果!B$18,COUNTIF(OFFSET(G87,0,0,-ROW(),1),"&gt;0")/计算结果!B$18)</f>
        <v>0.43333333333333335</v>
      </c>
      <c r="J87" s="3">
        <f ca="1">IFERROR(AVERAGE(OFFSET(I87,0,0,-计算结果!B$19,1)),AVERAGE(OFFSET(I87,0,0,-ROW(),1)))</f>
        <v>0.35725490196078413</v>
      </c>
      <c r="K87" s="4" t="str">
        <f ca="1">IF(计算结果!B$21=1,IF(I87&gt;J87,"买","卖"),IF(计算结果!B$21=2,IF(I87&lt;计算结果!B$20,"买",IF(I87&gt;1-计算结果!B$20,"卖",'000300'!K86)),""))</f>
        <v>买</v>
      </c>
      <c r="L87" s="4" t="str">
        <f t="shared" ca="1" si="4"/>
        <v/>
      </c>
      <c r="M87" s="3">
        <f ca="1">IF(K86="买",E87/E86-1,0)-IF(L87=1,计算结果!B$17,0)</f>
        <v>1.0982789855071839E-3</v>
      </c>
      <c r="N87" s="2">
        <f t="shared" ca="1" si="5"/>
        <v>0.89904465850214887</v>
      </c>
      <c r="O87" s="3">
        <f ca="1">1-N87/MAX(N$2:N87)</f>
        <v>0.1649912108221131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6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IFERROR(COUNTIF(OFFSET(G88,0,0,-计算结果!B$18,1),"&gt;0")/计算结果!B$18,COUNTIF(OFFSET(G88,0,0,-ROW(),1),"&gt;0")/计算结果!B$18)</f>
        <v>0.4</v>
      </c>
      <c r="J88" s="3">
        <f ca="1">IFERROR(AVERAGE(OFFSET(I88,0,0,-计算结果!B$19,1)),AVERAGE(OFFSET(I88,0,0,-ROW(),1)))</f>
        <v>0.35775193798449595</v>
      </c>
      <c r="K88" s="4" t="str">
        <f ca="1">IF(计算结果!B$21=1,IF(I88&gt;J88,"买","卖"),IF(计算结果!B$21=2,IF(I88&lt;计算结果!B$20,"买",IF(I88&gt;1-计算结果!B$20,"卖",'000300'!K87)),""))</f>
        <v>买</v>
      </c>
      <c r="L88" s="4" t="str">
        <f t="shared" ca="1" si="4"/>
        <v/>
      </c>
      <c r="M88" s="3">
        <f ca="1">IF(K87="买",E88/E87-1,0)-IF(L88=1,计算结果!B$17,0)</f>
        <v>-1.594715948290415E-3</v>
      </c>
      <c r="N88" s="2">
        <f t="shared" ca="1" si="5"/>
        <v>0.89761093764701017</v>
      </c>
      <c r="O88" s="3">
        <f ca="1">1-N88/MAX(N$2:N88)</f>
        <v>0.16632281265517779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6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IFERROR(COUNTIF(OFFSET(G89,0,0,-计算结果!B$18,1),"&gt;0")/计算结果!B$18,COUNTIF(OFFSET(G89,0,0,-ROW(),1),"&gt;0")/计算结果!B$18)</f>
        <v>0.4</v>
      </c>
      <c r="J89" s="3">
        <f ca="1">IFERROR(AVERAGE(OFFSET(I89,0,0,-计算结果!B$19,1)),AVERAGE(OFFSET(I89,0,0,-ROW(),1)))</f>
        <v>0.35823754789272011</v>
      </c>
      <c r="K89" s="4" t="str">
        <f ca="1">IF(计算结果!B$21=1,IF(I89&gt;J89,"买","卖"),IF(计算结果!B$21=2,IF(I89&lt;计算结果!B$20,"买",IF(I89&gt;1-计算结果!B$20,"卖",'000300'!K88)),""))</f>
        <v>买</v>
      </c>
      <c r="L89" s="4" t="str">
        <f t="shared" ca="1" si="4"/>
        <v/>
      </c>
      <c r="M89" s="3">
        <f ca="1">IF(K88="买",E89/E88-1,0)-IF(L89=1,计算结果!B$17,0)</f>
        <v>-2.199918437627435E-2</v>
      </c>
      <c r="N89" s="2">
        <f t="shared" ca="1" si="5"/>
        <v>0.87786422913155304</v>
      </c>
      <c r="O89" s="3">
        <f ca="1">1-N89/MAX(N$2:N89)</f>
        <v>0.18466303080987034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6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IFERROR(COUNTIF(OFFSET(G90,0,0,-计算结果!B$18,1),"&gt;0")/计算结果!B$18,COUNTIF(OFFSET(G90,0,0,-ROW(),1),"&gt;0")/计算结果!B$18)</f>
        <v>0.43333333333333335</v>
      </c>
      <c r="J90" s="3">
        <f ca="1">IFERROR(AVERAGE(OFFSET(I90,0,0,-计算结果!B$19,1)),AVERAGE(OFFSET(I90,0,0,-ROW(),1)))</f>
        <v>0.35909090909090891</v>
      </c>
      <c r="K90" s="4" t="str">
        <f ca="1">IF(计算结果!B$21=1,IF(I90&gt;J90,"买","卖"),IF(计算结果!B$21=2,IF(I90&lt;计算结果!B$20,"买",IF(I90&gt;1-计算结果!B$20,"卖",'000300'!K89)),""))</f>
        <v>买</v>
      </c>
      <c r="L90" s="4" t="str">
        <f t="shared" ca="1" si="4"/>
        <v/>
      </c>
      <c r="M90" s="3">
        <f ca="1">IF(K89="买",E90/E89-1,0)-IF(L90=1,计算结果!B$17,0)</f>
        <v>5.9304561354738272E-3</v>
      </c>
      <c r="N90" s="2">
        <f t="shared" ca="1" si="5"/>
        <v>0.88307036443531928</v>
      </c>
      <c r="O90" s="3">
        <f ca="1">1-N90/MAX(N$2:N90)</f>
        <v>0.17982771067845815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6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IFERROR(COUNTIF(OFFSET(G91,0,0,-计算结果!B$18,1),"&gt;0")/计算结果!B$18,COUNTIF(OFFSET(G91,0,0,-ROW(),1),"&gt;0")/计算结果!B$18)</f>
        <v>0.4</v>
      </c>
      <c r="J91" s="3">
        <f ca="1">IFERROR(AVERAGE(OFFSET(I91,0,0,-计算结果!B$19,1)),AVERAGE(OFFSET(I91,0,0,-ROW(),1)))</f>
        <v>0.35955056179775263</v>
      </c>
      <c r="K91" s="4" t="str">
        <f ca="1">IF(计算结果!B$21=1,IF(I91&gt;J91,"买","卖"),IF(计算结果!B$21=2,IF(I91&lt;计算结果!B$20,"买",IF(I91&gt;1-计算结果!B$20,"卖",'000300'!K90)),""))</f>
        <v>买</v>
      </c>
      <c r="L91" s="4" t="str">
        <f t="shared" ca="1" si="4"/>
        <v/>
      </c>
      <c r="M91" s="3">
        <f ca="1">IF(K90="买",E91/E90-1,0)-IF(L91=1,计算结果!B$17,0)</f>
        <v>-1.1514635101184112E-5</v>
      </c>
      <c r="N91" s="2">
        <f t="shared" ca="1" si="5"/>
        <v>0.88306019620230414</v>
      </c>
      <c r="O91" s="3">
        <f ca="1">1-N91/MAX(N$2:N91)</f>
        <v>0.17983715466308969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6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IFERROR(COUNTIF(OFFSET(G92,0,0,-计算结果!B$18,1),"&gt;0")/计算结果!B$18,COUNTIF(OFFSET(G92,0,0,-ROW(),1),"&gt;0")/计算结果!B$18)</f>
        <v>0.36666666666666664</v>
      </c>
      <c r="J92" s="3">
        <f ca="1">IFERROR(AVERAGE(OFFSET(I92,0,0,-计算结果!B$19,1)),AVERAGE(OFFSET(I92,0,0,-ROW(),1)))</f>
        <v>0.35962962962962941</v>
      </c>
      <c r="K92" s="4" t="str">
        <f ca="1">IF(计算结果!B$21=1,IF(I92&gt;J92,"买","卖"),IF(计算结果!B$21=2,IF(I92&lt;计算结果!B$20,"买",IF(I92&gt;1-计算结果!B$20,"卖",'000300'!K91)),""))</f>
        <v>买</v>
      </c>
      <c r="L92" s="4" t="str">
        <f t="shared" ca="1" si="4"/>
        <v/>
      </c>
      <c r="M92" s="3">
        <f ca="1">IF(K91="买",E92/E91-1,0)-IF(L92=1,计算结果!B$17,0)</f>
        <v>-1.2804421670792765E-2</v>
      </c>
      <c r="N92" s="2">
        <f t="shared" ca="1" si="5"/>
        <v>0.87175312108943681</v>
      </c>
      <c r="O92" s="3">
        <f ca="1">1-N92/MAX(N$2:N92)</f>
        <v>0.19033886557350077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6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IFERROR(COUNTIF(OFFSET(G93,0,0,-计算结果!B$18,1),"&gt;0")/计算结果!B$18,COUNTIF(OFFSET(G93,0,0,-ROW(),1),"&gt;0")/计算结果!B$18)</f>
        <v>0.33333333333333331</v>
      </c>
      <c r="J93" s="3">
        <f ca="1">IFERROR(AVERAGE(OFFSET(I93,0,0,-计算结果!B$19,1)),AVERAGE(OFFSET(I93,0,0,-ROW(),1)))</f>
        <v>0.35934065934065912</v>
      </c>
      <c r="K93" s="4" t="str">
        <f ca="1">IF(计算结果!B$21=1,IF(I93&gt;J93,"买","卖"),IF(计算结果!B$21=2,IF(I93&lt;计算结果!B$20,"买",IF(I93&gt;1-计算结果!B$20,"卖",'000300'!K92)),""))</f>
        <v>卖</v>
      </c>
      <c r="L93" s="4">
        <f t="shared" ca="1" si="4"/>
        <v>1</v>
      </c>
      <c r="M93" s="3">
        <f ca="1">IF(K92="买",E93/E92-1,0)-IF(L93=1,计算结果!B$17,0)</f>
        <v>-9.1213418403649493E-3</v>
      </c>
      <c r="N93" s="2">
        <f t="shared" ca="1" si="5"/>
        <v>0.86380156287157495</v>
      </c>
      <c r="O93" s="3">
        <f ca="1">1-N93/MAX(N$2:N93)</f>
        <v>0.19772406155546263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6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IFERROR(COUNTIF(OFFSET(G94,0,0,-计算结果!B$18,1),"&gt;0")/计算结果!B$18,COUNTIF(OFFSET(G94,0,0,-ROW(),1),"&gt;0")/计算结果!B$18)</f>
        <v>0.36666666666666664</v>
      </c>
      <c r="J94" s="3">
        <f ca="1">IFERROR(AVERAGE(OFFSET(I94,0,0,-计算结果!B$19,1)),AVERAGE(OFFSET(I94,0,0,-ROW(),1)))</f>
        <v>0.35942028985507229</v>
      </c>
      <c r="K94" s="4" t="str">
        <f ca="1">IF(计算结果!B$21=1,IF(I94&gt;J94,"买","卖"),IF(计算结果!B$21=2,IF(I94&lt;计算结果!B$20,"买",IF(I94&gt;1-计算结果!B$20,"卖",'000300'!K93)),""))</f>
        <v>买</v>
      </c>
      <c r="L94" s="4">
        <f t="shared" ca="1" si="4"/>
        <v>1</v>
      </c>
      <c r="M94" s="3">
        <f ca="1">IF(K93="买",E94/E93-1,0)-IF(L94=1,计算结果!B$17,0)</f>
        <v>0</v>
      </c>
      <c r="N94" s="2">
        <f t="shared" ca="1" si="5"/>
        <v>0.86380156287157495</v>
      </c>
      <c r="O94" s="3">
        <f ca="1">1-N94/MAX(N$2:N94)</f>
        <v>0.19772406155546263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6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IFERROR(COUNTIF(OFFSET(G95,0,0,-计算结果!B$18,1),"&gt;0")/计算结果!B$18,COUNTIF(OFFSET(G95,0,0,-ROW(),1),"&gt;0")/计算结果!B$18)</f>
        <v>0.4</v>
      </c>
      <c r="J95" s="3">
        <f ca="1">IFERROR(AVERAGE(OFFSET(I95,0,0,-计算结果!B$19,1)),AVERAGE(OFFSET(I95,0,0,-ROW(),1)))</f>
        <v>0.35985663082437253</v>
      </c>
      <c r="K95" s="4" t="str">
        <f ca="1">IF(计算结果!B$21=1,IF(I95&gt;J95,"买","卖"),IF(计算结果!B$21=2,IF(I95&lt;计算结果!B$20,"买",IF(I95&gt;1-计算结果!B$20,"卖",'000300'!K94)),""))</f>
        <v>买</v>
      </c>
      <c r="L95" s="4" t="str">
        <f t="shared" ca="1" si="4"/>
        <v/>
      </c>
      <c r="M95" s="3">
        <f ca="1">IF(K94="买",E95/E94-1,0)-IF(L95=1,计算结果!B$17,0)</f>
        <v>3.9737730975564212E-4</v>
      </c>
      <c r="N95" s="2">
        <f t="shared" ca="1" si="5"/>
        <v>0.86414481801279153</v>
      </c>
      <c r="O95" s="3">
        <f ca="1">1-N95/MAX(N$2:N95)</f>
        <v>0.19740525530136188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6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IFERROR(COUNTIF(OFFSET(G96,0,0,-计算结果!B$18,1),"&gt;0")/计算结果!B$18,COUNTIF(OFFSET(G96,0,0,-ROW(),1),"&gt;0")/计算结果!B$18)</f>
        <v>0.36666666666666664</v>
      </c>
      <c r="J96" s="3">
        <f ca="1">IFERROR(AVERAGE(OFFSET(I96,0,0,-计算结果!B$19,1)),AVERAGE(OFFSET(I96,0,0,-ROW(),1)))</f>
        <v>0.35992907801418422</v>
      </c>
      <c r="K96" s="4" t="str">
        <f ca="1">IF(计算结果!B$21=1,IF(I96&gt;J96,"买","卖"),IF(计算结果!B$21=2,IF(I96&lt;计算结果!B$20,"买",IF(I96&gt;1-计算结果!B$20,"卖",'000300'!K95)),""))</f>
        <v>买</v>
      </c>
      <c r="L96" s="4" t="str">
        <f t="shared" ca="1" si="4"/>
        <v/>
      </c>
      <c r="M96" s="3">
        <f ca="1">IF(K95="买",E96/E95-1,0)-IF(L96=1,计算结果!B$17,0)</f>
        <v>-2.1519948595128291E-2</v>
      </c>
      <c r="N96" s="2">
        <f t="shared" ca="1" si="5"/>
        <v>0.84554846595040978</v>
      </c>
      <c r="O96" s="3">
        <f ca="1">1-N96/MAX(N$2:N96)</f>
        <v>0.21467705294999662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6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IFERROR(COUNTIF(OFFSET(G97,0,0,-计算结果!B$18,1),"&gt;0")/计算结果!B$18,COUNTIF(OFFSET(G97,0,0,-ROW(),1),"&gt;0")/计算结果!B$18)</f>
        <v>0.36666666666666664</v>
      </c>
      <c r="J97" s="3">
        <f ca="1">IFERROR(AVERAGE(OFFSET(I97,0,0,-计算结果!B$19,1)),AVERAGE(OFFSET(I97,0,0,-ROW(),1)))</f>
        <v>0.35999999999999982</v>
      </c>
      <c r="K97" s="4" t="str">
        <f ca="1">IF(计算结果!B$21=1,IF(I97&gt;J97,"买","卖"),IF(计算结果!B$21=2,IF(I97&lt;计算结果!B$20,"买",IF(I97&gt;1-计算结果!B$20,"卖",'000300'!K96)),""))</f>
        <v>买</v>
      </c>
      <c r="L97" s="4" t="str">
        <f t="shared" ca="1" si="4"/>
        <v/>
      </c>
      <c r="M97" s="3">
        <f ca="1">IF(K96="买",E97/E96-1,0)-IF(L97=1,计算结果!B$17,0)</f>
        <v>-2.2864852602294872E-2</v>
      </c>
      <c r="N97" s="2">
        <f t="shared" ca="1" si="5"/>
        <v>0.82621512490835713</v>
      </c>
      <c r="O97" s="3">
        <f ca="1">1-N97/MAX(N$2:N97)</f>
        <v>0.23263334637949473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6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IFERROR(COUNTIF(OFFSET(G98,0,0,-计算结果!B$18,1),"&gt;0")/计算结果!B$18,COUNTIF(OFFSET(G98,0,0,-ROW(),1),"&gt;0")/计算结果!B$18)</f>
        <v>0.36666666666666664</v>
      </c>
      <c r="J98" s="3">
        <f ca="1">IFERROR(AVERAGE(OFFSET(I98,0,0,-计算结果!B$19,1)),AVERAGE(OFFSET(I98,0,0,-ROW(),1)))</f>
        <v>0.36006944444444428</v>
      </c>
      <c r="K98" s="4" t="str">
        <f ca="1">IF(计算结果!B$21=1,IF(I98&gt;J98,"买","卖"),IF(计算结果!B$21=2,IF(I98&lt;计算结果!B$20,"买",IF(I98&gt;1-计算结果!B$20,"卖",'000300'!K97)),""))</f>
        <v>买</v>
      </c>
      <c r="L98" s="4" t="str">
        <f t="shared" ca="1" si="4"/>
        <v/>
      </c>
      <c r="M98" s="3">
        <f ca="1">IF(K97="买",E98/E97-1,0)-IF(L98=1,计算结果!B$17,0)</f>
        <v>-4.2767418558620207E-4</v>
      </c>
      <c r="N98" s="2">
        <f t="shared" ca="1" si="5"/>
        <v>0.8258617740276929</v>
      </c>
      <c r="O98" s="3">
        <f ca="1">1-N98/MAX(N$2:N98)</f>
        <v>0.23296152928812797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6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IFERROR(COUNTIF(OFFSET(G99,0,0,-计算结果!B$18,1),"&gt;0")/计算结果!B$18,COUNTIF(OFFSET(G99,0,0,-ROW(),1),"&gt;0")/计算结果!B$18)</f>
        <v>0.4</v>
      </c>
      <c r="J99" s="3">
        <f ca="1">IFERROR(AVERAGE(OFFSET(I99,0,0,-计算结果!B$19,1)),AVERAGE(OFFSET(I99,0,0,-ROW(),1)))</f>
        <v>0.36048109965635716</v>
      </c>
      <c r="K99" s="4" t="str">
        <f ca="1">IF(计算结果!B$21=1,IF(I99&gt;J99,"买","卖"),IF(计算结果!B$21=2,IF(I99&lt;计算结果!B$20,"买",IF(I99&gt;1-计算结果!B$20,"卖",'000300'!K98)),""))</f>
        <v>买</v>
      </c>
      <c r="L99" s="4" t="str">
        <f t="shared" ca="1" si="4"/>
        <v/>
      </c>
      <c r="M99" s="3">
        <f ca="1">IF(K98="买",E99/E98-1,0)-IF(L99=1,计算结果!B$17,0)</f>
        <v>2.5634756671515824E-2</v>
      </c>
      <c r="N99" s="2">
        <f t="shared" ca="1" si="5"/>
        <v>0.84703253964919922</v>
      </c>
      <c r="O99" s="3">
        <f ca="1">1-N99/MAX(N$2:N99)</f>
        <v>0.21329868473373748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6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IFERROR(COUNTIF(OFFSET(G100,0,0,-计算结果!B$18,1),"&gt;0")/计算结果!B$18,COUNTIF(OFFSET(G100,0,0,-ROW(),1),"&gt;0")/计算结果!B$18)</f>
        <v>0.36666666666666664</v>
      </c>
      <c r="J100" s="3">
        <f ca="1">IFERROR(AVERAGE(OFFSET(I100,0,0,-计算结果!B$19,1)),AVERAGE(OFFSET(I100,0,0,-ROW(),1)))</f>
        <v>0.36054421768707462</v>
      </c>
      <c r="K100" s="4" t="str">
        <f ca="1">IF(计算结果!B$21=1,IF(I100&gt;J100,"买","卖"),IF(计算结果!B$21=2,IF(I100&lt;计算结果!B$20,"买",IF(I100&gt;1-计算结果!B$20,"卖",'000300'!K99)),""))</f>
        <v>买</v>
      </c>
      <c r="L100" s="4" t="str">
        <f t="shared" ca="1" si="4"/>
        <v/>
      </c>
      <c r="M100" s="3">
        <f ca="1">IF(K99="买",E100/E99-1,0)-IF(L100=1,计算结果!B$17,0)</f>
        <v>-2.0500595947556821E-3</v>
      </c>
      <c r="N100" s="2">
        <f t="shared" ca="1" si="5"/>
        <v>0.84529607246422112</v>
      </c>
      <c r="O100" s="3">
        <f ca="1">1-N100/MAX(N$2:N100)</f>
        <v>0.21491146931330596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6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IFERROR(COUNTIF(OFFSET(G101,0,0,-计算结果!B$18,1),"&gt;0")/计算结果!B$18,COUNTIF(OFFSET(G101,0,0,-ROW(),1),"&gt;0")/计算结果!B$18)</f>
        <v>0.4</v>
      </c>
      <c r="J101" s="3">
        <f ca="1">IFERROR(AVERAGE(OFFSET(I101,0,0,-计算结果!B$19,1)),AVERAGE(OFFSET(I101,0,0,-ROW(),1)))</f>
        <v>0.36094276094276073</v>
      </c>
      <c r="K101" s="4" t="str">
        <f ca="1">IF(计算结果!B$21=1,IF(I101&gt;J101,"买","卖"),IF(计算结果!B$21=2,IF(I101&lt;计算结果!B$20,"买",IF(I101&gt;1-计算结果!B$20,"卖",'000300'!K100)),""))</f>
        <v>买</v>
      </c>
      <c r="L101" s="4" t="str">
        <f t="shared" ca="1" si="4"/>
        <v/>
      </c>
      <c r="M101" s="3">
        <f ca="1">IF(K100="买",E101/E100-1,0)-IF(L101=1,计算结果!B$17,0)</f>
        <v>8.1800592394420057E-2</v>
      </c>
      <c r="N101" s="2">
        <f t="shared" ca="1" si="5"/>
        <v>0.91444179194047104</v>
      </c>
      <c r="O101" s="3">
        <f ca="1">1-N101/MAX(N$2:N101)</f>
        <v>0.1506907624210696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6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IFERROR(COUNTIF(OFFSET(G102,0,0,-计算结果!B$18,1),"&gt;0")/计算结果!B$18,COUNTIF(OFFSET(G102,0,0,-ROW(),1),"&gt;0")/计算结果!B$18)</f>
        <v>0.43333333333333335</v>
      </c>
      <c r="J102" s="3">
        <f ca="1">IFERROR(AVERAGE(OFFSET(I102,0,0,-计算结果!B$19,1)),AVERAGE(OFFSET(I102,0,0,-ROW(),1)))</f>
        <v>0.36166666666666641</v>
      </c>
      <c r="K102" s="4" t="str">
        <f ca="1">IF(计算结果!B$21=1,IF(I102&gt;J102,"买","卖"),IF(计算结果!B$21=2,IF(I102&lt;计算结果!B$20,"买",IF(I102&gt;1-计算结果!B$20,"卖",'000300'!K101)),""))</f>
        <v>买</v>
      </c>
      <c r="L102" s="4" t="str">
        <f t="shared" ca="1" si="4"/>
        <v/>
      </c>
      <c r="M102" s="3">
        <f ca="1">IF(K101="买",E102/E101-1,0)-IF(L102=1,计算结果!B$17,0)</f>
        <v>7.5405456131247828E-3</v>
      </c>
      <c r="N102" s="2">
        <f t="shared" ca="1" si="5"/>
        <v>0.92133718198314574</v>
      </c>
      <c r="O102" s="3">
        <f ca="1">1-N102/MAX(N$2:N102)</f>
        <v>0.14428650737545745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6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IFERROR(COUNTIF(OFFSET(G103,0,0,-计算结果!B$18,1),"&gt;0")/计算结果!B$18,COUNTIF(OFFSET(G103,0,0,-ROW(),1),"&gt;0")/计算结果!B$18)</f>
        <v>0.43333333333333335</v>
      </c>
      <c r="J103" s="3">
        <f ca="1">IFERROR(AVERAGE(OFFSET(I103,0,0,-计算结果!B$19,1)),AVERAGE(OFFSET(I103,0,0,-ROW(),1)))</f>
        <v>0.36237623762376209</v>
      </c>
      <c r="K103" s="4" t="str">
        <f ca="1">IF(计算结果!B$21=1,IF(I103&gt;J103,"买","卖"),IF(计算结果!B$21=2,IF(I103&lt;计算结果!B$20,"买",IF(I103&gt;1-计算结果!B$20,"卖",'000300'!K102)),""))</f>
        <v>买</v>
      </c>
      <c r="L103" s="4" t="str">
        <f t="shared" ca="1" si="4"/>
        <v/>
      </c>
      <c r="M103" s="3">
        <f ca="1">IF(K102="买",E103/E102-1,0)-IF(L103=1,计算结果!B$17,0)</f>
        <v>-1.9767696690773717E-2</v>
      </c>
      <c r="N103" s="2">
        <f t="shared" ca="1" si="5"/>
        <v>0.90312446801977075</v>
      </c>
      <c r="O103" s="3">
        <f ca="1">1-N103/MAX(N$2:N103)</f>
        <v>0.16120199215186204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6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IFERROR(COUNTIF(OFFSET(G104,0,0,-计算结果!B$18,1),"&gt;0")/计算结果!B$18,COUNTIF(OFFSET(G104,0,0,-ROW(),1),"&gt;0")/计算结果!B$18)</f>
        <v>0.43333333333333335</v>
      </c>
      <c r="J104" s="3">
        <f ca="1">IFERROR(AVERAGE(OFFSET(I104,0,0,-计算结果!B$19,1)),AVERAGE(OFFSET(I104,0,0,-ROW(),1)))</f>
        <v>0.36307189542483631</v>
      </c>
      <c r="K104" s="4" t="str">
        <f ca="1">IF(计算结果!B$21=1,IF(I104&gt;J104,"买","卖"),IF(计算结果!B$21=2,IF(I104&lt;计算结果!B$20,"买",IF(I104&gt;1-计算结果!B$20,"卖",'000300'!K103)),""))</f>
        <v>买</v>
      </c>
      <c r="L104" s="4" t="str">
        <f t="shared" ca="1" si="4"/>
        <v/>
      </c>
      <c r="M104" s="3">
        <f ca="1">IF(K103="买",E104/E103-1,0)-IF(L104=1,计算结果!B$17,0)</f>
        <v>-1.7885888034340214E-3</v>
      </c>
      <c r="N104" s="2">
        <f t="shared" ca="1" si="5"/>
        <v>0.90150914970816332</v>
      </c>
      <c r="O104" s="3">
        <f ca="1">1-N104/MAX(N$2:N104)</f>
        <v>0.16270225687704187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6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IFERROR(COUNTIF(OFFSET(G105,0,0,-计算结果!B$18,1),"&gt;0")/计算结果!B$18,COUNTIF(OFFSET(G105,0,0,-ROW(),1),"&gt;0")/计算结果!B$18)</f>
        <v>0.4</v>
      </c>
      <c r="J105" s="3">
        <f ca="1">IFERROR(AVERAGE(OFFSET(I105,0,0,-计算结果!B$19,1)),AVERAGE(OFFSET(I105,0,0,-ROW(),1)))</f>
        <v>0.36343042071197379</v>
      </c>
      <c r="K105" s="4" t="str">
        <f ca="1">IF(计算结果!B$21=1,IF(I105&gt;J105,"买","卖"),IF(计算结果!B$21=2,IF(I105&lt;计算结果!B$20,"买",IF(I105&gt;1-计算结果!B$20,"卖",'000300'!K104)),""))</f>
        <v>买</v>
      </c>
      <c r="L105" s="4" t="str">
        <f t="shared" ca="1" si="4"/>
        <v/>
      </c>
      <c r="M105" s="3">
        <f ca="1">IF(K104="买",E105/E104-1,0)-IF(L105=1,计算结果!B$17,0)</f>
        <v>-1.0549184733918748E-2</v>
      </c>
      <c r="N105" s="2">
        <f t="shared" ca="1" si="5"/>
        <v>0.89199896314857385</v>
      </c>
      <c r="O105" s="3">
        <f ca="1">1-N105/MAX(N$2:N105)</f>
        <v>0.17153506544653929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6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IFERROR(COUNTIF(OFFSET(G106,0,0,-计算结果!B$18,1),"&gt;0")/计算结果!B$18,COUNTIF(OFFSET(G106,0,0,-ROW(),1),"&gt;0")/计算结果!B$18)</f>
        <v>0.4</v>
      </c>
      <c r="J106" s="3">
        <f ca="1">IFERROR(AVERAGE(OFFSET(I106,0,0,-计算结果!B$19,1)),AVERAGE(OFFSET(I106,0,0,-ROW(),1)))</f>
        <v>0.36378205128205099</v>
      </c>
      <c r="K106" s="4" t="str">
        <f ca="1">IF(计算结果!B$21=1,IF(I106&gt;J106,"买","卖"),IF(计算结果!B$21=2,IF(I106&lt;计算结果!B$20,"买",IF(I106&gt;1-计算结果!B$20,"卖",'000300'!K105)),""))</f>
        <v>买</v>
      </c>
      <c r="L106" s="4" t="str">
        <f t="shared" ca="1" si="4"/>
        <v/>
      </c>
      <c r="M106" s="3">
        <f ca="1">IF(K105="买",E106/E105-1,0)-IF(L106=1,计算结果!B$17,0)</f>
        <v>-1.8912556307580819E-2</v>
      </c>
      <c r="N106" s="2">
        <f t="shared" ca="1" si="5"/>
        <v>0.87512898253172278</v>
      </c>
      <c r="O106" s="3">
        <f ca="1">1-N106/MAX(N$2:N106)</f>
        <v>0.18720345517013781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6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IFERROR(COUNTIF(OFFSET(G107,0,0,-计算结果!B$18,1),"&gt;0")/计算结果!B$18,COUNTIF(OFFSET(G107,0,0,-ROW(),1),"&gt;0")/计算结果!B$18)</f>
        <v>0.4</v>
      </c>
      <c r="J107" s="3">
        <f ca="1">IFERROR(AVERAGE(OFFSET(I107,0,0,-计算结果!B$19,1)),AVERAGE(OFFSET(I107,0,0,-ROW(),1)))</f>
        <v>0.3641269841269838</v>
      </c>
      <c r="K107" s="4" t="str">
        <f ca="1">IF(计算结果!B$21=1,IF(I107&gt;J107,"买","卖"),IF(计算结果!B$21=2,IF(I107&lt;计算结果!B$20,"买",IF(I107&gt;1-计算结果!B$20,"卖",'000300'!K106)),""))</f>
        <v>买</v>
      </c>
      <c r="L107" s="4" t="str">
        <f t="shared" ca="1" si="4"/>
        <v/>
      </c>
      <c r="M107" s="3">
        <f ca="1">IF(K106="买",E107/E106-1,0)-IF(L107=1,计算结果!B$17,0)</f>
        <v>1.4316532653461334E-2</v>
      </c>
      <c r="N107" s="2">
        <f t="shared" ca="1" si="5"/>
        <v>0.88765779518612853</v>
      </c>
      <c r="O107" s="3">
        <f ca="1">1-N107/MAX(N$2:N107)</f>
        <v>0.17556702689546055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6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IFERROR(COUNTIF(OFFSET(G108,0,0,-计算结果!B$18,1),"&gt;0")/计算结果!B$18,COUNTIF(OFFSET(G108,0,0,-ROW(),1),"&gt;0")/计算结果!B$18)</f>
        <v>0.43333333333333335</v>
      </c>
      <c r="J108" s="3">
        <f ca="1">IFERROR(AVERAGE(OFFSET(I108,0,0,-计算结果!B$19,1)),AVERAGE(OFFSET(I108,0,0,-ROW(),1)))</f>
        <v>0.36477987421383612</v>
      </c>
      <c r="K108" s="4" t="str">
        <f ca="1">IF(计算结果!B$21=1,IF(I108&gt;J108,"买","卖"),IF(计算结果!B$21=2,IF(I108&lt;计算结果!B$20,"买",IF(I108&gt;1-计算结果!B$20,"卖",'000300'!K107)),""))</f>
        <v>买</v>
      </c>
      <c r="L108" s="4" t="str">
        <f t="shared" ca="1" si="4"/>
        <v/>
      </c>
      <c r="M108" s="3">
        <f ca="1">IF(K107="买",E108/E107-1,0)-IF(L108=1,计算结果!B$17,0)</f>
        <v>1.2510804785952345E-3</v>
      </c>
      <c r="N108" s="2">
        <f t="shared" ca="1" si="5"/>
        <v>0.88876832652535875</v>
      </c>
      <c r="O108" s="3">
        <f ca="1">1-N108/MAX(N$2:N108)</f>
        <v>0.17453559489689929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6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IFERROR(COUNTIF(OFFSET(G109,0,0,-计算结果!B$18,1),"&gt;0")/计算结果!B$18,COUNTIF(OFFSET(G109,0,0,-ROW(),1),"&gt;0")/计算结果!B$18)</f>
        <v>0.46666666666666667</v>
      </c>
      <c r="J109" s="3">
        <f ca="1">IFERROR(AVERAGE(OFFSET(I109,0,0,-计算结果!B$19,1)),AVERAGE(OFFSET(I109,0,0,-ROW(),1)))</f>
        <v>0.36573208722741402</v>
      </c>
      <c r="K109" s="4" t="str">
        <f ca="1">IF(计算结果!B$21=1,IF(I109&gt;J109,"买","卖"),IF(计算结果!B$21=2,IF(I109&lt;计算结果!B$20,"买",IF(I109&gt;1-计算结果!B$20,"卖",'000300'!K108)),""))</f>
        <v>买</v>
      </c>
      <c r="L109" s="4" t="str">
        <f t="shared" ca="1" si="4"/>
        <v/>
      </c>
      <c r="M109" s="3">
        <f ca="1">IF(K108="买",E109/E108-1,0)-IF(L109=1,计算结果!B$17,0)</f>
        <v>2.9443169684440162E-2</v>
      </c>
      <c r="N109" s="2">
        <f t="shared" ca="1" si="5"/>
        <v>0.91493648317340082</v>
      </c>
      <c r="O109" s="3">
        <f ca="1">1-N109/MAX(N$2:N109)</f>
        <v>0.1502313063489833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6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IFERROR(COUNTIF(OFFSET(G110,0,0,-计算结果!B$18,1),"&gt;0")/计算结果!B$18,COUNTIF(OFFSET(G110,0,0,-ROW(),1),"&gt;0")/计算结果!B$18)</f>
        <v>0.43333333333333335</v>
      </c>
      <c r="J110" s="3">
        <f ca="1">IFERROR(AVERAGE(OFFSET(I110,0,0,-计算结果!B$19,1)),AVERAGE(OFFSET(I110,0,0,-ROW(),1)))</f>
        <v>0.36635802469135764</v>
      </c>
      <c r="K110" s="4" t="str">
        <f ca="1">IF(计算结果!B$21=1,IF(I110&gt;J110,"买","卖"),IF(计算结果!B$21=2,IF(I110&lt;计算结果!B$20,"买",IF(I110&gt;1-计算结果!B$20,"卖",'000300'!K109)),""))</f>
        <v>买</v>
      </c>
      <c r="L110" s="4" t="str">
        <f t="shared" ca="1" si="4"/>
        <v/>
      </c>
      <c r="M110" s="3">
        <f ca="1">IF(K109="买",E110/E109-1,0)-IF(L110=1,计算结果!B$17,0)</f>
        <v>-1.1133670249155903E-2</v>
      </c>
      <c r="N110" s="2">
        <f t="shared" ca="1" si="5"/>
        <v>0.90474988207082574</v>
      </c>
      <c r="O110" s="3">
        <f ca="1">1-N110/MAX(N$2:N110)</f>
        <v>0.15969235077214972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6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IFERROR(COUNTIF(OFFSET(G111,0,0,-计算结果!B$18,1),"&gt;0")/计算结果!B$18,COUNTIF(OFFSET(G111,0,0,-ROW(),1),"&gt;0")/计算结果!B$18)</f>
        <v>0.46666666666666667</v>
      </c>
      <c r="J111" s="3">
        <f ca="1">IFERROR(AVERAGE(OFFSET(I111,0,0,-计算结果!B$19,1)),AVERAGE(OFFSET(I111,0,0,-ROW(),1)))</f>
        <v>0.36727828746177338</v>
      </c>
      <c r="K111" s="4" t="str">
        <f ca="1">IF(计算结果!B$21=1,IF(I111&gt;J111,"买","卖"),IF(计算结果!B$21=2,IF(I111&lt;计算结果!B$20,"买",IF(I111&gt;1-计算结果!B$20,"卖",'000300'!K110)),""))</f>
        <v>买</v>
      </c>
      <c r="L111" s="4" t="str">
        <f t="shared" ca="1" si="4"/>
        <v/>
      </c>
      <c r="M111" s="3">
        <f ca="1">IF(K110="买",E111/E110-1,0)-IF(L111=1,计算结果!B$17,0)</f>
        <v>4.9990515192430696E-3</v>
      </c>
      <c r="N111" s="2">
        <f t="shared" ca="1" si="5"/>
        <v>0.9092727733433269</v>
      </c>
      <c r="O111" s="3">
        <f ca="1">1-N111/MAX(N$2:N111)</f>
        <v>0.15549160954164565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6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IFERROR(COUNTIF(OFFSET(G112,0,0,-计算结果!B$18,1),"&gt;0")/计算结果!B$18,COUNTIF(OFFSET(G112,0,0,-ROW(),1),"&gt;0")/计算结果!B$18)</f>
        <v>0.46666666666666667</v>
      </c>
      <c r="J112" s="3">
        <f ca="1">IFERROR(AVERAGE(OFFSET(I112,0,0,-计算结果!B$19,1)),AVERAGE(OFFSET(I112,0,0,-ROW(),1)))</f>
        <v>0.36818181818181783</v>
      </c>
      <c r="K112" s="4" t="str">
        <f ca="1">IF(计算结果!B$21=1,IF(I112&gt;J112,"买","卖"),IF(计算结果!B$21=2,IF(I112&lt;计算结果!B$20,"买",IF(I112&gt;1-计算结果!B$20,"卖",'000300'!K111)),""))</f>
        <v>买</v>
      </c>
      <c r="L112" s="4" t="str">
        <f t="shared" ca="1" si="4"/>
        <v/>
      </c>
      <c r="M112" s="3">
        <f ca="1">IF(K111="买",E112/E111-1,0)-IF(L112=1,计算结果!B$17,0)</f>
        <v>-7.8609892855159291E-3</v>
      </c>
      <c r="N112" s="2">
        <f t="shared" ca="1" si="5"/>
        <v>0.90212498981446365</v>
      </c>
      <c r="O112" s="3">
        <f ca="1">1-N112/MAX(N$2:N112)</f>
        <v>0.16213028095056703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6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IFERROR(COUNTIF(OFFSET(G113,0,0,-计算结果!B$18,1),"&gt;0")/计算结果!B$18,COUNTIF(OFFSET(G113,0,0,-ROW(),1),"&gt;0")/计算结果!B$18)</f>
        <v>0.46666666666666667</v>
      </c>
      <c r="J113" s="3">
        <f ca="1">IFERROR(AVERAGE(OFFSET(I113,0,0,-计算结果!B$19,1)),AVERAGE(OFFSET(I113,0,0,-ROW(),1)))</f>
        <v>0.36906906906906878</v>
      </c>
      <c r="K113" s="4" t="str">
        <f ca="1">IF(计算结果!B$21=1,IF(I113&gt;J113,"买","卖"),IF(计算结果!B$21=2,IF(I113&lt;计算结果!B$20,"买",IF(I113&gt;1-计算结果!B$20,"卖",'000300'!K112)),""))</f>
        <v>买</v>
      </c>
      <c r="L113" s="4" t="str">
        <f t="shared" ca="1" si="4"/>
        <v/>
      </c>
      <c r="M113" s="3">
        <f ca="1">IF(K112="买",E113/E112-1,0)-IF(L113=1,计算结果!B$17,0)</f>
        <v>5.2933737703815265E-3</v>
      </c>
      <c r="N113" s="2">
        <f t="shared" ca="1" si="5"/>
        <v>0.90690027457315325</v>
      </c>
      <c r="O113" s="3">
        <f ca="1">1-N113/MAX(N$2:N113)</f>
        <v>0.15769512335675384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6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IFERROR(COUNTIF(OFFSET(G114,0,0,-计算结果!B$18,1),"&gt;0")/计算结果!B$18,COUNTIF(OFFSET(G114,0,0,-ROW(),1),"&gt;0")/计算结果!B$18)</f>
        <v>0.5</v>
      </c>
      <c r="J114" s="3">
        <f ca="1">IFERROR(AVERAGE(OFFSET(I114,0,0,-计算结果!B$19,1)),AVERAGE(OFFSET(I114,0,0,-ROW(),1)))</f>
        <v>0.37023809523809492</v>
      </c>
      <c r="K114" s="4" t="str">
        <f ca="1">IF(计算结果!B$21=1,IF(I114&gt;J114,"买","卖"),IF(计算结果!B$21=2,IF(I114&lt;计算结果!B$20,"买",IF(I114&gt;1-计算结果!B$20,"卖",'000300'!K113)),""))</f>
        <v>买</v>
      </c>
      <c r="L114" s="4" t="str">
        <f t="shared" ca="1" si="4"/>
        <v/>
      </c>
      <c r="M114" s="3">
        <f ca="1">IF(K113="买",E114/E113-1,0)-IF(L114=1,计算结果!B$17,0)</f>
        <v>1.9748413670266141E-2</v>
      </c>
      <c r="N114" s="2">
        <f t="shared" ca="1" si="5"/>
        <v>0.92481011635310184</v>
      </c>
      <c r="O114" s="3">
        <f ca="1">1-N114/MAX(N$2:N114)</f>
        <v>0.14106093821632049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6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IFERROR(COUNTIF(OFFSET(G115,0,0,-计算结果!B$18,1),"&gt;0")/计算结果!B$18,COUNTIF(OFFSET(G115,0,0,-ROW(),1),"&gt;0")/计算结果!B$18)</f>
        <v>0.46666666666666667</v>
      </c>
      <c r="J115" s="3">
        <f ca="1">IFERROR(AVERAGE(OFFSET(I115,0,0,-计算结果!B$19,1)),AVERAGE(OFFSET(I115,0,0,-ROW(),1)))</f>
        <v>0.37109144542772832</v>
      </c>
      <c r="K115" s="4" t="str">
        <f ca="1">IF(计算结果!B$21=1,IF(I115&gt;J115,"买","卖"),IF(计算结果!B$21=2,IF(I115&lt;计算结果!B$20,"买",IF(I115&gt;1-计算结果!B$20,"卖",'000300'!K114)),""))</f>
        <v>买</v>
      </c>
      <c r="L115" s="4" t="str">
        <f t="shared" ca="1" si="4"/>
        <v/>
      </c>
      <c r="M115" s="3">
        <f ca="1">IF(K114="买",E115/E114-1,0)-IF(L115=1,计算结果!B$17,0)</f>
        <v>-1.3449194358324923E-2</v>
      </c>
      <c r="N115" s="2">
        <f t="shared" ca="1" si="5"/>
        <v>0.9123721653537239</v>
      </c>
      <c r="O115" s="3">
        <f ca="1">1-N115/MAX(N$2:N115)</f>
        <v>0.15261297660020645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6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IFERROR(COUNTIF(OFFSET(G116,0,0,-计算结果!B$18,1),"&gt;0")/计算结果!B$18,COUNTIF(OFFSET(G116,0,0,-ROW(),1),"&gt;0")/计算结果!B$18)</f>
        <v>0.43333333333333335</v>
      </c>
      <c r="J116" s="3">
        <f ca="1">IFERROR(AVERAGE(OFFSET(I116,0,0,-计算结果!B$19,1)),AVERAGE(OFFSET(I116,0,0,-ROW(),1)))</f>
        <v>0.37163742690058449</v>
      </c>
      <c r="K116" s="4" t="str">
        <f ca="1">IF(计算结果!B$21=1,IF(I116&gt;J116,"买","卖"),IF(计算结果!B$21=2,IF(I116&lt;计算结果!B$20,"买",IF(I116&gt;1-计算结果!B$20,"卖",'000300'!K115)),""))</f>
        <v>买</v>
      </c>
      <c r="L116" s="4" t="str">
        <f t="shared" ca="1" si="4"/>
        <v/>
      </c>
      <c r="M116" s="3">
        <f ca="1">IF(K115="买",E116/E115-1,0)-IF(L116=1,计算结果!B$17,0)</f>
        <v>-5.3335103793210603E-3</v>
      </c>
      <c r="N116" s="2">
        <f t="shared" ca="1" si="5"/>
        <v>0.90750601894000615</v>
      </c>
      <c r="O116" s="3">
        <f ca="1">1-N116/MAX(N$2:N116)</f>
        <v>0.15713252408481126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6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IFERROR(COUNTIF(OFFSET(G117,0,0,-计算结果!B$18,1),"&gt;0")/计算结果!B$18,COUNTIF(OFFSET(G117,0,0,-ROW(),1),"&gt;0")/计算结果!B$18)</f>
        <v>0.4</v>
      </c>
      <c r="J117" s="3">
        <f ca="1">IFERROR(AVERAGE(OFFSET(I117,0,0,-计算结果!B$19,1)),AVERAGE(OFFSET(I117,0,0,-ROW(),1)))</f>
        <v>0.37188405797101415</v>
      </c>
      <c r="K117" s="4" t="str">
        <f ca="1">IF(计算结果!B$21=1,IF(I117&gt;J117,"买","卖"),IF(计算结果!B$21=2,IF(I117&lt;计算结果!B$20,"买",IF(I117&gt;1-计算结果!B$20,"卖",'000300'!K116)),""))</f>
        <v>买</v>
      </c>
      <c r="L117" s="4" t="str">
        <f t="shared" ca="1" si="4"/>
        <v/>
      </c>
      <c r="M117" s="3">
        <f ca="1">IF(K116="买",E117/E116-1,0)-IF(L117=1,计算结果!B$17,0)</f>
        <v>-2.2483034820335868E-2</v>
      </c>
      <c r="N117" s="2">
        <f t="shared" ca="1" si="5"/>
        <v>0.88710252951651358</v>
      </c>
      <c r="O117" s="3">
        <f ca="1">1-N117/MAX(N$2:N117)</f>
        <v>0.17608274289474113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6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IFERROR(COUNTIF(OFFSET(G118,0,0,-计算结果!B$18,1),"&gt;0")/计算结果!B$18,COUNTIF(OFFSET(G118,0,0,-ROW(),1),"&gt;0")/计算结果!B$18)</f>
        <v>0.4</v>
      </c>
      <c r="J118" s="3">
        <f ca="1">IFERROR(AVERAGE(OFFSET(I118,0,0,-计算结果!B$19,1)),AVERAGE(OFFSET(I118,0,0,-ROW(),1)))</f>
        <v>0.37212643678160889</v>
      </c>
      <c r="K118" s="4" t="str">
        <f ca="1">IF(计算结果!B$21=1,IF(I118&gt;J118,"买","卖"),IF(计算结果!B$21=2,IF(I118&lt;计算结果!B$20,"买",IF(I118&gt;1-计算结果!B$20,"卖",'000300'!K117)),""))</f>
        <v>买</v>
      </c>
      <c r="L118" s="4" t="str">
        <f t="shared" ca="1" si="4"/>
        <v/>
      </c>
      <c r="M118" s="3">
        <f ca="1">IF(K117="买",E118/E117-1,0)-IF(L118=1,计算结果!B$17,0)</f>
        <v>-2.1850709579032457E-2</v>
      </c>
      <c r="N118" s="2">
        <f t="shared" ca="1" si="5"/>
        <v>0.86771870977722321</v>
      </c>
      <c r="O118" s="3">
        <f ca="1">1-N118/MAX(N$2:N118)</f>
        <v>0.19408591959690114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6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IFERROR(COUNTIF(OFFSET(G119,0,0,-计算结果!B$18,1),"&gt;0")/计算结果!B$18,COUNTIF(OFFSET(G119,0,0,-ROW(),1),"&gt;0")/计算结果!B$18)</f>
        <v>0.4</v>
      </c>
      <c r="J119" s="3">
        <f ca="1">IFERROR(AVERAGE(OFFSET(I119,0,0,-计算结果!B$19,1)),AVERAGE(OFFSET(I119,0,0,-ROW(),1)))</f>
        <v>0.37236467236467202</v>
      </c>
      <c r="K119" s="4" t="str">
        <f ca="1">IF(计算结果!B$21=1,IF(I119&gt;J119,"买","卖"),IF(计算结果!B$21=2,IF(I119&lt;计算结果!B$20,"买",IF(I119&gt;1-计算结果!B$20,"卖",'000300'!K118)),""))</f>
        <v>买</v>
      </c>
      <c r="L119" s="4" t="str">
        <f t="shared" ca="1" si="4"/>
        <v/>
      </c>
      <c r="M119" s="3">
        <f ca="1">IF(K118="买",E119/E118-1,0)-IF(L119=1,计算结果!B$17,0)</f>
        <v>-4.1419911808165955E-3</v>
      </c>
      <c r="N119" s="2">
        <f t="shared" ca="1" si="5"/>
        <v>0.86412462653389643</v>
      </c>
      <c r="O119" s="3">
        <f ca="1">1-N119/MAX(N$2:N119)</f>
        <v>0.19742400861042664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6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IFERROR(COUNTIF(OFFSET(G120,0,0,-计算结果!B$18,1),"&gt;0")/计算结果!B$18,COUNTIF(OFFSET(G120,0,0,-ROW(),1),"&gt;0")/计算结果!B$18)</f>
        <v>0.36666666666666664</v>
      </c>
      <c r="J120" s="3">
        <f ca="1">IFERROR(AVERAGE(OFFSET(I120,0,0,-计算结果!B$19,1)),AVERAGE(OFFSET(I120,0,0,-ROW(),1)))</f>
        <v>0.3723163841807906</v>
      </c>
      <c r="K120" s="4" t="str">
        <f ca="1">IF(计算结果!B$21=1,IF(I120&gt;J120,"买","卖"),IF(计算结果!B$21=2,IF(I120&lt;计算结果!B$20,"买",IF(I120&gt;1-计算结果!B$20,"卖",'000300'!K119)),""))</f>
        <v>卖</v>
      </c>
      <c r="L120" s="4">
        <f t="shared" ca="1" si="4"/>
        <v>1</v>
      </c>
      <c r="M120" s="3">
        <f ca="1">IF(K119="买",E120/E119-1,0)-IF(L120=1,计算结果!B$17,0)</f>
        <v>-7.3019989952449738E-3</v>
      </c>
      <c r="N120" s="2">
        <f t="shared" ca="1" si="5"/>
        <v>0.85781478937917943</v>
      </c>
      <c r="O120" s="3">
        <f ca="1">1-N120/MAX(N$2:N120)</f>
        <v>0.20328441769316108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6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IFERROR(COUNTIF(OFFSET(G121,0,0,-计算结果!B$18,1),"&gt;0")/计算结果!B$18,COUNTIF(OFFSET(G121,0,0,-ROW(),1),"&gt;0")/计算结果!B$18)</f>
        <v>0.36666666666666664</v>
      </c>
      <c r="J121" s="3">
        <f ca="1">IFERROR(AVERAGE(OFFSET(I121,0,0,-计算结果!B$19,1)),AVERAGE(OFFSET(I121,0,0,-ROW(),1)))</f>
        <v>0.37226890756302489</v>
      </c>
      <c r="K121" s="4" t="str">
        <f ca="1">IF(计算结果!B$21=1,IF(I121&gt;J121,"买","卖"),IF(计算结果!B$21=2,IF(I121&lt;计算结果!B$20,"买",IF(I121&gt;1-计算结果!B$20,"卖",'000300'!K120)),""))</f>
        <v>卖</v>
      </c>
      <c r="L121" s="4" t="str">
        <f t="shared" ca="1" si="4"/>
        <v/>
      </c>
      <c r="M121" s="3">
        <f ca="1">IF(K120="买",E121/E120-1,0)-IF(L121=1,计算结果!B$17,0)</f>
        <v>0</v>
      </c>
      <c r="N121" s="2">
        <f t="shared" ca="1" si="5"/>
        <v>0.85781478937917943</v>
      </c>
      <c r="O121" s="3">
        <f ca="1">1-N121/MAX(N$2:N121)</f>
        <v>0.20328441769316108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6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IFERROR(COUNTIF(OFFSET(G122,0,0,-计算结果!B$18,1),"&gt;0")/计算结果!B$18,COUNTIF(OFFSET(G122,0,0,-ROW(),1),"&gt;0")/计算结果!B$18)</f>
        <v>0.4</v>
      </c>
      <c r="J122" s="3">
        <f ca="1">IFERROR(AVERAGE(OFFSET(I122,0,0,-计算结果!B$19,1)),AVERAGE(OFFSET(I122,0,0,-ROW(),1)))</f>
        <v>0.37249999999999966</v>
      </c>
      <c r="K122" s="4" t="str">
        <f ca="1">IF(计算结果!B$21=1,IF(I122&gt;J122,"买","卖"),IF(计算结果!B$21=2,IF(I122&lt;计算结果!B$20,"买",IF(I122&gt;1-计算结果!B$20,"卖",'000300'!K121)),""))</f>
        <v>买</v>
      </c>
      <c r="L122" s="4">
        <f t="shared" ca="1" si="4"/>
        <v>1</v>
      </c>
      <c r="M122" s="3">
        <f ca="1">IF(K121="买",E122/E121-1,0)-IF(L122=1,计算结果!B$17,0)</f>
        <v>0</v>
      </c>
      <c r="N122" s="2">
        <f t="shared" ca="1" si="5"/>
        <v>0.85781478937917943</v>
      </c>
      <c r="O122" s="3">
        <f ca="1">1-N122/MAX(N$2:N122)</f>
        <v>0.20328441769316108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6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IFERROR(COUNTIF(OFFSET(G123,0,0,-计算结果!B$18,1),"&gt;0")/计算结果!B$18,COUNTIF(OFFSET(G123,0,0,-ROW(),1),"&gt;0")/计算结果!B$18)</f>
        <v>0.4</v>
      </c>
      <c r="J123" s="3">
        <f ca="1">IFERROR(AVERAGE(OFFSET(I123,0,0,-计算结果!B$19,1)),AVERAGE(OFFSET(I123,0,0,-ROW(),1)))</f>
        <v>0.37555555555555525</v>
      </c>
      <c r="K123" s="4" t="str">
        <f ca="1">IF(计算结果!B$21=1,IF(I123&gt;J123,"买","卖"),IF(计算结果!B$21=2,IF(I123&lt;计算结果!B$20,"买",IF(I123&gt;1-计算结果!B$20,"卖",'000300'!K122)),""))</f>
        <v>买</v>
      </c>
      <c r="L123" s="4" t="str">
        <f t="shared" ca="1" si="4"/>
        <v/>
      </c>
      <c r="M123" s="3">
        <f ca="1">IF(K122="买",E123/E122-1,0)-IF(L123=1,计算结果!B$17,0)</f>
        <v>-1.8041267623974511E-2</v>
      </c>
      <c r="N123" s="2">
        <f t="shared" ca="1" si="5"/>
        <v>0.84233872319218628</v>
      </c>
      <c r="O123" s="3">
        <f ca="1">1-N123/MAX(N$2:N123)</f>
        <v>0.21765817673374943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6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IFERROR(COUNTIF(OFFSET(G124,0,0,-计算结果!B$18,1),"&gt;0")/计算结果!B$18,COUNTIF(OFFSET(G124,0,0,-ROW(),1),"&gt;0")/计算结果!B$18)</f>
        <v>0.36666666666666664</v>
      </c>
      <c r="J124" s="3">
        <f ca="1">IFERROR(AVERAGE(OFFSET(I124,0,0,-计算结果!B$19,1)),AVERAGE(OFFSET(I124,0,0,-ROW(),1)))</f>
        <v>0.37833333333333302</v>
      </c>
      <c r="K124" s="4" t="str">
        <f ca="1">IF(计算结果!B$21=1,IF(I124&gt;J124,"买","卖"),IF(计算结果!B$21=2,IF(I124&lt;计算结果!B$20,"买",IF(I124&gt;1-计算结果!B$20,"卖",'000300'!K123)),""))</f>
        <v>卖</v>
      </c>
      <c r="L124" s="4">
        <f t="shared" ca="1" si="4"/>
        <v>1</v>
      </c>
      <c r="M124" s="3">
        <f ca="1">IF(K123="买",E124/E123-1,0)-IF(L124=1,计算结果!B$17,0)</f>
        <v>-6.4979686313276774E-3</v>
      </c>
      <c r="N124" s="2">
        <f t="shared" ca="1" si="5"/>
        <v>0.8368652325919308</v>
      </c>
      <c r="O124" s="3">
        <f ca="1">1-N124/MAX(N$2:N124)</f>
        <v>0.2227418093603093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6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IFERROR(COUNTIF(OFFSET(G125,0,0,-计算结果!B$18,1),"&gt;0")/计算结果!B$18,COUNTIF(OFFSET(G125,0,0,-ROW(),1),"&gt;0")/计算结果!B$18)</f>
        <v>0.36666666666666664</v>
      </c>
      <c r="J125" s="3">
        <f ca="1">IFERROR(AVERAGE(OFFSET(I125,0,0,-计算结果!B$19,1)),AVERAGE(OFFSET(I125,0,0,-ROW(),1)))</f>
        <v>0.38083333333333302</v>
      </c>
      <c r="K125" s="4" t="str">
        <f ca="1">IF(计算结果!B$21=1,IF(I125&gt;J125,"买","卖"),IF(计算结果!B$21=2,IF(I125&lt;计算结果!B$20,"买",IF(I125&gt;1-计算结果!B$20,"卖",'000300'!K124)),""))</f>
        <v>卖</v>
      </c>
      <c r="L125" s="4" t="str">
        <f t="shared" ca="1" si="4"/>
        <v/>
      </c>
      <c r="M125" s="3">
        <f ca="1">IF(K124="买",E125/E124-1,0)-IF(L125=1,计算结果!B$17,0)</f>
        <v>0</v>
      </c>
      <c r="N125" s="2">
        <f t="shared" ca="1" si="5"/>
        <v>0.8368652325919308</v>
      </c>
      <c r="O125" s="3">
        <f ca="1">1-N125/MAX(N$2:N125)</f>
        <v>0.2227418093603093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6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IFERROR(COUNTIF(OFFSET(G126,0,0,-计算结果!B$18,1),"&gt;0")/计算结果!B$18,COUNTIF(OFFSET(G126,0,0,-ROW(),1),"&gt;0")/计算结果!B$18)</f>
        <v>0.36666666666666664</v>
      </c>
      <c r="J126" s="3">
        <f ca="1">IFERROR(AVERAGE(OFFSET(I126,0,0,-计算结果!B$19,1)),AVERAGE(OFFSET(I126,0,0,-ROW(),1)))</f>
        <v>0.38305555555555526</v>
      </c>
      <c r="K126" s="4" t="str">
        <f ca="1">IF(计算结果!B$21=1,IF(I126&gt;J126,"买","卖"),IF(计算结果!B$21=2,IF(I126&lt;计算结果!B$20,"买",IF(I126&gt;1-计算结果!B$20,"卖",'000300'!K125)),""))</f>
        <v>卖</v>
      </c>
      <c r="L126" s="4" t="str">
        <f t="shared" ca="1" si="4"/>
        <v/>
      </c>
      <c r="M126" s="3">
        <f ca="1">IF(K125="买",E126/E125-1,0)-IF(L126=1,计算结果!B$17,0)</f>
        <v>0</v>
      </c>
      <c r="N126" s="2">
        <f t="shared" ca="1" si="5"/>
        <v>0.8368652325919308</v>
      </c>
      <c r="O126" s="3">
        <f ca="1">1-N126/MAX(N$2:N126)</f>
        <v>0.2227418093603093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6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IFERROR(COUNTIF(OFFSET(G127,0,0,-计算结果!B$18,1),"&gt;0")/计算结果!B$18,COUNTIF(OFFSET(G127,0,0,-ROW(),1),"&gt;0")/计算结果!B$18)</f>
        <v>0.4</v>
      </c>
      <c r="J127" s="3">
        <f ca="1">IFERROR(AVERAGE(OFFSET(I127,0,0,-计算结果!B$19,1)),AVERAGE(OFFSET(I127,0,0,-ROW(),1)))</f>
        <v>0.3852777777777775</v>
      </c>
      <c r="K127" s="4" t="str">
        <f ca="1">IF(计算结果!B$21=1,IF(I127&gt;J127,"买","卖"),IF(计算结果!B$21=2,IF(I127&lt;计算结果!B$20,"买",IF(I127&gt;1-计算结果!B$20,"卖",'000300'!K126)),""))</f>
        <v>买</v>
      </c>
      <c r="L127" s="4">
        <f t="shared" ca="1" si="4"/>
        <v>1</v>
      </c>
      <c r="M127" s="3">
        <f ca="1">IF(K126="买",E127/E126-1,0)-IF(L127=1,计算结果!B$17,0)</f>
        <v>0</v>
      </c>
      <c r="N127" s="2">
        <f t="shared" ca="1" si="5"/>
        <v>0.8368652325919308</v>
      </c>
      <c r="O127" s="3">
        <f ca="1">1-N127/MAX(N$2:N127)</f>
        <v>0.2227418093603093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6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IFERROR(COUNTIF(OFFSET(G128,0,0,-计算结果!B$18,1),"&gt;0")/计算结果!B$18,COUNTIF(OFFSET(G128,0,0,-ROW(),1),"&gt;0")/计算结果!B$18)</f>
        <v>0.4</v>
      </c>
      <c r="J128" s="3">
        <f ca="1">IFERROR(AVERAGE(OFFSET(I128,0,0,-计算结果!B$19,1)),AVERAGE(OFFSET(I128,0,0,-ROW(),1)))</f>
        <v>0.38749999999999968</v>
      </c>
      <c r="K128" s="4" t="str">
        <f ca="1">IF(计算结果!B$21=1,IF(I128&gt;J128,"买","卖"),IF(计算结果!B$21=2,IF(I128&lt;计算结果!B$20,"买",IF(I128&gt;1-计算结果!B$20,"卖",'000300'!K127)),""))</f>
        <v>买</v>
      </c>
      <c r="L128" s="4" t="str">
        <f t="shared" ca="1" si="4"/>
        <v/>
      </c>
      <c r="M128" s="3">
        <f ca="1">IF(K127="买",E128/E127-1,0)-IF(L128=1,计算结果!B$17,0)</f>
        <v>-1.0110759307430661E-2</v>
      </c>
      <c r="N128" s="2">
        <f t="shared" ca="1" si="5"/>
        <v>0.82840388965243683</v>
      </c>
      <c r="O128" s="3">
        <f ca="1">1-N128/MAX(N$2:N128)</f>
        <v>0.23060047984559628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6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IFERROR(COUNTIF(OFFSET(G129,0,0,-计算结果!B$18,1),"&gt;0")/计算结果!B$18,COUNTIF(OFFSET(G129,0,0,-ROW(),1),"&gt;0")/计算结果!B$18)</f>
        <v>0.36666666666666664</v>
      </c>
      <c r="J129" s="3">
        <f ca="1">IFERROR(AVERAGE(OFFSET(I129,0,0,-计算结果!B$19,1)),AVERAGE(OFFSET(I129,0,0,-ROW(),1)))</f>
        <v>0.38916666666666633</v>
      </c>
      <c r="K129" s="4" t="str">
        <f ca="1">IF(计算结果!B$21=1,IF(I129&gt;J129,"买","卖"),IF(计算结果!B$21=2,IF(I129&lt;计算结果!B$20,"买",IF(I129&gt;1-计算结果!B$20,"卖",'000300'!K128)),""))</f>
        <v>卖</v>
      </c>
      <c r="L129" s="4">
        <f t="shared" ca="1" si="4"/>
        <v>1</v>
      </c>
      <c r="M129" s="3">
        <f ca="1">IF(K128="买",E129/E128-1,0)-IF(L129=1,计算结果!B$17,0)</f>
        <v>-9.5243757431628939E-3</v>
      </c>
      <c r="N129" s="2">
        <f t="shared" ca="1" si="5"/>
        <v>0.82051385974028934</v>
      </c>
      <c r="O129" s="3">
        <f ca="1">1-N129/MAX(N$2:N129)</f>
        <v>0.23792852997215608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6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IFERROR(COUNTIF(OFFSET(G130,0,0,-计算结果!B$18,1),"&gt;0")/计算结果!B$18,COUNTIF(OFFSET(G130,0,0,-ROW(),1),"&gt;0")/计算结果!B$18)</f>
        <v>0.4</v>
      </c>
      <c r="J130" s="3">
        <f ca="1">IFERROR(AVERAGE(OFFSET(I130,0,0,-计算结果!B$19,1)),AVERAGE(OFFSET(I130,0,0,-ROW(),1)))</f>
        <v>0.39111111111111074</v>
      </c>
      <c r="K130" s="4" t="str">
        <f ca="1">IF(计算结果!B$21=1,IF(I130&gt;J130,"买","卖"),IF(计算结果!B$21=2,IF(I130&lt;计算结果!B$20,"买",IF(I130&gt;1-计算结果!B$20,"卖",'000300'!K129)),""))</f>
        <v>买</v>
      </c>
      <c r="L130" s="4">
        <f t="shared" ca="1" si="4"/>
        <v>1</v>
      </c>
      <c r="M130" s="3">
        <f ca="1">IF(K129="买",E130/E129-1,0)-IF(L130=1,计算结果!B$17,0)</f>
        <v>0</v>
      </c>
      <c r="N130" s="2">
        <f t="shared" ca="1" si="5"/>
        <v>0.82051385974028934</v>
      </c>
      <c r="O130" s="3">
        <f ca="1">1-N130/MAX(N$2:N130)</f>
        <v>0.23792852997215608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6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IFERROR(COUNTIF(OFFSET(G131,0,0,-计算结果!B$18,1),"&gt;0")/计算结果!B$18,COUNTIF(OFFSET(G131,0,0,-ROW(),1),"&gt;0")/计算结果!B$18)</f>
        <v>0.4</v>
      </c>
      <c r="J131" s="3">
        <f ca="1">IFERROR(AVERAGE(OFFSET(I131,0,0,-计算结果!B$19,1)),AVERAGE(OFFSET(I131,0,0,-ROW(),1)))</f>
        <v>0.39305555555555516</v>
      </c>
      <c r="K131" s="4" t="str">
        <f ca="1">IF(计算结果!B$21=1,IF(I131&gt;J131,"买","卖"),IF(计算结果!B$21=2,IF(I131&lt;计算结果!B$20,"买",IF(I131&gt;1-计算结果!B$20,"卖",'000300'!K130)),""))</f>
        <v>买</v>
      </c>
      <c r="L131" s="4" t="str">
        <f t="shared" ca="1" si="4"/>
        <v/>
      </c>
      <c r="M131" s="3">
        <f ca="1">IF(K130="买",E131/E130-1,0)-IF(L131=1,计算结果!B$17,0)</f>
        <v>8.4130156412680623E-3</v>
      </c>
      <c r="N131" s="2">
        <f t="shared" ca="1" si="5"/>
        <v>0.82741685567616163</v>
      </c>
      <c r="O131" s="3">
        <f ca="1">1-N131/MAX(N$2:N131)</f>
        <v>0.23151721077504761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6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IFERROR(COUNTIF(OFFSET(G132,0,0,-计算结果!B$18,1),"&gt;0")/计算结果!B$18,COUNTIF(OFFSET(G132,0,0,-ROW(),1),"&gt;0")/计算结果!B$18)</f>
        <v>0.4</v>
      </c>
      <c r="J132" s="3">
        <f ca="1">IFERROR(AVERAGE(OFFSET(I132,0,0,-计算结果!B$19,1)),AVERAGE(OFFSET(I132,0,0,-ROW(),1)))</f>
        <v>0.39472222222222186</v>
      </c>
      <c r="K132" s="4" t="str">
        <f ca="1">IF(计算结果!B$21=1,IF(I132&gt;J132,"买","卖"),IF(计算结果!B$21=2,IF(I132&lt;计算结果!B$20,"买",IF(I132&gt;1-计算结果!B$20,"卖",'000300'!K131)),""))</f>
        <v>买</v>
      </c>
      <c r="L132" s="4" t="str">
        <f t="shared" ref="L132:L195" ca="1" si="7">IF(K131&lt;&gt;K132,1,"")</f>
        <v/>
      </c>
      <c r="M132" s="3">
        <f ca="1">IF(K131="买",E132/E131-1,0)-IF(L132=1,计算结果!B$17,0)</f>
        <v>1.6021076616348218E-3</v>
      </c>
      <c r="N132" s="2">
        <f t="shared" ref="N132:N195" ca="1" si="8">IFERROR(N131*(1+M132),N131)</f>
        <v>0.82874246656000616</v>
      </c>
      <c r="O132" s="3">
        <f ca="1">1-N132/MAX(N$2:N132)</f>
        <v>0.23028601861059594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6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IFERROR(COUNTIF(OFFSET(G133,0,0,-计算结果!B$18,1),"&gt;0")/计算结果!B$18,COUNTIF(OFFSET(G133,0,0,-ROW(),1),"&gt;0")/计算结果!B$18)</f>
        <v>0.43333333333333335</v>
      </c>
      <c r="J133" s="3">
        <f ca="1">IFERROR(AVERAGE(OFFSET(I133,0,0,-计算结果!B$19,1)),AVERAGE(OFFSET(I133,0,0,-ROW(),1)))</f>
        <v>0.39666666666666628</v>
      </c>
      <c r="K133" s="4" t="str">
        <f ca="1">IF(计算结果!B$21=1,IF(I133&gt;J133,"买","卖"),IF(计算结果!B$21=2,IF(I133&lt;计算结果!B$20,"买",IF(I133&gt;1-计算结果!B$20,"卖",'000300'!K132)),""))</f>
        <v>买</v>
      </c>
      <c r="L133" s="4" t="str">
        <f t="shared" ca="1" si="7"/>
        <v/>
      </c>
      <c r="M133" s="3">
        <f ca="1">IF(K132="买",E133/E132-1,0)-IF(L133=1,计算结果!B$17,0)</f>
        <v>1.8602116138816793E-2</v>
      </c>
      <c r="N133" s="2">
        <f t="shared" ca="1" si="8"/>
        <v>0.8441588301721249</v>
      </c>
      <c r="O133" s="3">
        <f ca="1">1-N133/MAX(N$2:N133)</f>
        <v>0.21596770973511914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6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IFERROR(COUNTIF(OFFSET(G134,0,0,-计算结果!B$18,1),"&gt;0")/计算结果!B$18,COUNTIF(OFFSET(G134,0,0,-ROW(),1),"&gt;0")/计算结果!B$18)</f>
        <v>0.43333333333333335</v>
      </c>
      <c r="J134" s="3">
        <f ca="1">IFERROR(AVERAGE(OFFSET(I134,0,0,-计算结果!B$19,1)),AVERAGE(OFFSET(I134,0,0,-ROW(),1)))</f>
        <v>0.39861111111111064</v>
      </c>
      <c r="K134" s="4" t="str">
        <f ca="1">IF(计算结果!B$21=1,IF(I134&gt;J134,"买","卖"),IF(计算结果!B$21=2,IF(I134&lt;计算结果!B$20,"买",IF(I134&gt;1-计算结果!B$20,"卖",'000300'!K133)),""))</f>
        <v>买</v>
      </c>
      <c r="L134" s="4" t="str">
        <f t="shared" ca="1" si="7"/>
        <v/>
      </c>
      <c r="M134" s="3">
        <f ca="1">IF(K133="买",E134/E133-1,0)-IF(L134=1,计算结果!B$17,0)</f>
        <v>-3.2918842838698392E-3</v>
      </c>
      <c r="N134" s="2">
        <f t="shared" ca="1" si="8"/>
        <v>0.84137995698599133</v>
      </c>
      <c r="O134" s="3">
        <f ca="1">1-N134/MAX(N$2:N134)</f>
        <v>0.21854865330948858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6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IFERROR(COUNTIF(OFFSET(G135,0,0,-计算结果!B$18,1),"&gt;0")/计算结果!B$18,COUNTIF(OFFSET(G135,0,0,-ROW(),1),"&gt;0")/计算结果!B$18)</f>
        <v>0.46666666666666667</v>
      </c>
      <c r="J135" s="3">
        <f ca="1">IFERROR(AVERAGE(OFFSET(I135,0,0,-计算结果!B$19,1)),AVERAGE(OFFSET(I135,0,0,-ROW(),1)))</f>
        <v>0.40055555555555511</v>
      </c>
      <c r="K135" s="4" t="str">
        <f ca="1">IF(计算结果!B$21=1,IF(I135&gt;J135,"买","卖"),IF(计算结果!B$21=2,IF(I135&lt;计算结果!B$20,"买",IF(I135&gt;1-计算结果!B$20,"卖",'000300'!K134)),""))</f>
        <v>买</v>
      </c>
      <c r="L135" s="4" t="str">
        <f t="shared" ca="1" si="7"/>
        <v/>
      </c>
      <c r="M135" s="3">
        <f ca="1">IF(K134="买",E135/E134-1,0)-IF(L135=1,计算结果!B$17,0)</f>
        <v>2.2897556193543833E-2</v>
      </c>
      <c r="N135" s="2">
        <f t="shared" ca="1" si="8"/>
        <v>0.86064550183119959</v>
      </c>
      <c r="O135" s="3">
        <f ca="1">1-N135/MAX(N$2:N135)</f>
        <v>0.200655327186122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6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IFERROR(COUNTIF(OFFSET(G136,0,0,-计算结果!B$18,1),"&gt;0")/计算结果!B$18,COUNTIF(OFFSET(G136,0,0,-ROW(),1),"&gt;0")/计算结果!B$18)</f>
        <v>0.5</v>
      </c>
      <c r="J136" s="3">
        <f ca="1">IFERROR(AVERAGE(OFFSET(I136,0,0,-计算结果!B$19,1)),AVERAGE(OFFSET(I136,0,0,-ROW(),1)))</f>
        <v>0.40249999999999958</v>
      </c>
      <c r="K136" s="4" t="str">
        <f ca="1">IF(计算结果!B$21=1,IF(I136&gt;J136,"买","卖"),IF(计算结果!B$21=2,IF(I136&lt;计算结果!B$20,"买",IF(I136&gt;1-计算结果!B$20,"卖",'000300'!K135)),""))</f>
        <v>买</v>
      </c>
      <c r="L136" s="4" t="str">
        <f t="shared" ca="1" si="7"/>
        <v/>
      </c>
      <c r="M136" s="3">
        <f ca="1">IF(K135="买",E136/E135-1,0)-IF(L136=1,计算结果!B$17,0)</f>
        <v>2.0000456370938169E-2</v>
      </c>
      <c r="N136" s="2">
        <f t="shared" ca="1" si="8"/>
        <v>0.87785880464141863</v>
      </c>
      <c r="O136" s="3">
        <f ca="1">1-N136/MAX(N$2:N136)</f>
        <v>0.18466806893216625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6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IFERROR(COUNTIF(OFFSET(G137,0,0,-计算结果!B$18,1),"&gt;0")/计算结果!B$18,COUNTIF(OFFSET(G137,0,0,-ROW(),1),"&gt;0")/计算结果!B$18)</f>
        <v>0.46666666666666667</v>
      </c>
      <c r="J137" s="3">
        <f ca="1">IFERROR(AVERAGE(OFFSET(I137,0,0,-计算结果!B$19,1)),AVERAGE(OFFSET(I137,0,0,-ROW(),1)))</f>
        <v>0.40416666666666623</v>
      </c>
      <c r="K137" s="4" t="str">
        <f ca="1">IF(计算结果!B$21=1,IF(I137&gt;J137,"买","卖"),IF(计算结果!B$21=2,IF(I137&lt;计算结果!B$20,"买",IF(I137&gt;1-计算结果!B$20,"卖",'000300'!K136)),""))</f>
        <v>买</v>
      </c>
      <c r="L137" s="4" t="str">
        <f t="shared" ca="1" si="7"/>
        <v/>
      </c>
      <c r="M137" s="3">
        <f ca="1">IF(K136="买",E137/E136-1,0)-IF(L137=1,计算结果!B$17,0)</f>
        <v>-3.4898938490620646E-3</v>
      </c>
      <c r="N137" s="2">
        <f t="shared" ca="1" si="8"/>
        <v>0.87479517059875556</v>
      </c>
      <c r="O137" s="3">
        <f ca="1">1-N137/MAX(N$2:N137)</f>
        <v>0.18751349082334379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6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IFERROR(COUNTIF(OFFSET(G138,0,0,-计算结果!B$18,1),"&gt;0")/计算结果!B$18,COUNTIF(OFFSET(G138,0,0,-ROW(),1),"&gt;0")/计算结果!B$18)</f>
        <v>0.43333333333333335</v>
      </c>
      <c r="J138" s="3">
        <f ca="1">IFERROR(AVERAGE(OFFSET(I138,0,0,-计算结果!B$19,1)),AVERAGE(OFFSET(I138,0,0,-ROW(),1)))</f>
        <v>0.40555555555555517</v>
      </c>
      <c r="K138" s="4" t="str">
        <f ca="1">IF(计算结果!B$21=1,IF(I138&gt;J138,"买","卖"),IF(计算结果!B$21=2,IF(I138&lt;计算结果!B$20,"买",IF(I138&gt;1-计算结果!B$20,"卖",'000300'!K137)),""))</f>
        <v>买</v>
      </c>
      <c r="L138" s="4" t="str">
        <f t="shared" ca="1" si="7"/>
        <v/>
      </c>
      <c r="M138" s="3">
        <f ca="1">IF(K137="买",E138/E137-1,0)-IF(L138=1,计算结果!B$17,0)</f>
        <v>-3.0643513789581078E-3</v>
      </c>
      <c r="N138" s="2">
        <f t="shared" ca="1" si="8"/>
        <v>0.87211449081142534</v>
      </c>
      <c r="O138" s="3">
        <f ca="1">1-N138/MAX(N$2:N138)</f>
        <v>0.19000323497812421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6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IFERROR(COUNTIF(OFFSET(G139,0,0,-计算结果!B$18,1),"&gt;0")/计算结果!B$18,COUNTIF(OFFSET(G139,0,0,-ROW(),1),"&gt;0")/计算结果!B$18)</f>
        <v>0.43333333333333335</v>
      </c>
      <c r="J139" s="3">
        <f ca="1">IFERROR(AVERAGE(OFFSET(I139,0,0,-计算结果!B$19,1)),AVERAGE(OFFSET(I139,0,0,-ROW(),1)))</f>
        <v>0.40694444444444405</v>
      </c>
      <c r="K139" s="4" t="str">
        <f ca="1">IF(计算结果!B$21=1,IF(I139&gt;J139,"买","卖"),IF(计算结果!B$21=2,IF(I139&lt;计算结果!B$20,"买",IF(I139&gt;1-计算结果!B$20,"卖",'000300'!K138)),""))</f>
        <v>买</v>
      </c>
      <c r="L139" s="4" t="str">
        <f t="shared" ca="1" si="7"/>
        <v/>
      </c>
      <c r="M139" s="3">
        <f ca="1">IF(K138="买",E139/E138-1,0)-IF(L139=1,计算结果!B$17,0)</f>
        <v>3.8844352368943014E-3</v>
      </c>
      <c r="N139" s="2">
        <f t="shared" ca="1" si="8"/>
        <v>0.87550216307013939</v>
      </c>
      <c r="O139" s="3">
        <f ca="1">1-N139/MAX(N$2:N139)</f>
        <v>0.18685685500230276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6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IFERROR(COUNTIF(OFFSET(G140,0,0,-计算结果!B$18,1),"&gt;0")/计算结果!B$18,COUNTIF(OFFSET(G140,0,0,-ROW(),1),"&gt;0")/计算结果!B$18)</f>
        <v>0.46666666666666667</v>
      </c>
      <c r="J140" s="3">
        <f ca="1">IFERROR(AVERAGE(OFFSET(I140,0,0,-计算结果!B$19,1)),AVERAGE(OFFSET(I140,0,0,-ROW(),1)))</f>
        <v>0.4086111111111107</v>
      </c>
      <c r="K140" s="4" t="str">
        <f ca="1">IF(计算结果!B$21=1,IF(I140&gt;J140,"买","卖"),IF(计算结果!B$21=2,IF(I140&lt;计算结果!B$20,"买",IF(I140&gt;1-计算结果!B$20,"卖",'000300'!K139)),""))</f>
        <v>买</v>
      </c>
      <c r="L140" s="4" t="str">
        <f t="shared" ca="1" si="7"/>
        <v/>
      </c>
      <c r="M140" s="3">
        <f ca="1">IF(K139="买",E140/E139-1,0)-IF(L140=1,计算结果!B$17,0)</f>
        <v>1.3447583584751177E-2</v>
      </c>
      <c r="N140" s="2">
        <f t="shared" ca="1" si="8"/>
        <v>0.8872755515866555</v>
      </c>
      <c r="O140" s="3">
        <f ca="1">1-N140/MAX(N$2:N140)</f>
        <v>0.17592204459357885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6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IFERROR(COUNTIF(OFFSET(G141,0,0,-计算结果!B$18,1),"&gt;0")/计算结果!B$18,COUNTIF(OFFSET(G141,0,0,-ROW(),1),"&gt;0")/计算结果!B$18)</f>
        <v>0.46666666666666667</v>
      </c>
      <c r="J141" s="3">
        <f ca="1">IFERROR(AVERAGE(OFFSET(I141,0,0,-计算结果!B$19,1)),AVERAGE(OFFSET(I141,0,0,-ROW(),1)))</f>
        <v>0.41027777777777741</v>
      </c>
      <c r="K141" s="4" t="str">
        <f ca="1">IF(计算结果!B$21=1,IF(I141&gt;J141,"买","卖"),IF(计算结果!B$21=2,IF(I141&lt;计算结果!B$20,"买",IF(I141&gt;1-计算结果!B$20,"卖",'000300'!K140)),""))</f>
        <v>买</v>
      </c>
      <c r="L141" s="4" t="str">
        <f t="shared" ca="1" si="7"/>
        <v/>
      </c>
      <c r="M141" s="3">
        <f ca="1">IF(K140="买",E141/E140-1,0)-IF(L141=1,计算结果!B$17,0)</f>
        <v>6.6069057104913842E-3</v>
      </c>
      <c r="N141" s="2">
        <f t="shared" ca="1" si="8"/>
        <v>0.89313769749521277</v>
      </c>
      <c r="O141" s="3">
        <f ca="1">1-N141/MAX(N$2:N141)</f>
        <v>0.17047743924411418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6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IFERROR(COUNTIF(OFFSET(G142,0,0,-计算结果!B$18,1),"&gt;0")/计算结果!B$18,COUNTIF(OFFSET(G142,0,0,-ROW(),1),"&gt;0")/计算结果!B$18)</f>
        <v>0.46666666666666667</v>
      </c>
      <c r="J142" s="3">
        <f ca="1">IFERROR(AVERAGE(OFFSET(I142,0,0,-计算结果!B$19,1)),AVERAGE(OFFSET(I142,0,0,-ROW(),1)))</f>
        <v>0.41166666666666629</v>
      </c>
      <c r="K142" s="4" t="str">
        <f ca="1">IF(计算结果!B$21=1,IF(I142&gt;J142,"买","卖"),IF(计算结果!B$21=2,IF(I142&lt;计算结果!B$20,"买",IF(I142&gt;1-计算结果!B$20,"卖",'000300'!K141)),""))</f>
        <v>买</v>
      </c>
      <c r="L142" s="4" t="str">
        <f t="shared" ca="1" si="7"/>
        <v/>
      </c>
      <c r="M142" s="3">
        <f ca="1">IF(K141="买",E142/E141-1,0)-IF(L142=1,计算结果!B$17,0)</f>
        <v>-5.9588596809482253E-3</v>
      </c>
      <c r="N142" s="2">
        <f t="shared" ca="1" si="8"/>
        <v>0.88781561528007358</v>
      </c>
      <c r="O142" s="3">
        <f ca="1">1-N142/MAX(N$2:N142)</f>
        <v>0.17542044778583932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6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IFERROR(COUNTIF(OFFSET(G143,0,0,-计算结果!B$18,1),"&gt;0")/计算结果!B$18,COUNTIF(OFFSET(G143,0,0,-ROW(),1),"&gt;0")/计算结果!B$18)</f>
        <v>0.46666666666666667</v>
      </c>
      <c r="J143" s="3">
        <f ca="1">IFERROR(AVERAGE(OFFSET(I143,0,0,-计算结果!B$19,1)),AVERAGE(OFFSET(I143,0,0,-ROW(),1)))</f>
        <v>0.41277777777777747</v>
      </c>
      <c r="K143" s="4" t="str">
        <f ca="1">IF(计算结果!B$21=1,IF(I143&gt;J143,"买","卖"),IF(计算结果!B$21=2,IF(I143&lt;计算结果!B$20,"买",IF(I143&gt;1-计算结果!B$20,"卖",'000300'!K142)),""))</f>
        <v>买</v>
      </c>
      <c r="L143" s="4" t="str">
        <f t="shared" ca="1" si="7"/>
        <v/>
      </c>
      <c r="M143" s="3">
        <f ca="1">IF(K142="买",E143/E142-1,0)-IF(L143=1,计算结果!B$17,0)</f>
        <v>2.1733119504506959E-2</v>
      </c>
      <c r="N143" s="2">
        <f t="shared" ca="1" si="8"/>
        <v>0.90711061814492278</v>
      </c>
      <c r="O143" s="3">
        <f ca="1">1-N143/MAX(N$2:N143)</f>
        <v>0.1574997618365962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6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IFERROR(COUNTIF(OFFSET(G144,0,0,-计算结果!B$18,1),"&gt;0")/计算结果!B$18,COUNTIF(OFFSET(G144,0,0,-ROW(),1),"&gt;0")/计算结果!B$18)</f>
        <v>0.46666666666666667</v>
      </c>
      <c r="J144" s="3">
        <f ca="1">IFERROR(AVERAGE(OFFSET(I144,0,0,-计算结果!B$19,1)),AVERAGE(OFFSET(I144,0,0,-ROW(),1)))</f>
        <v>0.41388888888888864</v>
      </c>
      <c r="K144" s="4" t="str">
        <f ca="1">IF(计算结果!B$21=1,IF(I144&gt;J144,"买","卖"),IF(计算结果!B$21=2,IF(I144&lt;计算结果!B$20,"买",IF(I144&gt;1-计算结果!B$20,"卖",'000300'!K143)),""))</f>
        <v>买</v>
      </c>
      <c r="L144" s="4" t="str">
        <f t="shared" ca="1" si="7"/>
        <v/>
      </c>
      <c r="M144" s="3">
        <f ca="1">IF(K143="买",E144/E143-1,0)-IF(L144=1,计算结果!B$17,0)</f>
        <v>3.9727213682616558E-3</v>
      </c>
      <c r="N144" s="2">
        <f t="shared" ca="1" si="8"/>
        <v>0.91071431588100415</v>
      </c>
      <c r="O144" s="3">
        <f ca="1">1-N144/MAX(N$2:N144)</f>
        <v>0.1541527431376789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6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IFERROR(COUNTIF(OFFSET(G145,0,0,-计算结果!B$18,1),"&gt;0")/计算结果!B$18,COUNTIF(OFFSET(G145,0,0,-ROW(),1),"&gt;0")/计算结果!B$18)</f>
        <v>0.5</v>
      </c>
      <c r="J145" s="3">
        <f ca="1">IFERROR(AVERAGE(OFFSET(I145,0,0,-计算结果!B$19,1)),AVERAGE(OFFSET(I145,0,0,-ROW(),1)))</f>
        <v>0.41499999999999981</v>
      </c>
      <c r="K145" s="4" t="str">
        <f ca="1">IF(计算结果!B$21=1,IF(I145&gt;J145,"买","卖"),IF(计算结果!B$21=2,IF(I145&lt;计算结果!B$20,"买",IF(I145&gt;1-计算结果!B$20,"卖",'000300'!K144)),""))</f>
        <v>买</v>
      </c>
      <c r="L145" s="4" t="str">
        <f t="shared" ca="1" si="7"/>
        <v/>
      </c>
      <c r="M145" s="3">
        <f ca="1">IF(K144="买",E145/E144-1,0)-IF(L145=1,计算结果!B$17,0)</f>
        <v>6.0594951858281565E-3</v>
      </c>
      <c r="N145" s="2">
        <f t="shared" ca="1" si="8"/>
        <v>0.91623278489374993</v>
      </c>
      <c r="O145" s="3">
        <f ca="1">1-N145/MAX(N$2:N145)</f>
        <v>0.14902733575677563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6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IFERROR(COUNTIF(OFFSET(G146,0,0,-计算结果!B$18,1),"&gt;0")/计算结果!B$18,COUNTIF(OFFSET(G146,0,0,-ROW(),1),"&gt;0")/计算结果!B$18)</f>
        <v>0.53333333333333333</v>
      </c>
      <c r="J146" s="3">
        <f ca="1">IFERROR(AVERAGE(OFFSET(I146,0,0,-计算结果!B$19,1)),AVERAGE(OFFSET(I146,0,0,-ROW(),1)))</f>
        <v>0.41611111111111093</v>
      </c>
      <c r="K146" s="4" t="str">
        <f ca="1">IF(计算结果!B$21=1,IF(I146&gt;J146,"买","卖"),IF(计算结果!B$21=2,IF(I146&lt;计算结果!B$20,"买",IF(I146&gt;1-计算结果!B$20,"卖",'000300'!K145)),""))</f>
        <v>买</v>
      </c>
      <c r="L146" s="4" t="str">
        <f t="shared" ca="1" si="7"/>
        <v/>
      </c>
      <c r="M146" s="3">
        <f ca="1">IF(K145="买",E146/E145-1,0)-IF(L146=1,计算结果!B$17,0)</f>
        <v>7.8020341017479566E-3</v>
      </c>
      <c r="N146" s="2">
        <f t="shared" ca="1" si="8"/>
        <v>0.92338126432663048</v>
      </c>
      <c r="O146" s="3">
        <f ca="1">1-N146/MAX(N$2:N146)</f>
        <v>0.14238801801069467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6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IFERROR(COUNTIF(OFFSET(G147,0,0,-计算结果!B$18,1),"&gt;0")/计算结果!B$18,COUNTIF(OFFSET(G147,0,0,-ROW(),1),"&gt;0")/计算结果!B$18)</f>
        <v>0.56666666666666665</v>
      </c>
      <c r="J147" s="3">
        <f ca="1">IFERROR(AVERAGE(OFFSET(I147,0,0,-计算结果!B$19,1)),AVERAGE(OFFSET(I147,0,0,-ROW(),1)))</f>
        <v>0.41749999999999982</v>
      </c>
      <c r="K147" s="4" t="str">
        <f ca="1">IF(计算结果!B$21=1,IF(I147&gt;J147,"买","卖"),IF(计算结果!B$21=2,IF(I147&lt;计算结果!B$20,"买",IF(I147&gt;1-计算结果!B$20,"卖",'000300'!K146)),""))</f>
        <v>买</v>
      </c>
      <c r="L147" s="4" t="str">
        <f t="shared" ca="1" si="7"/>
        <v/>
      </c>
      <c r="M147" s="3">
        <f ca="1">IF(K146="买",E147/E146-1,0)-IF(L147=1,计算结果!B$17,0)</f>
        <v>1.4483660686750888E-2</v>
      </c>
      <c r="N147" s="2">
        <f t="shared" ca="1" si="8"/>
        <v>0.93675520524364042</v>
      </c>
      <c r="O147" s="3">
        <f ca="1">1-N147/MAX(N$2:N147)</f>
        <v>0.12996665706266963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6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IFERROR(COUNTIF(OFFSET(G148,0,0,-计算结果!B$18,1),"&gt;0")/计算结果!B$18,COUNTIF(OFFSET(G148,0,0,-ROW(),1),"&gt;0")/计算结果!B$18)</f>
        <v>0.56666666666666665</v>
      </c>
      <c r="J148" s="3">
        <f ca="1">IFERROR(AVERAGE(OFFSET(I148,0,0,-计算结果!B$19,1)),AVERAGE(OFFSET(I148,0,0,-ROW(),1)))</f>
        <v>0.41888888888888876</v>
      </c>
      <c r="K148" s="4" t="str">
        <f ca="1">IF(计算结果!B$21=1,IF(I148&gt;J148,"买","卖"),IF(计算结果!B$21=2,IF(I148&lt;计算结果!B$20,"买",IF(I148&gt;1-计算结果!B$20,"卖",'000300'!K147)),""))</f>
        <v>买</v>
      </c>
      <c r="L148" s="4" t="str">
        <f t="shared" ca="1" si="7"/>
        <v/>
      </c>
      <c r="M148" s="3">
        <f ca="1">IF(K147="买",E148/E147-1,0)-IF(L148=1,计算结果!B$17,0)</f>
        <v>-1.6425748697575404E-2</v>
      </c>
      <c r="N148" s="2">
        <f t="shared" ca="1" si="8"/>
        <v>0.92136829965116274</v>
      </c>
      <c r="O148" s="3">
        <f ca="1">1-N148/MAX(N$2:N148)</f>
        <v>0.14425760611226968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6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IFERROR(COUNTIF(OFFSET(G149,0,0,-计算结果!B$18,1),"&gt;0")/计算结果!B$18,COUNTIF(OFFSET(G149,0,0,-ROW(),1),"&gt;0")/计算结果!B$18)</f>
        <v>0.6</v>
      </c>
      <c r="J149" s="3">
        <f ca="1">IFERROR(AVERAGE(OFFSET(I149,0,0,-计算结果!B$19,1)),AVERAGE(OFFSET(I149,0,0,-ROW(),1)))</f>
        <v>0.42027777777777769</v>
      </c>
      <c r="K149" s="4" t="str">
        <f ca="1">IF(计算结果!B$21=1,IF(I149&gt;J149,"买","卖"),IF(计算结果!B$21=2,IF(I149&lt;计算结果!B$20,"买",IF(I149&gt;1-计算结果!B$20,"卖",'000300'!K148)),""))</f>
        <v>买</v>
      </c>
      <c r="L149" s="4" t="str">
        <f t="shared" ca="1" si="7"/>
        <v/>
      </c>
      <c r="M149" s="3">
        <f ca="1">IF(K148="买",E149/E148-1,0)-IF(L149=1,计算结果!B$17,0)</f>
        <v>1.7243584278284541E-2</v>
      </c>
      <c r="N149" s="2">
        <f t="shared" ca="1" si="8"/>
        <v>0.93725599157753725</v>
      </c>
      <c r="O149" s="3">
        <f ca="1">1-N149/MAX(N$2:N149)</f>
        <v>0.1295015400227657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6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IFERROR(COUNTIF(OFFSET(G150,0,0,-计算结果!B$18,1),"&gt;0")/计算结果!B$18,COUNTIF(OFFSET(G150,0,0,-ROW(),1),"&gt;0")/计算结果!B$18)</f>
        <v>0.6</v>
      </c>
      <c r="J150" s="3">
        <f ca="1">IFERROR(AVERAGE(OFFSET(I150,0,0,-计算结果!B$19,1)),AVERAGE(OFFSET(I150,0,0,-ROW(),1)))</f>
        <v>0.42138888888888881</v>
      </c>
      <c r="K150" s="4" t="str">
        <f ca="1">IF(计算结果!B$21=1,IF(I150&gt;J150,"买","卖"),IF(计算结果!B$21=2,IF(I150&lt;计算结果!B$20,"买",IF(I150&gt;1-计算结果!B$20,"卖",'000300'!K149)),""))</f>
        <v>买</v>
      </c>
      <c r="L150" s="4" t="str">
        <f t="shared" ca="1" si="7"/>
        <v/>
      </c>
      <c r="M150" s="3">
        <f ca="1">IF(K149="买",E150/E149-1,0)-IF(L150=1,计算结果!B$17,0)</f>
        <v>-9.8899947616554185E-3</v>
      </c>
      <c r="N150" s="2">
        <f t="shared" ca="1" si="8"/>
        <v>0.9279865347305053</v>
      </c>
      <c r="O150" s="3">
        <f ca="1">1-N150/MAX(N$2:N150)</f>
        <v>0.13811076523196952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6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IFERROR(COUNTIF(OFFSET(G151,0,0,-计算结果!B$18,1),"&gt;0")/计算结果!B$18,COUNTIF(OFFSET(G151,0,0,-ROW(),1),"&gt;0")/计算结果!B$18)</f>
        <v>0.6333333333333333</v>
      </c>
      <c r="J151" s="3">
        <f ca="1">IFERROR(AVERAGE(OFFSET(I151,0,0,-计算结果!B$19,1)),AVERAGE(OFFSET(I151,0,0,-ROW(),1)))</f>
        <v>0.42277777777777775</v>
      </c>
      <c r="K151" s="4" t="str">
        <f ca="1">IF(计算结果!B$21=1,IF(I151&gt;J151,"买","卖"),IF(计算结果!B$21=2,IF(I151&lt;计算结果!B$20,"买",IF(I151&gt;1-计算结果!B$20,"卖",'000300'!K150)),""))</f>
        <v>买</v>
      </c>
      <c r="L151" s="4" t="str">
        <f t="shared" ca="1" si="7"/>
        <v/>
      </c>
      <c r="M151" s="3">
        <f ca="1">IF(K150="买",E151/E150-1,0)-IF(L151=1,计算结果!B$17,0)</f>
        <v>8.4121643070280694E-3</v>
      </c>
      <c r="N151" s="2">
        <f t="shared" ca="1" si="8"/>
        <v>0.9357929099353679</v>
      </c>
      <c r="O151" s="3">
        <f ca="1">1-N151/MAX(N$2:N151)</f>
        <v>0.13086041137464222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6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IFERROR(COUNTIF(OFFSET(G152,0,0,-计算结果!B$18,1),"&gt;0")/计算结果!B$18,COUNTIF(OFFSET(G152,0,0,-ROW(),1),"&gt;0")/计算结果!B$18)</f>
        <v>0.6</v>
      </c>
      <c r="J152" s="3">
        <f ca="1">IFERROR(AVERAGE(OFFSET(I152,0,0,-计算结果!B$19,1)),AVERAGE(OFFSET(I152,0,0,-ROW(),1)))</f>
        <v>0.42361111111111105</v>
      </c>
      <c r="K152" s="4" t="str">
        <f ca="1">IF(计算结果!B$21=1,IF(I152&gt;J152,"买","卖"),IF(计算结果!B$21=2,IF(I152&lt;计算结果!B$20,"买",IF(I152&gt;1-计算结果!B$20,"卖",'000300'!K151)),""))</f>
        <v>买</v>
      </c>
      <c r="L152" s="4" t="str">
        <f t="shared" ca="1" si="7"/>
        <v/>
      </c>
      <c r="M152" s="3">
        <f ca="1">IF(K151="买",E152/E151-1,0)-IF(L152=1,计算结果!B$17,0)</f>
        <v>-3.3934586205811135E-2</v>
      </c>
      <c r="N152" s="2">
        <f t="shared" ca="1" si="8"/>
        <v>0.90403716476237928</v>
      </c>
      <c r="O152" s="3">
        <f ca="1">1-N152/MAX(N$2:N152)</f>
        <v>0.16035430366973269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6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IFERROR(COUNTIF(OFFSET(G153,0,0,-计算结果!B$18,1),"&gt;0")/计算结果!B$18,COUNTIF(OFFSET(G153,0,0,-ROW(),1),"&gt;0")/计算结果!B$18)</f>
        <v>0.6333333333333333</v>
      </c>
      <c r="J153" s="3">
        <f ca="1">IFERROR(AVERAGE(OFFSET(I153,0,0,-计算结果!B$19,1)),AVERAGE(OFFSET(I153,0,0,-ROW(),1)))</f>
        <v>0.42472222222222211</v>
      </c>
      <c r="K153" s="4" t="str">
        <f ca="1">IF(计算结果!B$21=1,IF(I153&gt;J153,"买","卖"),IF(计算结果!B$21=2,IF(I153&lt;计算结果!B$20,"买",IF(I153&gt;1-计算结果!B$20,"卖",'000300'!K152)),""))</f>
        <v>买</v>
      </c>
      <c r="L153" s="4" t="str">
        <f t="shared" ca="1" si="7"/>
        <v/>
      </c>
      <c r="M153" s="3">
        <f ca="1">IF(K152="买",E153/E152-1,0)-IF(L153=1,计算结果!B$17,0)</f>
        <v>2.5742122584639926E-3</v>
      </c>
      <c r="N153" s="2">
        <f t="shared" ca="1" si="8"/>
        <v>0.90636434831401758</v>
      </c>
      <c r="O153" s="3">
        <f ca="1">1-N153/MAX(N$2:N153)</f>
        <v>0.15819287742547283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6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IFERROR(COUNTIF(OFFSET(G154,0,0,-计算结果!B$18,1),"&gt;0")/计算结果!B$18,COUNTIF(OFFSET(G154,0,0,-ROW(),1),"&gt;0")/计算结果!B$18)</f>
        <v>0.66666666666666663</v>
      </c>
      <c r="J154" s="3">
        <f ca="1">IFERROR(AVERAGE(OFFSET(I154,0,0,-计算结果!B$19,1)),AVERAGE(OFFSET(I154,0,0,-ROW(),1)))</f>
        <v>0.426111111111111</v>
      </c>
      <c r="K154" s="4" t="str">
        <f ca="1">IF(计算结果!B$21=1,IF(I154&gt;J154,"买","卖"),IF(计算结果!B$21=2,IF(I154&lt;计算结果!B$20,"买",IF(I154&gt;1-计算结果!B$20,"卖",'000300'!K153)),""))</f>
        <v>买</v>
      </c>
      <c r="L154" s="4" t="str">
        <f t="shared" ca="1" si="7"/>
        <v/>
      </c>
      <c r="M154" s="3">
        <f ca="1">IF(K153="买",E154/E153-1,0)-IF(L154=1,计算结果!B$17,0)</f>
        <v>9.3495406482926313E-3</v>
      </c>
      <c r="N154" s="2">
        <f t="shared" ca="1" si="8"/>
        <v>0.91483843863074277</v>
      </c>
      <c r="O154" s="3">
        <f ca="1">1-N154/MAX(N$2:N154)</f>
        <v>0.15032236751493999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6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IFERROR(COUNTIF(OFFSET(G155,0,0,-计算结果!B$18,1),"&gt;0")/计算结果!B$18,COUNTIF(OFFSET(G155,0,0,-ROW(),1),"&gt;0")/计算结果!B$18)</f>
        <v>0.6333333333333333</v>
      </c>
      <c r="J155" s="3">
        <f ca="1">IFERROR(AVERAGE(OFFSET(I155,0,0,-计算结果!B$19,1)),AVERAGE(OFFSET(I155,0,0,-ROW(),1)))</f>
        <v>0.42749999999999988</v>
      </c>
      <c r="K155" s="4" t="str">
        <f ca="1">IF(计算结果!B$21=1,IF(I155&gt;J155,"买","卖"),IF(计算结果!B$21=2,IF(I155&lt;计算结果!B$20,"买",IF(I155&gt;1-计算结果!B$20,"卖",'000300'!K154)),""))</f>
        <v>买</v>
      </c>
      <c r="L155" s="4" t="str">
        <f t="shared" ca="1" si="7"/>
        <v/>
      </c>
      <c r="M155" s="3">
        <f ca="1">IF(K154="买",E155/E154-1,0)-IF(L155=1,计算结果!B$17,0)</f>
        <v>-8.865800122360934E-3</v>
      </c>
      <c r="N155" s="2">
        <f t="shared" ca="1" si="8"/>
        <v>0.90672766388958981</v>
      </c>
      <c r="O155" s="3">
        <f ca="1">1-N155/MAX(N$2:N155)</f>
        <v>0.15785543957299342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6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IFERROR(COUNTIF(OFFSET(G156,0,0,-计算结果!B$18,1),"&gt;0")/计算结果!B$18,COUNTIF(OFFSET(G156,0,0,-ROW(),1),"&gt;0")/计算结果!B$18)</f>
        <v>0.66666666666666663</v>
      </c>
      <c r="J156" s="3">
        <f ca="1">IFERROR(AVERAGE(OFFSET(I156,0,0,-计算结果!B$19,1)),AVERAGE(OFFSET(I156,0,0,-ROW(),1)))</f>
        <v>0.42944444444444424</v>
      </c>
      <c r="K156" s="4" t="str">
        <f ca="1">IF(计算结果!B$21=1,IF(I156&gt;J156,"买","卖"),IF(计算结果!B$21=2,IF(I156&lt;计算结果!B$20,"买",IF(I156&gt;1-计算结果!B$20,"卖",'000300'!K155)),""))</f>
        <v>买</v>
      </c>
      <c r="L156" s="4" t="str">
        <f t="shared" ca="1" si="7"/>
        <v/>
      </c>
      <c r="M156" s="3">
        <f ca="1">IF(K155="买",E156/E155-1,0)-IF(L156=1,计算结果!B$17,0)</f>
        <v>7.8405042180613727E-3</v>
      </c>
      <c r="N156" s="2">
        <f t="shared" ca="1" si="8"/>
        <v>0.91383686596294911</v>
      </c>
      <c r="O156" s="3">
        <f ca="1">1-N156/MAX(N$2:N156)</f>
        <v>0.15125260159474796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6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IFERROR(COUNTIF(OFFSET(G157,0,0,-计算结果!B$18,1),"&gt;0")/计算结果!B$18,COUNTIF(OFFSET(G157,0,0,-ROW(),1),"&gt;0")/计算结果!B$18)</f>
        <v>0.6333333333333333</v>
      </c>
      <c r="J157" s="3">
        <f ca="1">IFERROR(AVERAGE(OFFSET(I157,0,0,-计算结果!B$19,1)),AVERAGE(OFFSET(I157,0,0,-ROW(),1)))</f>
        <v>0.43111111111111095</v>
      </c>
      <c r="K157" s="4" t="str">
        <f ca="1">IF(计算结果!B$21=1,IF(I157&gt;J157,"买","卖"),IF(计算结果!B$21=2,IF(I157&lt;计算结果!B$20,"买",IF(I157&gt;1-计算结果!B$20,"卖",'000300'!K156)),""))</f>
        <v>买</v>
      </c>
      <c r="L157" s="4" t="str">
        <f t="shared" ca="1" si="7"/>
        <v/>
      </c>
      <c r="M157" s="3">
        <f ca="1">IF(K156="买",E157/E156-1,0)-IF(L157=1,计算结果!B$17,0)</f>
        <v>-5.6949443937026611E-4</v>
      </c>
      <c r="N157" s="2">
        <f t="shared" ca="1" si="8"/>
        <v>0.91331644094929165</v>
      </c>
      <c r="O157" s="3">
        <f ca="1">1-N157/MAX(N$2:N157)</f>
        <v>0.1517359585185698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6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IFERROR(COUNTIF(OFFSET(G158,0,0,-计算结果!B$18,1),"&gt;0")/计算结果!B$18,COUNTIF(OFFSET(G158,0,0,-ROW(),1),"&gt;0")/计算结果!B$18)</f>
        <v>0.6333333333333333</v>
      </c>
      <c r="J158" s="3">
        <f ca="1">IFERROR(AVERAGE(OFFSET(I158,0,0,-计算结果!B$19,1)),AVERAGE(OFFSET(I158,0,0,-ROW(),1)))</f>
        <v>0.43277777777777765</v>
      </c>
      <c r="K158" s="4" t="str">
        <f ca="1">IF(计算结果!B$21=1,IF(I158&gt;J158,"买","卖"),IF(计算结果!B$21=2,IF(I158&lt;计算结果!B$20,"买",IF(I158&gt;1-计算结果!B$20,"卖",'000300'!K157)),""))</f>
        <v>买</v>
      </c>
      <c r="L158" s="4" t="str">
        <f t="shared" ca="1" si="7"/>
        <v/>
      </c>
      <c r="M158" s="3">
        <f ca="1">IF(K157="买",E158/E157-1,0)-IF(L158=1,计算结果!B$17,0)</f>
        <v>-1.9997419687782791E-3</v>
      </c>
      <c r="N158" s="2">
        <f t="shared" ca="1" si="8"/>
        <v>0.91149004373155018</v>
      </c>
      <c r="O158" s="3">
        <f ca="1">1-N158/MAX(N$2:N158)</f>
        <v>0.15343226772292562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6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IFERROR(COUNTIF(OFFSET(G159,0,0,-计算结果!B$18,1),"&gt;0")/计算结果!B$18,COUNTIF(OFFSET(G159,0,0,-ROW(),1),"&gt;0")/计算结果!B$18)</f>
        <v>0.6333333333333333</v>
      </c>
      <c r="J159" s="3">
        <f ca="1">IFERROR(AVERAGE(OFFSET(I159,0,0,-计算结果!B$19,1)),AVERAGE(OFFSET(I159,0,0,-ROW(),1)))</f>
        <v>0.4344444444444443</v>
      </c>
      <c r="K159" s="4" t="str">
        <f ca="1">IF(计算结果!B$21=1,IF(I159&gt;J159,"买","卖"),IF(计算结果!B$21=2,IF(I159&lt;计算结果!B$20,"买",IF(I159&gt;1-计算结果!B$20,"卖",'000300'!K158)),""))</f>
        <v>买</v>
      </c>
      <c r="L159" s="4" t="str">
        <f t="shared" ca="1" si="7"/>
        <v/>
      </c>
      <c r="M159" s="3">
        <f ca="1">IF(K158="买",E159/E158-1,0)-IF(L159=1,计算结果!B$17,0)</f>
        <v>-1.173162691487295E-2</v>
      </c>
      <c r="N159" s="2">
        <f t="shared" ca="1" si="8"/>
        <v>0.90079678260187035</v>
      </c>
      <c r="O159" s="3">
        <f ca="1">1-N159/MAX(N$2:N159)</f>
        <v>0.16336388451617034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6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IFERROR(COUNTIF(OFFSET(G160,0,0,-计算结果!B$18,1),"&gt;0")/计算结果!B$18,COUNTIF(OFFSET(G160,0,0,-ROW(),1),"&gt;0")/计算结果!B$18)</f>
        <v>0.6</v>
      </c>
      <c r="J160" s="3">
        <f ca="1">IFERROR(AVERAGE(OFFSET(I160,0,0,-计算结果!B$19,1)),AVERAGE(OFFSET(I160,0,0,-ROW(),1)))</f>
        <v>0.43555555555555542</v>
      </c>
      <c r="K160" s="4" t="str">
        <f ca="1">IF(计算结果!B$21=1,IF(I160&gt;J160,"买","卖"),IF(计算结果!B$21=2,IF(I160&lt;计算结果!B$20,"买",IF(I160&gt;1-计算结果!B$20,"卖",'000300'!K159)),""))</f>
        <v>买</v>
      </c>
      <c r="L160" s="4" t="str">
        <f t="shared" ca="1" si="7"/>
        <v/>
      </c>
      <c r="M160" s="3">
        <f ca="1">IF(K159="买",E160/E159-1,0)-IF(L160=1,计算结果!B$17,0)</f>
        <v>-2.7142810425455632E-3</v>
      </c>
      <c r="N160" s="2">
        <f t="shared" ca="1" si="8"/>
        <v>0.89835176697166808</v>
      </c>
      <c r="O160" s="3">
        <f ca="1">1-N160/MAX(N$2:N160)</f>
        <v>0.16563475006393713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6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IFERROR(COUNTIF(OFFSET(G161,0,0,-计算结果!B$18,1),"&gt;0")/计算结果!B$18,COUNTIF(OFFSET(G161,0,0,-ROW(),1),"&gt;0")/计算结果!B$18)</f>
        <v>0.6</v>
      </c>
      <c r="J161" s="3">
        <f ca="1">IFERROR(AVERAGE(OFFSET(I161,0,0,-计算结果!B$19,1)),AVERAGE(OFFSET(I161,0,0,-ROW(),1)))</f>
        <v>0.43666666666666654</v>
      </c>
      <c r="K161" s="4" t="str">
        <f ca="1">IF(计算结果!B$21=1,IF(I161&gt;J161,"买","卖"),IF(计算结果!B$21=2,IF(I161&lt;计算结果!B$20,"买",IF(I161&gt;1-计算结果!B$20,"卖",'000300'!K160)),""))</f>
        <v>买</v>
      </c>
      <c r="L161" s="4" t="str">
        <f t="shared" ca="1" si="7"/>
        <v/>
      </c>
      <c r="M161" s="3">
        <f ca="1">IF(K160="买",E161/E160-1,0)-IF(L161=1,计算结果!B$17,0)</f>
        <v>1.425323539699197E-2</v>
      </c>
      <c r="N161" s="2">
        <f t="shared" ca="1" si="8"/>
        <v>0.91115618617561889</v>
      </c>
      <c r="O161" s="3">
        <f ca="1">1-N161/MAX(N$2:N161)</f>
        <v>0.15374234574952839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6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IFERROR(COUNTIF(OFFSET(G162,0,0,-计算结果!B$18,1),"&gt;0")/计算结果!B$18,COUNTIF(OFFSET(G162,0,0,-ROW(),1),"&gt;0")/计算结果!B$18)</f>
        <v>0.6</v>
      </c>
      <c r="J162" s="3">
        <f ca="1">IFERROR(AVERAGE(OFFSET(I162,0,0,-计算结果!B$19,1)),AVERAGE(OFFSET(I162,0,0,-ROW(),1)))</f>
        <v>0.43805555555555548</v>
      </c>
      <c r="K162" s="4" t="str">
        <f ca="1">IF(计算结果!B$21=1,IF(I162&gt;J162,"买","卖"),IF(计算结果!B$21=2,IF(I162&lt;计算结果!B$20,"买",IF(I162&gt;1-计算结果!B$20,"卖",'000300'!K161)),""))</f>
        <v>买</v>
      </c>
      <c r="L162" s="4" t="str">
        <f t="shared" ca="1" si="7"/>
        <v/>
      </c>
      <c r="M162" s="3">
        <f ca="1">IF(K161="买",E162/E161-1,0)-IF(L162=1,计算结果!B$17,0)</f>
        <v>1.7932580394861564E-2</v>
      </c>
      <c r="N162" s="2">
        <f t="shared" ca="1" si="8"/>
        <v>0.92749556773648867</v>
      </c>
      <c r="O162" s="3">
        <f ca="1">1-N162/MAX(N$2:N162)</f>
        <v>0.13856676232991483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6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IFERROR(COUNTIF(OFFSET(G163,0,0,-计算结果!B$18,1),"&gt;0")/计算结果!B$18,COUNTIF(OFFSET(G163,0,0,-ROW(),1),"&gt;0")/计算结果!B$18)</f>
        <v>0.6</v>
      </c>
      <c r="J163" s="3">
        <f ca="1">IFERROR(AVERAGE(OFFSET(I163,0,0,-计算结果!B$19,1)),AVERAGE(OFFSET(I163,0,0,-ROW(),1)))</f>
        <v>0.43916666666666659</v>
      </c>
      <c r="K163" s="4" t="str">
        <f ca="1">IF(计算结果!B$21=1,IF(I163&gt;J163,"买","卖"),IF(计算结果!B$21=2,IF(I163&lt;计算结果!B$20,"买",IF(I163&gt;1-计算结果!B$20,"卖",'000300'!K162)),""))</f>
        <v>买</v>
      </c>
      <c r="L163" s="4" t="str">
        <f t="shared" ca="1" si="7"/>
        <v/>
      </c>
      <c r="M163" s="3">
        <f ca="1">IF(K162="买",E163/E162-1,0)-IF(L163=1,计算结果!B$17,0)</f>
        <v>3.5042771237401293E-3</v>
      </c>
      <c r="N163" s="2">
        <f t="shared" ca="1" si="8"/>
        <v>0.93074576923687802</v>
      </c>
      <c r="O163" s="3">
        <f ca="1">1-N163/MAX(N$2:N163)</f>
        <v>0.13554806154151811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6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IFERROR(COUNTIF(OFFSET(G164,0,0,-计算结果!B$18,1),"&gt;0")/计算结果!B$18,COUNTIF(OFFSET(G164,0,0,-ROW(),1),"&gt;0")/计算结果!B$18)</f>
        <v>0.6333333333333333</v>
      </c>
      <c r="J164" s="3">
        <f ca="1">IFERROR(AVERAGE(OFFSET(I164,0,0,-计算结果!B$19,1)),AVERAGE(OFFSET(I164,0,0,-ROW(),1)))</f>
        <v>0.44027777777777766</v>
      </c>
      <c r="K164" s="4" t="str">
        <f ca="1">IF(计算结果!B$21=1,IF(I164&gt;J164,"买","卖"),IF(计算结果!B$21=2,IF(I164&lt;计算结果!B$20,"买",IF(I164&gt;1-计算结果!B$20,"卖",'000300'!K163)),""))</f>
        <v>买</v>
      </c>
      <c r="L164" s="4" t="str">
        <f t="shared" ca="1" si="7"/>
        <v/>
      </c>
      <c r="M164" s="3">
        <f ca="1">IF(K163="买",E164/E163-1,0)-IF(L164=1,计算结果!B$17,0)</f>
        <v>5.1167354173040636E-3</v>
      </c>
      <c r="N164" s="2">
        <f t="shared" ca="1" si="8"/>
        <v>0.93550814907883828</v>
      </c>
      <c r="O164" s="3">
        <f ca="1">1-N164/MAX(N$2:N164)</f>
        <v>0.13112488969145042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6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IFERROR(COUNTIF(OFFSET(G165,0,0,-计算结果!B$18,1),"&gt;0")/计算结果!B$18,COUNTIF(OFFSET(G165,0,0,-ROW(),1),"&gt;0")/计算结果!B$18)</f>
        <v>0.6</v>
      </c>
      <c r="J165" s="3">
        <f ca="1">IFERROR(AVERAGE(OFFSET(I165,0,0,-计算结果!B$19,1)),AVERAGE(OFFSET(I165,0,0,-ROW(),1)))</f>
        <v>0.44138888888888878</v>
      </c>
      <c r="K165" s="4" t="str">
        <f ca="1">IF(计算结果!B$21=1,IF(I165&gt;J165,"买","卖"),IF(计算结果!B$21=2,IF(I165&lt;计算结果!B$20,"买",IF(I165&gt;1-计算结果!B$20,"卖",'000300'!K164)),""))</f>
        <v>买</v>
      </c>
      <c r="L165" s="4" t="str">
        <f t="shared" ca="1" si="7"/>
        <v/>
      </c>
      <c r="M165" s="3">
        <f ca="1">IF(K164="买",E165/E164-1,0)-IF(L165=1,计算结果!B$17,0)</f>
        <v>-1.6909480225039908E-2</v>
      </c>
      <c r="N165" s="2">
        <f t="shared" ca="1" si="8"/>
        <v>0.91968919253162595</v>
      </c>
      <c r="O165" s="3">
        <f ca="1">1-N165/MAX(N$2:N165)</f>
        <v>0.14581711618724225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6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IFERROR(COUNTIF(OFFSET(G166,0,0,-计算结果!B$18,1),"&gt;0")/计算结果!B$18,COUNTIF(OFFSET(G166,0,0,-ROW(),1),"&gt;0")/计算结果!B$18)</f>
        <v>0.6</v>
      </c>
      <c r="J166" s="3">
        <f ca="1">IFERROR(AVERAGE(OFFSET(I166,0,0,-计算结果!B$19,1)),AVERAGE(OFFSET(I166,0,0,-ROW(),1)))</f>
        <v>0.44277777777777771</v>
      </c>
      <c r="K166" s="4" t="str">
        <f ca="1">IF(计算结果!B$21=1,IF(I166&gt;J166,"买","卖"),IF(计算结果!B$21=2,IF(I166&lt;计算结果!B$20,"买",IF(I166&gt;1-计算结果!B$20,"卖",'000300'!K165)),""))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0.93554742643835942</v>
      </c>
      <c r="O166" s="3">
        <f ca="1">1-N166/MAX(N$2:N166)</f>
        <v>0.13108840992361503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6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IFERROR(COUNTIF(OFFSET(G167,0,0,-计算结果!B$18,1),"&gt;0")/计算结果!B$18,COUNTIF(OFFSET(G167,0,0,-ROW(),1),"&gt;0")/计算结果!B$18)</f>
        <v>0.6333333333333333</v>
      </c>
      <c r="J167" s="3">
        <f ca="1">IFERROR(AVERAGE(OFFSET(I167,0,0,-计算结果!B$19,1)),AVERAGE(OFFSET(I167,0,0,-ROW(),1)))</f>
        <v>0.44444444444444442</v>
      </c>
      <c r="K167" s="4" t="str">
        <f ca="1">IF(计算结果!B$21=1,IF(I167&gt;J167,"买","卖"),IF(计算结果!B$21=2,IF(I167&lt;计算结果!B$20,"买",IF(I167&gt;1-计算结果!B$20,"卖",'000300'!K166)),""))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0.93802190008820263</v>
      </c>
      <c r="O167" s="3">
        <f ca="1">1-N167/MAX(N$2:N167)</f>
        <v>0.1287901845499716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6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IFERROR(COUNTIF(OFFSET(G168,0,0,-计算结果!B$18,1),"&gt;0")/计算结果!B$18,COUNTIF(OFFSET(G168,0,0,-ROW(),1),"&gt;0")/计算结果!B$18)</f>
        <v>0.6333333333333333</v>
      </c>
      <c r="J168" s="3">
        <f ca="1">IFERROR(AVERAGE(OFFSET(I168,0,0,-计算结果!B$19,1)),AVERAGE(OFFSET(I168,0,0,-ROW(),1)))</f>
        <v>0.44611111111111101</v>
      </c>
      <c r="K168" s="4" t="str">
        <f ca="1">IF(计算结果!B$21=1,IF(I168&gt;J168,"买","卖"),IF(计算结果!B$21=2,IF(I168&lt;计算结果!B$20,"买",IF(I168&gt;1-计算结果!B$20,"卖",'000300'!K167)),""))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0.93192409002251753</v>
      </c>
      <c r="O168" s="3">
        <f ca="1">1-N168/MAX(N$2:N168)</f>
        <v>0.13445366850644991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6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IFERROR(COUNTIF(OFFSET(G169,0,0,-计算结果!B$18,1),"&gt;0")/计算结果!B$18,COUNTIF(OFFSET(G169,0,0,-ROW(),1),"&gt;0")/计算结果!B$18)</f>
        <v>0.6333333333333333</v>
      </c>
      <c r="J169" s="3">
        <f ca="1">IFERROR(AVERAGE(OFFSET(I169,0,0,-计算结果!B$19,1)),AVERAGE(OFFSET(I169,0,0,-ROW(),1)))</f>
        <v>0.44749999999999995</v>
      </c>
      <c r="K169" s="4" t="str">
        <f ca="1">IF(计算结果!B$21=1,IF(I169&gt;J169,"买","卖"),IF(计算结果!B$21=2,IF(I169&lt;计算结果!B$20,"买",IF(I169&gt;1-计算结果!B$20,"卖",'000300'!K168)),""))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0.93235614097725206</v>
      </c>
      <c r="O169" s="3">
        <f ca="1">1-N169/MAX(N$2:N169)</f>
        <v>0.13405239106025824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6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IFERROR(COUNTIF(OFFSET(G170,0,0,-计算结果!B$18,1),"&gt;0")/计算结果!B$18,COUNTIF(OFFSET(G170,0,0,-ROW(),1),"&gt;0")/计算结果!B$18)</f>
        <v>0.6333333333333333</v>
      </c>
      <c r="J170" s="3">
        <f ca="1">IFERROR(AVERAGE(OFFSET(I170,0,0,-计算结果!B$19,1)),AVERAGE(OFFSET(I170,0,0,-ROW(),1)))</f>
        <v>0.44888888888888884</v>
      </c>
      <c r="K170" s="4" t="str">
        <f ca="1">IF(计算结果!B$21=1,IF(I170&gt;J170,"买","卖"),IF(计算结果!B$21=2,IF(I170&lt;计算结果!B$20,"买",IF(I170&gt;1-计算结果!B$20,"卖",'000300'!K169)),""))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0.94635851964660322</v>
      </c>
      <c r="O170" s="3">
        <f ca="1">1-N170/MAX(N$2:N170)</f>
        <v>0.12104735382686338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6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IFERROR(COUNTIF(OFFSET(G171,0,0,-计算结果!B$18,1),"&gt;0")/计算结果!B$18,COUNTIF(OFFSET(G171,0,0,-ROW(),1),"&gt;0")/计算结果!B$18)</f>
        <v>0.6333333333333333</v>
      </c>
      <c r="J171" s="3">
        <f ca="1">IFERROR(AVERAGE(OFFSET(I171,0,0,-计算结果!B$19,1)),AVERAGE(OFFSET(I171,0,0,-ROW(),1)))</f>
        <v>0.45027777777777778</v>
      </c>
      <c r="K171" s="4" t="str">
        <f ca="1">IF(计算结果!B$21=1,IF(I171&gt;J171,"买","卖"),IF(计算结果!B$21=2,IF(I171&lt;计算结果!B$20,"买",IF(I171&gt;1-计算结果!B$20,"卖",'000300'!K170)),""))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0.95266253584977545</v>
      </c>
      <c r="O171" s="3">
        <f ca="1">1-N171/MAX(N$2:N171)</f>
        <v>0.11519235108924797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6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IFERROR(COUNTIF(OFFSET(G172,0,0,-计算结果!B$18,1),"&gt;0")/计算结果!B$18,COUNTIF(OFFSET(G172,0,0,-ROW(),1),"&gt;0")/计算结果!B$18)</f>
        <v>0.6333333333333333</v>
      </c>
      <c r="J172" s="3">
        <f ca="1">IFERROR(AVERAGE(OFFSET(I172,0,0,-计算结果!B$19,1)),AVERAGE(OFFSET(I172,0,0,-ROW(),1)))</f>
        <v>0.45166666666666661</v>
      </c>
      <c r="K172" s="4" t="str">
        <f ca="1">IF(计算结果!B$21=1,IF(I172&gt;J172,"买","卖"),IF(计算结果!B$21=2,IF(I172&lt;计算结果!B$20,"买",IF(I172&gt;1-计算结果!B$20,"卖",'000300'!K171)),""))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0.9520831947968359</v>
      </c>
      <c r="O172" s="3">
        <f ca="1">1-N172/MAX(N$2:N172)</f>
        <v>0.11573042766482333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6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IFERROR(COUNTIF(OFFSET(G173,0,0,-计算结果!B$18,1),"&gt;0")/计算结果!B$18,COUNTIF(OFFSET(G173,0,0,-ROW(),1),"&gt;0")/计算结果!B$18)</f>
        <v>0.6</v>
      </c>
      <c r="J173" s="3">
        <f ca="1">IFERROR(AVERAGE(OFFSET(I173,0,0,-计算结果!B$19,1)),AVERAGE(OFFSET(I173,0,0,-ROW(),1)))</f>
        <v>0.45305555555555554</v>
      </c>
      <c r="K173" s="4" t="str">
        <f ca="1">IF(计算结果!B$21=1,IF(I173&gt;J173,"买","卖"),IF(计算结果!B$21=2,IF(I173&lt;计算结果!B$20,"买",IF(I173&gt;1-计算结果!B$20,"卖",'000300'!K172)),""))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0.95001131408208617</v>
      </c>
      <c r="O173" s="3">
        <f ca="1">1-N173/MAX(N$2:N173)</f>
        <v>0.11765473541815175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6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IFERROR(COUNTIF(OFFSET(G174,0,0,-计算结果!B$18,1),"&gt;0")/计算结果!B$18,COUNTIF(OFFSET(G174,0,0,-ROW(),1),"&gt;0")/计算结果!B$18)</f>
        <v>0.6</v>
      </c>
      <c r="J174" s="3">
        <f ca="1">IFERROR(AVERAGE(OFFSET(I174,0,0,-计算结果!B$19,1)),AVERAGE(OFFSET(I174,0,0,-ROW(),1)))</f>
        <v>0.45444444444444443</v>
      </c>
      <c r="K174" s="4" t="str">
        <f ca="1">IF(计算结果!B$21=1,IF(I174&gt;J174,"买","卖"),IF(计算结果!B$21=2,IF(I174&lt;计算结果!B$20,"买",IF(I174&gt;1-计算结果!B$20,"卖",'000300'!K173)),""))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0.9535953731384067</v>
      </c>
      <c r="O174" s="3">
        <f ca="1">1-N174/MAX(N$2:N174)</f>
        <v>0.11432595660315237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6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IFERROR(COUNTIF(OFFSET(G175,0,0,-计算结果!B$18,1),"&gt;0")/计算结果!B$18,COUNTIF(OFFSET(G175,0,0,-ROW(),1),"&gt;0")/计算结果!B$18)</f>
        <v>0.56666666666666665</v>
      </c>
      <c r="J175" s="3">
        <f ca="1">IFERROR(AVERAGE(OFFSET(I175,0,0,-计算结果!B$19,1)),AVERAGE(OFFSET(I175,0,0,-ROW(),1)))</f>
        <v>0.45583333333333331</v>
      </c>
      <c r="K175" s="4" t="str">
        <f ca="1">IF(计算结果!B$21=1,IF(I175&gt;J175,"买","卖"),IF(计算结果!B$21=2,IF(I175&lt;计算结果!B$20,"买",IF(I175&gt;1-计算结果!B$20,"卖",'000300'!K174)),""))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0.94454194176874195</v>
      </c>
      <c r="O175" s="3">
        <f ca="1">1-N175/MAX(N$2:N175)</f>
        <v>0.12273454308926046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6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IFERROR(COUNTIF(OFFSET(G176,0,0,-计算结果!B$18,1),"&gt;0")/计算结果!B$18,COUNTIF(OFFSET(G176,0,0,-ROW(),1),"&gt;0")/计算结果!B$18)</f>
        <v>0.53333333333333333</v>
      </c>
      <c r="J176" s="3">
        <f ca="1">IFERROR(AVERAGE(OFFSET(I176,0,0,-计算结果!B$19,1)),AVERAGE(OFFSET(I176,0,0,-ROW(),1)))</f>
        <v>0.45722222222222214</v>
      </c>
      <c r="K176" s="4" t="str">
        <f ca="1">IF(计算结果!B$21=1,IF(I176&gt;J176,"买","卖"),IF(计算结果!B$21=2,IF(I176&lt;计算结果!B$20,"买",IF(I176&gt;1-计算结果!B$20,"卖",'000300'!K175)),""))</f>
        <v>买</v>
      </c>
      <c r="L176" s="4" t="str">
        <f t="shared" ca="1" si="7"/>
        <v/>
      </c>
      <c r="M176" s="3">
        <f ca="1">IF(K175="买",E176/E175-1,0)-IF(L176=1,计算结果!B$17,0)</f>
        <v>-1.8203176979374569E-2</v>
      </c>
      <c r="N176" s="2">
        <f t="shared" ca="1" si="8"/>
        <v>0.92734827763828342</v>
      </c>
      <c r="O176" s="3">
        <f ca="1">1-N176/MAX(N$2:N176)</f>
        <v>0.13870356145929863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6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IFERROR(COUNTIF(OFFSET(G177,0,0,-计算结果!B$18,1),"&gt;0")/计算结果!B$18,COUNTIF(OFFSET(G177,0,0,-ROW(),1),"&gt;0")/计算结果!B$18)</f>
        <v>0.5</v>
      </c>
      <c r="J177" s="3">
        <f ca="1">IFERROR(AVERAGE(OFFSET(I177,0,0,-计算结果!B$19,1)),AVERAGE(OFFSET(I177,0,0,-ROW(),1)))</f>
        <v>0.45805555555555549</v>
      </c>
      <c r="K177" s="4" t="str">
        <f ca="1">IF(计算结果!B$21=1,IF(I177&gt;J177,"买","卖"),IF(计算结果!B$21=2,IF(I177&lt;计算结果!B$20,"买",IF(I177&gt;1-计算结果!B$20,"卖",'000300'!K176)),""))</f>
        <v>买</v>
      </c>
      <c r="L177" s="4" t="str">
        <f t="shared" ca="1" si="7"/>
        <v/>
      </c>
      <c r="M177" s="3">
        <f ca="1">IF(K176="买",E177/E176-1,0)-IF(L177=1,计算结果!B$17,0)</f>
        <v>-2.2384345782022641E-2</v>
      </c>
      <c r="N177" s="2">
        <f t="shared" ca="1" si="8"/>
        <v>0.90659019313126499</v>
      </c>
      <c r="O177" s="3">
        <f ca="1">1-N177/MAX(N$2:N177)</f>
        <v>0.15798311876041826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6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IFERROR(COUNTIF(OFFSET(G178,0,0,-计算结果!B$18,1),"&gt;0")/计算结果!B$18,COUNTIF(OFFSET(G178,0,0,-ROW(),1),"&gt;0")/计算结果!B$18)</f>
        <v>0.5</v>
      </c>
      <c r="J178" s="3">
        <f ca="1">IFERROR(AVERAGE(OFFSET(I178,0,0,-计算结果!B$19,1)),AVERAGE(OFFSET(I178,0,0,-ROW(),1)))</f>
        <v>0.45861111111111108</v>
      </c>
      <c r="K178" s="4" t="str">
        <f ca="1">IF(计算结果!B$21=1,IF(I178&gt;J178,"买","卖"),IF(计算结果!B$21=2,IF(I178&lt;计算结果!B$20,"买",IF(I178&gt;1-计算结果!B$20,"卖",'000300'!K177)),""))</f>
        <v>买</v>
      </c>
      <c r="L178" s="4" t="str">
        <f t="shared" ca="1" si="7"/>
        <v/>
      </c>
      <c r="M178" s="3">
        <f ca="1">IF(K177="买",E178/E177-1,0)-IF(L178=1,计算结果!B$17,0)</f>
        <v>-7.7117202985041988E-3</v>
      </c>
      <c r="N178" s="2">
        <f t="shared" ca="1" si="8"/>
        <v>0.89959882313646977</v>
      </c>
      <c r="O178" s="3">
        <f ca="1">1-N178/MAX(N$2:N178)</f>
        <v>0.16447651743515668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6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IFERROR(COUNTIF(OFFSET(G179,0,0,-计算结果!B$18,1),"&gt;0")/计算结果!B$18,COUNTIF(OFFSET(G179,0,0,-ROW(),1),"&gt;0")/计算结果!B$18)</f>
        <v>0.5</v>
      </c>
      <c r="J179" s="3">
        <f ca="1">IFERROR(AVERAGE(OFFSET(I179,0,0,-计算结果!B$19,1)),AVERAGE(OFFSET(I179,0,0,-ROW(),1)))</f>
        <v>0.45944444444444443</v>
      </c>
      <c r="K179" s="4" t="str">
        <f ca="1">IF(计算结果!B$21=1,IF(I179&gt;J179,"买","卖"),IF(计算结果!B$21=2,IF(I179&lt;计算结果!B$20,"买",IF(I179&gt;1-计算结果!B$20,"卖",'000300'!K178)),""))</f>
        <v>买</v>
      </c>
      <c r="L179" s="4" t="str">
        <f t="shared" ca="1" si="7"/>
        <v/>
      </c>
      <c r="M179" s="3">
        <f ca="1">IF(K178="买",E179/E178-1,0)-IF(L179=1,计算结果!B$17,0)</f>
        <v>2.5432516509305003E-3</v>
      </c>
      <c r="N179" s="2">
        <f t="shared" ca="1" si="8"/>
        <v>0.90188672932858671</v>
      </c>
      <c r="O179" s="3">
        <f ca="1">1-N179/MAX(N$2:N179)</f>
        <v>0.16235157095873254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6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IFERROR(COUNTIF(OFFSET(G180,0,0,-计算结果!B$18,1),"&gt;0")/计算结果!B$18,COUNTIF(OFFSET(G180,0,0,-ROW(),1),"&gt;0")/计算结果!B$18)</f>
        <v>0.5</v>
      </c>
      <c r="J180" s="3">
        <f ca="1">IFERROR(AVERAGE(OFFSET(I180,0,0,-计算结果!B$19,1)),AVERAGE(OFFSET(I180,0,0,-ROW(),1)))</f>
        <v>0.4605555555555555</v>
      </c>
      <c r="K180" s="4" t="str">
        <f ca="1">IF(计算结果!B$21=1,IF(I180&gt;J180,"买","卖"),IF(计算结果!B$21=2,IF(I180&lt;计算结果!B$20,"买",IF(I180&gt;1-计算结果!B$20,"卖",'000300'!K179)),""))</f>
        <v>买</v>
      </c>
      <c r="L180" s="4" t="str">
        <f t="shared" ca="1" si="7"/>
        <v/>
      </c>
      <c r="M180" s="3">
        <f ca="1">IF(K179="买",E180/E179-1,0)-IF(L180=1,计算结果!B$17,0)</f>
        <v>-1.5536538629039254E-2</v>
      </c>
      <c r="N180" s="2">
        <f t="shared" ca="1" si="8"/>
        <v>0.88787453131935523</v>
      </c>
      <c r="O180" s="3">
        <f ca="1">1-N180/MAX(N$2:N180)</f>
        <v>0.17536572813408624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6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IFERROR(COUNTIF(OFFSET(G181,0,0,-计算结果!B$18,1),"&gt;0")/计算结果!B$18,COUNTIF(OFFSET(G181,0,0,-ROW(),1),"&gt;0")/计算结果!B$18)</f>
        <v>0.46666666666666667</v>
      </c>
      <c r="J181" s="3">
        <f ca="1">IFERROR(AVERAGE(OFFSET(I181,0,0,-计算结果!B$19,1)),AVERAGE(OFFSET(I181,0,0,-ROW(),1)))</f>
        <v>0.46111111111111108</v>
      </c>
      <c r="K181" s="4" t="str">
        <f ca="1">IF(计算结果!B$21=1,IF(I181&gt;J181,"买","卖"),IF(计算结果!B$21=2,IF(I181&lt;计算结果!B$20,"买",IF(I181&gt;1-计算结果!B$20,"卖",'000300'!K180)),""))</f>
        <v>买</v>
      </c>
      <c r="L181" s="4" t="str">
        <f t="shared" ca="1" si="7"/>
        <v/>
      </c>
      <c r="M181" s="3">
        <f ca="1">IF(K180="买",E181/E180-1,0)-IF(L181=1,计算结果!B$17,0)</f>
        <v>-5.4190951217081285E-4</v>
      </c>
      <c r="N181" s="2">
        <f t="shared" ca="1" si="8"/>
        <v>0.88739338366521903</v>
      </c>
      <c r="O181" s="3">
        <f ca="1">1-N181/MAX(N$2:N181)</f>
        <v>0.17581260529007248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6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IFERROR(COUNTIF(OFFSET(G182,0,0,-计算结果!B$18,1),"&gt;0")/计算结果!B$18,COUNTIF(OFFSET(G182,0,0,-ROW(),1),"&gt;0")/计算结果!B$18)</f>
        <v>0.5</v>
      </c>
      <c r="J182" s="3">
        <f ca="1">IFERROR(AVERAGE(OFFSET(I182,0,0,-计算结果!B$19,1)),AVERAGE(OFFSET(I182,0,0,-ROW(),1)))</f>
        <v>0.46194444444444438</v>
      </c>
      <c r="K182" s="4" t="str">
        <f ca="1">IF(计算结果!B$21=1,IF(I182&gt;J182,"买","卖"),IF(计算结果!B$21=2,IF(I182&lt;计算结果!B$20,"买",IF(I182&gt;1-计算结果!B$20,"卖",'000300'!K181)),""))</f>
        <v>买</v>
      </c>
      <c r="L182" s="4" t="str">
        <f t="shared" ca="1" si="7"/>
        <v/>
      </c>
      <c r="M182" s="3">
        <f ca="1">IF(K181="买",E182/E181-1,0)-IF(L182=1,计算结果!B$17,0)</f>
        <v>1.3555083432921666E-2</v>
      </c>
      <c r="N182" s="2">
        <f t="shared" ca="1" si="8"/>
        <v>0.8994220750186237</v>
      </c>
      <c r="O182" s="3">
        <f ca="1">1-N182/MAX(N$2:N182)</f>
        <v>0.16464067639041713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6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IFERROR(COUNTIF(OFFSET(G183,0,0,-计算结果!B$18,1),"&gt;0")/计算结果!B$18,COUNTIF(OFFSET(G183,0,0,-ROW(),1),"&gt;0")/计算结果!B$18)</f>
        <v>0.5</v>
      </c>
      <c r="J183" s="3">
        <f ca="1">IFERROR(AVERAGE(OFFSET(I183,0,0,-计算结果!B$19,1)),AVERAGE(OFFSET(I183,0,0,-ROW(),1)))</f>
        <v>0.46277777777777768</v>
      </c>
      <c r="K183" s="4" t="str">
        <f ca="1">IF(计算结果!B$21=1,IF(I183&gt;J183,"买","卖"),IF(计算结果!B$21=2,IF(I183&lt;计算结果!B$20,"买",IF(I183&gt;1-计算结果!B$20,"卖",'000300'!K182)),""))</f>
        <v>买</v>
      </c>
      <c r="L183" s="4" t="str">
        <f t="shared" ca="1" si="7"/>
        <v/>
      </c>
      <c r="M183" s="3">
        <f ca="1">IF(K182="买",E183/E182-1,0)-IF(L183=1,计算结果!B$17,0)</f>
        <v>1.5502691136171087E-3</v>
      </c>
      <c r="N183" s="2">
        <f t="shared" ca="1" si="8"/>
        <v>0.90081642128163053</v>
      </c>
      <c r="O183" s="3">
        <f ca="1">1-N183/MAX(N$2:N183)</f>
        <v>0.16334564463225298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6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IFERROR(COUNTIF(OFFSET(G184,0,0,-计算结果!B$18,1),"&gt;0")/计算结果!B$18,COUNTIF(OFFSET(G184,0,0,-ROW(),1),"&gt;0")/计算结果!B$18)</f>
        <v>0.46666666666666667</v>
      </c>
      <c r="J184" s="3">
        <f ca="1">IFERROR(AVERAGE(OFFSET(I184,0,0,-计算结果!B$19,1)),AVERAGE(OFFSET(I184,0,0,-ROW(),1)))</f>
        <v>0.46333333333333321</v>
      </c>
      <c r="K184" s="4" t="str">
        <f ca="1">IF(计算结果!B$21=1,IF(I184&gt;J184,"买","卖"),IF(计算结果!B$21=2,IF(I184&lt;计算结果!B$20,"买",IF(I184&gt;1-计算结果!B$20,"卖",'000300'!K183)),""))</f>
        <v>买</v>
      </c>
      <c r="L184" s="4" t="str">
        <f t="shared" ca="1" si="7"/>
        <v/>
      </c>
      <c r="M184" s="3">
        <f ca="1">IF(K183="买",E184/E183-1,0)-IF(L184=1,计算结果!B$17,0)</f>
        <v>-1.097679285799924E-2</v>
      </c>
      <c r="N184" s="2">
        <f t="shared" ca="1" si="8"/>
        <v>0.89092834602213788</v>
      </c>
      <c r="O184" s="3">
        <f ca="1">1-N184/MAX(N$2:N184)</f>
        <v>0.17252942618486766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6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IFERROR(COUNTIF(OFFSET(G185,0,0,-计算结果!B$18,1),"&gt;0")/计算结果!B$18,COUNTIF(OFFSET(G185,0,0,-ROW(),1),"&gt;0")/计算结果!B$18)</f>
        <v>0.5</v>
      </c>
      <c r="J185" s="3">
        <f ca="1">IFERROR(AVERAGE(OFFSET(I185,0,0,-计算结果!B$19,1)),AVERAGE(OFFSET(I185,0,0,-ROW(),1)))</f>
        <v>0.46416666666666656</v>
      </c>
      <c r="K185" s="4" t="str">
        <f ca="1">IF(计算结果!B$21=1,IF(I185&gt;J185,"买","卖"),IF(计算结果!B$21=2,IF(I185&lt;计算结果!B$20,"买",IF(I185&gt;1-计算结果!B$20,"卖",'000300'!K184)),""))</f>
        <v>买</v>
      </c>
      <c r="L185" s="4" t="str">
        <f t="shared" ca="1" si="7"/>
        <v/>
      </c>
      <c r="M185" s="3">
        <f ca="1">IF(K184="买",E185/E184-1,0)-IF(L185=1,计算结果!B$17,0)</f>
        <v>1.3666622580787324E-2</v>
      </c>
      <c r="N185" s="2">
        <f t="shared" ca="1" si="8"/>
        <v>0.90310432747374758</v>
      </c>
      <c r="O185" s="3">
        <f ca="1">1-N185/MAX(N$2:N185)</f>
        <v>0.16122069815582873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6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IFERROR(COUNTIF(OFFSET(G186,0,0,-计算结果!B$18,1),"&gt;0")/计算结果!B$18,COUNTIF(OFFSET(G186,0,0,-ROW(),1),"&gt;0")/计算结果!B$18)</f>
        <v>0.5</v>
      </c>
      <c r="J186" s="3">
        <f ca="1">IFERROR(AVERAGE(OFFSET(I186,0,0,-计算结果!B$19,1)),AVERAGE(OFFSET(I186,0,0,-ROW(),1)))</f>
        <v>0.46472222222222215</v>
      </c>
      <c r="K186" s="4" t="str">
        <f ca="1">IF(计算结果!B$21=1,IF(I186&gt;J186,"买","卖"),IF(计算结果!B$21=2,IF(I186&lt;计算结果!B$20,"买",IF(I186&gt;1-计算结果!B$20,"卖",'000300'!K185)),""))</f>
        <v>买</v>
      </c>
      <c r="L186" s="4" t="str">
        <f t="shared" ca="1" si="7"/>
        <v/>
      </c>
      <c r="M186" s="3">
        <f ca="1">IF(K185="买",E186/E185-1,0)-IF(L186=1,计算结果!B$17,0)</f>
        <v>4.0882007567519807E-3</v>
      </c>
      <c r="N186" s="2">
        <f t="shared" ca="1" si="8"/>
        <v>0.90679639926875177</v>
      </c>
      <c r="O186" s="3">
        <f ca="1">1-N186/MAX(N$2:N186)</f>
        <v>0.15779159997928138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6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IFERROR(COUNTIF(OFFSET(G187,0,0,-计算结果!B$18,1),"&gt;0")/计算结果!B$18,COUNTIF(OFFSET(G187,0,0,-ROW(),1),"&gt;0")/计算结果!B$18)</f>
        <v>0.5</v>
      </c>
      <c r="J187" s="3">
        <f ca="1">IFERROR(AVERAGE(OFFSET(I187,0,0,-计算结果!B$19,1)),AVERAGE(OFFSET(I187,0,0,-ROW(),1)))</f>
        <v>0.4655555555555555</v>
      </c>
      <c r="K187" s="4" t="str">
        <f ca="1">IF(计算结果!B$21=1,IF(I187&gt;J187,"买","卖"),IF(计算结果!B$21=2,IF(I187&lt;计算结果!B$20,"买",IF(I187&gt;1-计算结果!B$20,"卖",'000300'!K186)),""))</f>
        <v>买</v>
      </c>
      <c r="L187" s="4" t="str">
        <f t="shared" ca="1" si="7"/>
        <v/>
      </c>
      <c r="M187" s="3">
        <f ca="1">IF(K186="买",E187/E186-1,0)-IF(L187=1,计算结果!B$17,0)</f>
        <v>-7.5583661801014168E-3</v>
      </c>
      <c r="N187" s="2">
        <f t="shared" ca="1" si="8"/>
        <v>0.89994250003228105</v>
      </c>
      <c r="O187" s="3">
        <f ca="1">1-N187/MAX(N$2:N187)</f>
        <v>0.1641573194665954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6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IFERROR(COUNTIF(OFFSET(G188,0,0,-计算结果!B$18,1),"&gt;0")/计算结果!B$18,COUNTIF(OFFSET(G188,0,0,-ROW(),1),"&gt;0")/计算结果!B$18)</f>
        <v>0.5</v>
      </c>
      <c r="J188" s="3">
        <f ca="1">IFERROR(AVERAGE(OFFSET(I188,0,0,-计算结果!B$19,1)),AVERAGE(OFFSET(I188,0,0,-ROW(),1)))</f>
        <v>0.46638888888888885</v>
      </c>
      <c r="K188" s="4" t="str">
        <f ca="1">IF(计算结果!B$21=1,IF(I188&gt;J188,"买","卖"),IF(计算结果!B$21=2,IF(I188&lt;计算结果!B$20,"买",IF(I188&gt;1-计算结果!B$20,"卖",'000300'!K187)),""))</f>
        <v>买</v>
      </c>
      <c r="L188" s="4" t="str">
        <f t="shared" ca="1" si="7"/>
        <v/>
      </c>
      <c r="M188" s="3">
        <f ca="1">IF(K187="买",E188/E187-1,0)-IF(L188=1,计算结果!B$17,0)</f>
        <v>-1.2733224222585826E-2</v>
      </c>
      <c r="N188" s="2">
        <f t="shared" ca="1" si="8"/>
        <v>0.88848333039193561</v>
      </c>
      <c r="O188" s="3">
        <f ca="1">1-N188/MAX(N$2:N188)</f>
        <v>0.17480029173263434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6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IFERROR(COUNTIF(OFFSET(G189,0,0,-计算结果!B$18,1),"&gt;0")/计算结果!B$18,COUNTIF(OFFSET(G189,0,0,-ROW(),1),"&gt;0")/计算结果!B$18)</f>
        <v>0.5</v>
      </c>
      <c r="J189" s="3">
        <f ca="1">IFERROR(AVERAGE(OFFSET(I189,0,0,-计算结果!B$19,1)),AVERAGE(OFFSET(I189,0,0,-ROW(),1)))</f>
        <v>0.46749999999999997</v>
      </c>
      <c r="K189" s="4" t="str">
        <f ca="1">IF(计算结果!B$21=1,IF(I189&gt;J189,"买","卖"),IF(计算结果!B$21=2,IF(I189&lt;计算结果!B$20,"买",IF(I189&gt;1-计算结果!B$20,"卖",'000300'!K188)),""))</f>
        <v>买</v>
      </c>
      <c r="L189" s="4" t="str">
        <f t="shared" ca="1" si="7"/>
        <v/>
      </c>
      <c r="M189" s="3">
        <f ca="1">IF(K188="买",E189/E188-1,0)-IF(L189=1,计算结果!B$17,0)</f>
        <v>-7.9683476454140978E-3</v>
      </c>
      <c r="N189" s="2">
        <f t="shared" ca="1" si="8"/>
        <v>0.88140358633821736</v>
      </c>
      <c r="O189" s="3">
        <f ca="1">1-N189/MAX(N$2:N189)</f>
        <v>0.18137576988500304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6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IFERROR(COUNTIF(OFFSET(G190,0,0,-计算结果!B$18,1),"&gt;0")/计算结果!B$18,COUNTIF(OFFSET(G190,0,0,-ROW(),1),"&gt;0")/计算结果!B$18)</f>
        <v>0.53333333333333333</v>
      </c>
      <c r="J190" s="3">
        <f ca="1">IFERROR(AVERAGE(OFFSET(I190,0,0,-计算结果!B$19,1)),AVERAGE(OFFSET(I190,0,0,-ROW(),1)))</f>
        <v>0.4688888888888888</v>
      </c>
      <c r="K190" s="4" t="str">
        <f ca="1">IF(计算结果!B$21=1,IF(I190&gt;J190,"买","卖"),IF(计算结果!B$21=2,IF(I190&lt;计算结果!B$20,"买",IF(I190&gt;1-计算结果!B$20,"卖",'000300'!K189)),""))</f>
        <v>买</v>
      </c>
      <c r="L190" s="4" t="str">
        <f t="shared" ca="1" si="7"/>
        <v/>
      </c>
      <c r="M190" s="3">
        <f ca="1">IF(K189="买",E190/E189-1,0)-IF(L190=1,计算结果!B$17,0)</f>
        <v>5.2917715737170745E-3</v>
      </c>
      <c r="N190" s="2">
        <f t="shared" ca="1" si="8"/>
        <v>0.88606777278137427</v>
      </c>
      <c r="O190" s="3">
        <f ca="1">1-N190/MAX(N$2:N190)</f>
        <v>0.17704379745452437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6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IFERROR(COUNTIF(OFFSET(G191,0,0,-计算结果!B$18,1),"&gt;0")/计算结果!B$18,COUNTIF(OFFSET(G191,0,0,-ROW(),1),"&gt;0")/计算结果!B$18)</f>
        <v>0.5</v>
      </c>
      <c r="J191" s="3">
        <f ca="1">IFERROR(AVERAGE(OFFSET(I191,0,0,-计算结果!B$19,1)),AVERAGE(OFFSET(I191,0,0,-ROW(),1)))</f>
        <v>0.46999999999999992</v>
      </c>
      <c r="K191" s="4" t="str">
        <f ca="1">IF(计算结果!B$21=1,IF(I191&gt;J191,"买","卖"),IF(计算结果!B$21=2,IF(I191&lt;计算结果!B$20,"买",IF(I191&gt;1-计算结果!B$20,"卖",'000300'!K190)),""))</f>
        <v>买</v>
      </c>
      <c r="L191" s="4" t="str">
        <f t="shared" ca="1" si="7"/>
        <v/>
      </c>
      <c r="M191" s="3">
        <f ca="1">IF(K190="买",E191/E190-1,0)-IF(L191=1,计算结果!B$17,0)</f>
        <v>-4.0227401176901045E-3</v>
      </c>
      <c r="N191" s="2">
        <f t="shared" ca="1" si="8"/>
        <v>0.88250335240481437</v>
      </c>
      <c r="O191" s="3">
        <f ca="1">1-N191/MAX(N$2:N191)</f>
        <v>0.18035433638560594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6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IFERROR(COUNTIF(OFFSET(G192,0,0,-计算结果!B$18,1),"&gt;0")/计算结果!B$18,COUNTIF(OFFSET(G192,0,0,-ROW(),1),"&gt;0")/计算结果!B$18)</f>
        <v>0.5</v>
      </c>
      <c r="J192" s="3">
        <f ca="1">IFERROR(AVERAGE(OFFSET(I192,0,0,-计算结果!B$19,1)),AVERAGE(OFFSET(I192,0,0,-ROW(),1)))</f>
        <v>0.47111111111111104</v>
      </c>
      <c r="K192" s="4" t="str">
        <f ca="1">IF(计算结果!B$21=1,IF(I192&gt;J192,"买","卖"),IF(计算结果!B$21=2,IF(I192&lt;计算结果!B$20,"买",IF(I192&gt;1-计算结果!B$20,"卖",'000300'!K191)),""))</f>
        <v>买</v>
      </c>
      <c r="L192" s="4" t="str">
        <f t="shared" ca="1" si="7"/>
        <v/>
      </c>
      <c r="M192" s="3">
        <f ca="1">IF(K191="买",E192/E191-1,0)-IF(L192=1,计算结果!B$17,0)</f>
        <v>1.3018225515721848E-3</v>
      </c>
      <c r="N192" s="2">
        <f t="shared" ca="1" si="8"/>
        <v>0.88365221517081305</v>
      </c>
      <c r="O192" s="3">
        <f ca="1">1-N192/MAX(N$2:N192)</f>
        <v>0.17928730317641439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6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IFERROR(COUNTIF(OFFSET(G193,0,0,-计算结果!B$18,1),"&gt;0")/计算结果!B$18,COUNTIF(OFFSET(G193,0,0,-ROW(),1),"&gt;0")/计算结果!B$18)</f>
        <v>0.5</v>
      </c>
      <c r="J193" s="3">
        <f ca="1">IFERROR(AVERAGE(OFFSET(I193,0,0,-计算结果!B$19,1)),AVERAGE(OFFSET(I193,0,0,-ROW(),1)))</f>
        <v>0.47249999999999992</v>
      </c>
      <c r="K193" s="4" t="str">
        <f ca="1">IF(计算结果!B$21=1,IF(I193&gt;J193,"买","卖"),IF(计算结果!B$21=2,IF(I193&lt;计算结果!B$20,"买",IF(I193&gt;1-计算结果!B$20,"卖",'000300'!K192)),""))</f>
        <v>买</v>
      </c>
      <c r="L193" s="4" t="str">
        <f t="shared" ca="1" si="7"/>
        <v/>
      </c>
      <c r="M193" s="3">
        <f ca="1">IF(K192="买",E193/E192-1,0)-IF(L193=1,计算结果!B$17,0)</f>
        <v>5.0005000500050745E-3</v>
      </c>
      <c r="N193" s="2">
        <f t="shared" ca="1" si="8"/>
        <v>0.88807091811696182</v>
      </c>
      <c r="O193" s="3">
        <f ca="1">1-N193/MAX(N$2:N193)</f>
        <v>0.17518332929490821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6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IFERROR(COUNTIF(OFFSET(G194,0,0,-计算结果!B$18,1),"&gt;0")/计算结果!B$18,COUNTIF(OFFSET(G194,0,0,-ROW(),1),"&gt;0")/计算结果!B$18)</f>
        <v>0.5</v>
      </c>
      <c r="J194" s="3">
        <f ca="1">IFERROR(AVERAGE(OFFSET(I194,0,0,-计算结果!B$19,1)),AVERAGE(OFFSET(I194,0,0,-ROW(),1)))</f>
        <v>0.47416666666666657</v>
      </c>
      <c r="K194" s="4" t="str">
        <f ca="1">IF(计算结果!B$21=1,IF(I194&gt;J194,"买","卖"),IF(计算结果!B$21=2,IF(I194&lt;计算结果!B$20,"买",IF(I194&gt;1-计算结果!B$20,"卖",'000300'!K193)),""))</f>
        <v>买</v>
      </c>
      <c r="L194" s="4" t="str">
        <f t="shared" ca="1" si="7"/>
        <v/>
      </c>
      <c r="M194" s="3">
        <f ca="1">IF(K193="买",E194/E193-1,0)-IF(L194=1,计算结果!B$17,0)</f>
        <v>2.4767528001681249E-3</v>
      </c>
      <c r="N194" s="2">
        <f t="shared" ca="1" si="8"/>
        <v>0.89027045025015583</v>
      </c>
      <c r="O194" s="3">
        <f ca="1">1-N194/MAX(N$2:N194)</f>
        <v>0.17314046229611402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6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IFERROR(COUNTIF(OFFSET(G195,0,0,-计算结果!B$18,1),"&gt;0")/计算结果!B$18,COUNTIF(OFFSET(G195,0,0,-ROW(),1),"&gt;0")/计算结果!B$18)</f>
        <v>0.5</v>
      </c>
      <c r="J195" s="3">
        <f ca="1">IFERROR(AVERAGE(OFFSET(I195,0,0,-计算结果!B$19,1)),AVERAGE(OFFSET(I195,0,0,-ROW(),1)))</f>
        <v>0.47555555555555551</v>
      </c>
      <c r="K195" s="4" t="str">
        <f ca="1">IF(计算结果!B$21=1,IF(I195&gt;J195,"买","卖"),IF(计算结果!B$21=2,IF(I195&lt;计算结果!B$20,"买",IF(I195&gt;1-计算结果!B$20,"卖",'000300'!K194)),""))</f>
        <v>买</v>
      </c>
      <c r="L195" s="4" t="str">
        <f t="shared" ca="1" si="7"/>
        <v/>
      </c>
      <c r="M195" s="3">
        <f ca="1">IF(K194="买",E195/E194-1,0)-IF(L195=1,计算结果!B$17,0)</f>
        <v>-1.3654662769536197E-2</v>
      </c>
      <c r="N195" s="2">
        <f t="shared" ca="1" si="8"/>
        <v>0.87811410747830676</v>
      </c>
      <c r="O195" s="3">
        <f ca="1">1-N195/MAX(N$2:N195)</f>
        <v>0.18443095044123525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6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IFERROR(COUNTIF(OFFSET(G196,0,0,-计算结果!B$18,1),"&gt;0")/计算结果!B$18,COUNTIF(OFFSET(G196,0,0,-ROW(),1),"&gt;0")/计算结果!B$18)</f>
        <v>0.46666666666666667</v>
      </c>
      <c r="J196" s="3">
        <f ca="1">IFERROR(AVERAGE(OFFSET(I196,0,0,-计算结果!B$19,1)),AVERAGE(OFFSET(I196,0,0,-ROW(),1)))</f>
        <v>0.47666666666666657</v>
      </c>
      <c r="K196" s="4" t="str">
        <f ca="1">IF(计算结果!B$21=1,IF(I196&gt;J196,"买","卖"),IF(计算结果!B$21=2,IF(I196&lt;计算结果!B$20,"买",IF(I196&gt;1-计算结果!B$20,"卖",'000300'!K195)),""))</f>
        <v>卖</v>
      </c>
      <c r="L196" s="4">
        <f t="shared" ref="L196:L259" ca="1" si="10">IF(K195&lt;&gt;K196,1,"")</f>
        <v>1</v>
      </c>
      <c r="M196" s="3">
        <f ca="1">IF(K195="买",E196/E195-1,0)-IF(L196=1,计算结果!B$17,0)</f>
        <v>-2.0631352947096393E-2</v>
      </c>
      <c r="N196" s="2">
        <f t="shared" ref="N196:N259" ca="1" si="11">IFERROR(N195*(1+M196),N195)</f>
        <v>0.85999742539909729</v>
      </c>
      <c r="O196" s="3">
        <f ca="1">1-N196/MAX(N$2:N196)</f>
        <v>0.20125724335541006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6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IFERROR(COUNTIF(OFFSET(G197,0,0,-计算结果!B$18,1),"&gt;0")/计算结果!B$18,COUNTIF(OFFSET(G197,0,0,-ROW(),1),"&gt;0")/计算结果!B$18)</f>
        <v>0.46666666666666667</v>
      </c>
      <c r="J197" s="3">
        <f ca="1">IFERROR(AVERAGE(OFFSET(I197,0,0,-计算结果!B$19,1)),AVERAGE(OFFSET(I197,0,0,-ROW(),1)))</f>
        <v>0.47749999999999992</v>
      </c>
      <c r="K197" s="4" t="str">
        <f ca="1">IF(计算结果!B$21=1,IF(I197&gt;J197,"买","卖"),IF(计算结果!B$21=2,IF(I197&lt;计算结果!B$20,"买",IF(I197&gt;1-计算结果!B$20,"卖",'000300'!K196)),""))</f>
        <v>卖</v>
      </c>
      <c r="L197" s="4" t="str">
        <f t="shared" ca="1" si="10"/>
        <v/>
      </c>
      <c r="M197" s="3">
        <f ca="1">IF(K196="买",E197/E196-1,0)-IF(L197=1,计算结果!B$17,0)</f>
        <v>0</v>
      </c>
      <c r="N197" s="2">
        <f t="shared" ca="1" si="11"/>
        <v>0.85999742539909729</v>
      </c>
      <c r="O197" s="3">
        <f ca="1">1-N197/MAX(N$2:N197)</f>
        <v>0.20125724335541006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6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IFERROR(COUNTIF(OFFSET(G198,0,0,-计算结果!B$18,1),"&gt;0")/计算结果!B$18,COUNTIF(OFFSET(G198,0,0,-ROW(),1),"&gt;0")/计算结果!B$18)</f>
        <v>0.46666666666666667</v>
      </c>
      <c r="J198" s="3">
        <f ca="1">IFERROR(AVERAGE(OFFSET(I198,0,0,-计算结果!B$19,1)),AVERAGE(OFFSET(I198,0,0,-ROW(),1)))</f>
        <v>0.47833333333333333</v>
      </c>
      <c r="K198" s="4" t="str">
        <f ca="1">IF(计算结果!B$21=1,IF(I198&gt;J198,"买","卖"),IF(计算结果!B$21=2,IF(I198&lt;计算结果!B$20,"买",IF(I198&gt;1-计算结果!B$20,"卖",'000300'!K197)),""))</f>
        <v>卖</v>
      </c>
      <c r="L198" s="4" t="str">
        <f t="shared" ca="1" si="10"/>
        <v/>
      </c>
      <c r="M198" s="3">
        <f ca="1">IF(K197="买",E198/E197-1,0)-IF(L198=1,计算结果!B$17,0)</f>
        <v>0</v>
      </c>
      <c r="N198" s="2">
        <f t="shared" ca="1" si="11"/>
        <v>0.85999742539909729</v>
      </c>
      <c r="O198" s="3">
        <f ca="1">1-N198/MAX(N$2:N198)</f>
        <v>0.20125724335541006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6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IFERROR(COUNTIF(OFFSET(G199,0,0,-计算结果!B$18,1),"&gt;0")/计算结果!B$18,COUNTIF(OFFSET(G199,0,0,-ROW(),1),"&gt;0")/计算结果!B$18)</f>
        <v>0.46666666666666667</v>
      </c>
      <c r="J199" s="3">
        <f ca="1">IFERROR(AVERAGE(OFFSET(I199,0,0,-计算结果!B$19,1)),AVERAGE(OFFSET(I199,0,0,-ROW(),1)))</f>
        <v>0.47944444444444451</v>
      </c>
      <c r="K199" s="4" t="str">
        <f ca="1">IF(计算结果!B$21=1,IF(I199&gt;J199,"买","卖"),IF(计算结果!B$21=2,IF(I199&lt;计算结果!B$20,"买",IF(I199&gt;1-计算结果!B$20,"卖",'000300'!K198)),""))</f>
        <v>卖</v>
      </c>
      <c r="L199" s="4" t="str">
        <f t="shared" ca="1" si="10"/>
        <v/>
      </c>
      <c r="M199" s="3">
        <f ca="1">IF(K198="买",E199/E198-1,0)-IF(L199=1,计算结果!B$17,0)</f>
        <v>0</v>
      </c>
      <c r="N199" s="2">
        <f t="shared" ca="1" si="11"/>
        <v>0.85999742539909729</v>
      </c>
      <c r="O199" s="3">
        <f ca="1">1-N199/MAX(N$2:N199)</f>
        <v>0.20125724335541006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6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IFERROR(COUNTIF(OFFSET(G200,0,0,-计算结果!B$18,1),"&gt;0")/计算结果!B$18,COUNTIF(OFFSET(G200,0,0,-ROW(),1),"&gt;0")/计算结果!B$18)</f>
        <v>0.43333333333333335</v>
      </c>
      <c r="J200" s="3">
        <f ca="1">IFERROR(AVERAGE(OFFSET(I200,0,0,-计算结果!B$19,1)),AVERAGE(OFFSET(I200,0,0,-ROW(),1)))</f>
        <v>0.48000000000000004</v>
      </c>
      <c r="K200" s="4" t="str">
        <f ca="1">IF(计算结果!B$21=1,IF(I200&gt;J200,"买","卖"),IF(计算结果!B$21=2,IF(I200&lt;计算结果!B$20,"买",IF(I200&gt;1-计算结果!B$20,"卖",'000300'!K199)),""))</f>
        <v>卖</v>
      </c>
      <c r="L200" s="4" t="str">
        <f t="shared" ca="1" si="10"/>
        <v/>
      </c>
      <c r="M200" s="3">
        <f ca="1">IF(K199="买",E200/E199-1,0)-IF(L200=1,计算结果!B$17,0)</f>
        <v>0</v>
      </c>
      <c r="N200" s="2">
        <f t="shared" ca="1" si="11"/>
        <v>0.85999742539909729</v>
      </c>
      <c r="O200" s="3">
        <f ca="1">1-N200/MAX(N$2:N200)</f>
        <v>0.20125724335541006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6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IFERROR(COUNTIF(OFFSET(G201,0,0,-计算结果!B$18,1),"&gt;0")/计算结果!B$18,COUNTIF(OFFSET(G201,0,0,-ROW(),1),"&gt;0")/计算结果!B$18)</f>
        <v>0.43333333333333335</v>
      </c>
      <c r="J201" s="3">
        <f ca="1">IFERROR(AVERAGE(OFFSET(I201,0,0,-计算结果!B$19,1)),AVERAGE(OFFSET(I201,0,0,-ROW(),1)))</f>
        <v>0.48055555555555551</v>
      </c>
      <c r="K201" s="4" t="str">
        <f ca="1">IF(计算结果!B$21=1,IF(I201&gt;J201,"买","卖"),IF(计算结果!B$21=2,IF(I201&lt;计算结果!B$20,"买",IF(I201&gt;1-计算结果!B$20,"卖",'000300'!K200)),""))</f>
        <v>卖</v>
      </c>
      <c r="L201" s="4" t="str">
        <f t="shared" ca="1" si="10"/>
        <v/>
      </c>
      <c r="M201" s="3">
        <f ca="1">IF(K200="买",E201/E200-1,0)-IF(L201=1,计算结果!B$17,0)</f>
        <v>0</v>
      </c>
      <c r="N201" s="2">
        <f t="shared" ca="1" si="11"/>
        <v>0.85999742539909729</v>
      </c>
      <c r="O201" s="3">
        <f ca="1">1-N201/MAX(N$2:N201)</f>
        <v>0.20125724335541006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6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IFERROR(COUNTIF(OFFSET(G202,0,0,-计算结果!B$18,1),"&gt;0")/计算结果!B$18,COUNTIF(OFFSET(G202,0,0,-ROW(),1),"&gt;0")/计算结果!B$18)</f>
        <v>0.43333333333333335</v>
      </c>
      <c r="J202" s="3">
        <f ca="1">IFERROR(AVERAGE(OFFSET(I202,0,0,-计算结果!B$19,1)),AVERAGE(OFFSET(I202,0,0,-ROW(),1)))</f>
        <v>0.48138888888888887</v>
      </c>
      <c r="K202" s="4" t="str">
        <f ca="1">IF(计算结果!B$21=1,IF(I202&gt;J202,"买","卖"),IF(计算结果!B$21=2,IF(I202&lt;计算结果!B$20,"买",IF(I202&gt;1-计算结果!B$20,"卖",'000300'!K201)),""))</f>
        <v>卖</v>
      </c>
      <c r="L202" s="4" t="str">
        <f t="shared" ca="1" si="10"/>
        <v/>
      </c>
      <c r="M202" s="3">
        <f ca="1">IF(K201="买",E202/E201-1,0)-IF(L202=1,计算结果!B$17,0)</f>
        <v>0</v>
      </c>
      <c r="N202" s="2">
        <f t="shared" ca="1" si="11"/>
        <v>0.85999742539909729</v>
      </c>
      <c r="O202" s="3">
        <f ca="1">1-N202/MAX(N$2:N202)</f>
        <v>0.20125724335541006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6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IFERROR(COUNTIF(OFFSET(G203,0,0,-计算结果!B$18,1),"&gt;0")/计算结果!B$18,COUNTIF(OFFSET(G203,0,0,-ROW(),1),"&gt;0")/计算结果!B$18)</f>
        <v>0.46666666666666667</v>
      </c>
      <c r="J203" s="3">
        <f ca="1">IFERROR(AVERAGE(OFFSET(I203,0,0,-计算结果!B$19,1)),AVERAGE(OFFSET(I203,0,0,-ROW(),1)))</f>
        <v>0.48222222222222222</v>
      </c>
      <c r="K203" s="4" t="str">
        <f ca="1">IF(计算结果!B$21=1,IF(I203&gt;J203,"买","卖"),IF(计算结果!B$21=2,IF(I203&lt;计算结果!B$20,"买",IF(I203&gt;1-计算结果!B$20,"卖",'000300'!K202)),""))</f>
        <v>卖</v>
      </c>
      <c r="L203" s="4" t="str">
        <f t="shared" ca="1" si="10"/>
        <v/>
      </c>
      <c r="M203" s="3">
        <f ca="1">IF(K202="买",E203/E202-1,0)-IF(L203=1,计算结果!B$17,0)</f>
        <v>0</v>
      </c>
      <c r="N203" s="2">
        <f t="shared" ca="1" si="11"/>
        <v>0.85999742539909729</v>
      </c>
      <c r="O203" s="3">
        <f ca="1">1-N203/MAX(N$2:N203)</f>
        <v>0.20125724335541006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6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IFERROR(COUNTIF(OFFSET(G204,0,0,-计算结果!B$18,1),"&gt;0")/计算结果!B$18,COUNTIF(OFFSET(G204,0,0,-ROW(),1),"&gt;0")/计算结果!B$18)</f>
        <v>0.43333333333333335</v>
      </c>
      <c r="J204" s="3">
        <f ca="1">IFERROR(AVERAGE(OFFSET(I204,0,0,-计算结果!B$19,1)),AVERAGE(OFFSET(I204,0,0,-ROW(),1)))</f>
        <v>0.48277777777777775</v>
      </c>
      <c r="K204" s="4" t="str">
        <f ca="1">IF(计算结果!B$21=1,IF(I204&gt;J204,"买","卖"),IF(计算结果!B$21=2,IF(I204&lt;计算结果!B$20,"买",IF(I204&gt;1-计算结果!B$20,"卖",'000300'!K203)),""))</f>
        <v>卖</v>
      </c>
      <c r="L204" s="4" t="str">
        <f t="shared" ca="1" si="10"/>
        <v/>
      </c>
      <c r="M204" s="3">
        <f ca="1">IF(K203="买",E204/E203-1,0)-IF(L204=1,计算结果!B$17,0)</f>
        <v>0</v>
      </c>
      <c r="N204" s="2">
        <f t="shared" ca="1" si="11"/>
        <v>0.85999742539909729</v>
      </c>
      <c r="O204" s="3">
        <f ca="1">1-N204/MAX(N$2:N204)</f>
        <v>0.20125724335541006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6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IFERROR(COUNTIF(OFFSET(G205,0,0,-计算结果!B$18,1),"&gt;0")/计算结果!B$18,COUNTIF(OFFSET(G205,0,0,-ROW(),1),"&gt;0")/计算结果!B$18)</f>
        <v>0.46666666666666667</v>
      </c>
      <c r="J205" s="3">
        <f ca="1">IFERROR(AVERAGE(OFFSET(I205,0,0,-计算结果!B$19,1)),AVERAGE(OFFSET(I205,0,0,-ROW(),1)))</f>
        <v>0.48333333333333339</v>
      </c>
      <c r="K205" s="4" t="str">
        <f ca="1">IF(计算结果!B$21=1,IF(I205&gt;J205,"买","卖"),IF(计算结果!B$21=2,IF(I205&lt;计算结果!B$20,"买",IF(I205&gt;1-计算结果!B$20,"卖",'000300'!K204)),""))</f>
        <v>卖</v>
      </c>
      <c r="L205" s="4" t="str">
        <f t="shared" ca="1" si="10"/>
        <v/>
      </c>
      <c r="M205" s="3">
        <f ca="1">IF(K204="买",E205/E204-1,0)-IF(L205=1,计算结果!B$17,0)</f>
        <v>0</v>
      </c>
      <c r="N205" s="2">
        <f t="shared" ca="1" si="11"/>
        <v>0.85999742539909729</v>
      </c>
      <c r="O205" s="3">
        <f ca="1">1-N205/MAX(N$2:N205)</f>
        <v>0.20125724335541006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6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IFERROR(COUNTIF(OFFSET(G206,0,0,-计算结果!B$18,1),"&gt;0")/计算结果!B$18,COUNTIF(OFFSET(G206,0,0,-ROW(),1),"&gt;0")/计算结果!B$18)</f>
        <v>0.46666666666666667</v>
      </c>
      <c r="J206" s="3">
        <f ca="1">IFERROR(AVERAGE(OFFSET(I206,0,0,-计算结果!B$19,1)),AVERAGE(OFFSET(I206,0,0,-ROW(),1)))</f>
        <v>0.48361111111111116</v>
      </c>
      <c r="K206" s="4" t="str">
        <f ca="1">IF(计算结果!B$21=1,IF(I206&gt;J206,"买","卖"),IF(计算结果!B$21=2,IF(I206&lt;计算结果!B$20,"买",IF(I206&gt;1-计算结果!B$20,"卖",'000300'!K205)),""))</f>
        <v>卖</v>
      </c>
      <c r="L206" s="4" t="str">
        <f t="shared" ca="1" si="10"/>
        <v/>
      </c>
      <c r="M206" s="3">
        <f ca="1">IF(K205="买",E206/E205-1,0)-IF(L206=1,计算结果!B$17,0)</f>
        <v>0</v>
      </c>
      <c r="N206" s="2">
        <f t="shared" ca="1" si="11"/>
        <v>0.85999742539909729</v>
      </c>
      <c r="O206" s="3">
        <f ca="1">1-N206/MAX(N$2:N206)</f>
        <v>0.20125724335541006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6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IFERROR(COUNTIF(OFFSET(G207,0,0,-计算结果!B$18,1),"&gt;0")/计算结果!B$18,COUNTIF(OFFSET(G207,0,0,-ROW(),1),"&gt;0")/计算结果!B$18)</f>
        <v>0.46666666666666667</v>
      </c>
      <c r="J207" s="3">
        <f ca="1">IFERROR(AVERAGE(OFFSET(I207,0,0,-计算结果!B$19,1)),AVERAGE(OFFSET(I207,0,0,-ROW(),1)))</f>
        <v>0.48388888888888898</v>
      </c>
      <c r="K207" s="4" t="str">
        <f ca="1">IF(计算结果!B$21=1,IF(I207&gt;J207,"买","卖"),IF(计算结果!B$21=2,IF(I207&lt;计算结果!B$20,"买",IF(I207&gt;1-计算结果!B$20,"卖",'000300'!K206)),""))</f>
        <v>卖</v>
      </c>
      <c r="L207" s="4" t="str">
        <f t="shared" ca="1" si="10"/>
        <v/>
      </c>
      <c r="M207" s="3">
        <f ca="1">IF(K206="买",E207/E206-1,0)-IF(L207=1,计算结果!B$17,0)</f>
        <v>0</v>
      </c>
      <c r="N207" s="2">
        <f t="shared" ca="1" si="11"/>
        <v>0.85999742539909729</v>
      </c>
      <c r="O207" s="3">
        <f ca="1">1-N207/MAX(N$2:N207)</f>
        <v>0.20125724335541006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6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IFERROR(COUNTIF(OFFSET(G208,0,0,-计算结果!B$18,1),"&gt;0")/计算结果!B$18,COUNTIF(OFFSET(G208,0,0,-ROW(),1),"&gt;0")/计算结果!B$18)</f>
        <v>0.5</v>
      </c>
      <c r="J208" s="3">
        <f ca="1">IFERROR(AVERAGE(OFFSET(I208,0,0,-计算结果!B$19,1)),AVERAGE(OFFSET(I208,0,0,-ROW(),1)))</f>
        <v>0.48472222222222233</v>
      </c>
      <c r="K208" s="4" t="str">
        <f ca="1">IF(计算结果!B$21=1,IF(I208&gt;J208,"买","卖"),IF(计算结果!B$21=2,IF(I208&lt;计算结果!B$20,"买",IF(I208&gt;1-计算结果!B$20,"卖",'000300'!K207)),""))</f>
        <v>买</v>
      </c>
      <c r="L208" s="4">
        <f t="shared" ca="1" si="10"/>
        <v>1</v>
      </c>
      <c r="M208" s="3">
        <f ca="1">IF(K207="买",E208/E207-1,0)-IF(L208=1,计算结果!B$17,0)</f>
        <v>0</v>
      </c>
      <c r="N208" s="2">
        <f t="shared" ca="1" si="11"/>
        <v>0.85999742539909729</v>
      </c>
      <c r="O208" s="3">
        <f ca="1">1-N208/MAX(N$2:N208)</f>
        <v>0.20125724335541006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6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IFERROR(COUNTIF(OFFSET(G209,0,0,-计算结果!B$18,1),"&gt;0")/计算结果!B$18,COUNTIF(OFFSET(G209,0,0,-ROW(),1),"&gt;0")/计算结果!B$18)</f>
        <v>0.46666666666666667</v>
      </c>
      <c r="J209" s="3">
        <f ca="1">IFERROR(AVERAGE(OFFSET(I209,0,0,-计算结果!B$19,1)),AVERAGE(OFFSET(I209,0,0,-ROW(),1)))</f>
        <v>0.48527777777777786</v>
      </c>
      <c r="K209" s="4" t="str">
        <f ca="1">IF(计算结果!B$21=1,IF(I209&gt;J209,"买","卖"),IF(计算结果!B$21=2,IF(I209&lt;计算结果!B$20,"买",IF(I209&gt;1-计算结果!B$20,"卖",'000300'!K208)),""))</f>
        <v>卖</v>
      </c>
      <c r="L209" s="4">
        <f t="shared" ca="1" si="10"/>
        <v>1</v>
      </c>
      <c r="M209" s="3">
        <f ca="1">IF(K208="买",E209/E208-1,0)-IF(L209=1,计算结果!B$17,0)</f>
        <v>-3.0527642549057488E-3</v>
      </c>
      <c r="N209" s="2">
        <f t="shared" ca="1" si="11"/>
        <v>0.85737205599952793</v>
      </c>
      <c r="O209" s="3">
        <f ca="1">1-N209/MAX(N$2:N209)</f>
        <v>0.20369561669175962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6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IFERROR(COUNTIF(OFFSET(G210,0,0,-计算结果!B$18,1),"&gt;0")/计算结果!B$18,COUNTIF(OFFSET(G210,0,0,-ROW(),1),"&gt;0")/计算结果!B$18)</f>
        <v>0.46666666666666667</v>
      </c>
      <c r="J210" s="3">
        <f ca="1">IFERROR(AVERAGE(OFFSET(I210,0,0,-计算结果!B$19,1)),AVERAGE(OFFSET(I210,0,0,-ROW(),1)))</f>
        <v>0.48555555555555568</v>
      </c>
      <c r="K210" s="4" t="str">
        <f ca="1">IF(计算结果!B$21=1,IF(I210&gt;J210,"买","卖"),IF(计算结果!B$21=2,IF(I210&lt;计算结果!B$20,"买",IF(I210&gt;1-计算结果!B$20,"卖",'000300'!K209)),""))</f>
        <v>卖</v>
      </c>
      <c r="L210" s="4" t="str">
        <f t="shared" ca="1" si="10"/>
        <v/>
      </c>
      <c r="M210" s="3">
        <f ca="1">IF(K209="买",E210/E209-1,0)-IF(L210=1,计算结果!B$17,0)</f>
        <v>0</v>
      </c>
      <c r="N210" s="2">
        <f t="shared" ca="1" si="11"/>
        <v>0.85737205599952793</v>
      </c>
      <c r="O210" s="3">
        <f ca="1">1-N210/MAX(N$2:N210)</f>
        <v>0.20369561669175962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6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IFERROR(COUNTIF(OFFSET(G211,0,0,-计算结果!B$18,1),"&gt;0")/计算结果!B$18,COUNTIF(OFFSET(G211,0,0,-ROW(),1),"&gt;0")/计算结果!B$18)</f>
        <v>0.5</v>
      </c>
      <c r="J211" s="3">
        <f ca="1">IFERROR(AVERAGE(OFFSET(I211,0,0,-计算结果!B$19,1)),AVERAGE(OFFSET(I211,0,0,-ROW(),1)))</f>
        <v>0.48638888888888904</v>
      </c>
      <c r="K211" s="4" t="str">
        <f ca="1">IF(计算结果!B$21=1,IF(I211&gt;J211,"买","卖"),IF(计算结果!B$21=2,IF(I211&lt;计算结果!B$20,"买",IF(I211&gt;1-计算结果!B$20,"卖",'000300'!K210)),""))</f>
        <v>买</v>
      </c>
      <c r="L211" s="4">
        <f t="shared" ca="1" si="10"/>
        <v>1</v>
      </c>
      <c r="M211" s="3">
        <f ca="1">IF(K210="买",E211/E210-1,0)-IF(L211=1,计算结果!B$17,0)</f>
        <v>0</v>
      </c>
      <c r="N211" s="2">
        <f t="shared" ca="1" si="11"/>
        <v>0.85737205599952793</v>
      </c>
      <c r="O211" s="3">
        <f ca="1">1-N211/MAX(N$2:N211)</f>
        <v>0.20369561669175962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6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IFERROR(COUNTIF(OFFSET(G212,0,0,-计算结果!B$18,1),"&gt;0")/计算结果!B$18,COUNTIF(OFFSET(G212,0,0,-ROW(),1),"&gt;0")/计算结果!B$18)</f>
        <v>0.46666666666666667</v>
      </c>
      <c r="J212" s="3">
        <f ca="1">IFERROR(AVERAGE(OFFSET(I212,0,0,-计算结果!B$19,1)),AVERAGE(OFFSET(I212,0,0,-ROW(),1)))</f>
        <v>0.48722222222222233</v>
      </c>
      <c r="K212" s="4" t="str">
        <f ca="1">IF(计算结果!B$21=1,IF(I212&gt;J212,"买","卖"),IF(计算结果!B$21=2,IF(I212&lt;计算结果!B$20,"买",IF(I212&gt;1-计算结果!B$20,"卖",'000300'!K211)),""))</f>
        <v>卖</v>
      </c>
      <c r="L212" s="4">
        <f t="shared" ca="1" si="10"/>
        <v>1</v>
      </c>
      <c r="M212" s="3">
        <f ca="1">IF(K211="买",E212/E211-1,0)-IF(L212=1,计算结果!B$17,0)</f>
        <v>-5.329502270832176E-4</v>
      </c>
      <c r="N212" s="2">
        <f t="shared" ca="1" si="11"/>
        <v>0.85691511936758813</v>
      </c>
      <c r="O212" s="3">
        <f ca="1">1-N212/MAX(N$2:N212)</f>
        <v>0.20412000729367108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6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IFERROR(COUNTIF(OFFSET(G213,0,0,-计算结果!B$18,1),"&gt;0")/计算结果!B$18,COUNTIF(OFFSET(G213,0,0,-ROW(),1),"&gt;0")/计算结果!B$18)</f>
        <v>0.46666666666666667</v>
      </c>
      <c r="J213" s="3">
        <f ca="1">IFERROR(AVERAGE(OFFSET(I213,0,0,-计算结果!B$19,1)),AVERAGE(OFFSET(I213,0,0,-ROW(),1)))</f>
        <v>0.48833333333333351</v>
      </c>
      <c r="K213" s="4" t="str">
        <f ca="1">IF(计算结果!B$21=1,IF(I213&gt;J213,"买","卖"),IF(计算结果!B$21=2,IF(I213&lt;计算结果!B$20,"买",IF(I213&gt;1-计算结果!B$20,"卖",'000300'!K212)),""))</f>
        <v>卖</v>
      </c>
      <c r="L213" s="4" t="str">
        <f t="shared" ca="1" si="10"/>
        <v/>
      </c>
      <c r="M213" s="3">
        <f ca="1">IF(K212="买",E213/E212-1,0)-IF(L213=1,计算结果!B$17,0)</f>
        <v>0</v>
      </c>
      <c r="N213" s="2">
        <f t="shared" ca="1" si="11"/>
        <v>0.85691511936758813</v>
      </c>
      <c r="O213" s="3">
        <f ca="1">1-N213/MAX(N$2:N213)</f>
        <v>0.20412000729367108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6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IFERROR(COUNTIF(OFFSET(G214,0,0,-计算结果!B$18,1),"&gt;0")/计算结果!B$18,COUNTIF(OFFSET(G214,0,0,-ROW(),1),"&gt;0")/计算结果!B$18)</f>
        <v>0.5</v>
      </c>
      <c r="J214" s="3">
        <f ca="1">IFERROR(AVERAGE(OFFSET(I214,0,0,-计算结果!B$19,1)),AVERAGE(OFFSET(I214,0,0,-ROW(),1)))</f>
        <v>0.48944444444444463</v>
      </c>
      <c r="K214" s="4" t="str">
        <f ca="1">IF(计算结果!B$21=1,IF(I214&gt;J214,"买","卖"),IF(计算结果!B$21=2,IF(I214&lt;计算结果!B$20,"买",IF(I214&gt;1-计算结果!B$20,"卖",'000300'!K213)),""))</f>
        <v>买</v>
      </c>
      <c r="L214" s="4">
        <f t="shared" ca="1" si="10"/>
        <v>1</v>
      </c>
      <c r="M214" s="3">
        <f ca="1">IF(K213="买",E214/E213-1,0)-IF(L214=1,计算结果!B$17,0)</f>
        <v>0</v>
      </c>
      <c r="N214" s="2">
        <f t="shared" ca="1" si="11"/>
        <v>0.85691511936758813</v>
      </c>
      <c r="O214" s="3">
        <f ca="1">1-N214/MAX(N$2:N214)</f>
        <v>0.20412000729367108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6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IFERROR(COUNTIF(OFFSET(G215,0,0,-计算结果!B$18,1),"&gt;0")/计算结果!B$18,COUNTIF(OFFSET(G215,0,0,-ROW(),1),"&gt;0")/计算结果!B$18)</f>
        <v>0.46666666666666667</v>
      </c>
      <c r="J215" s="3">
        <f ca="1">IFERROR(AVERAGE(OFFSET(I215,0,0,-计算结果!B$19,1)),AVERAGE(OFFSET(I215,0,0,-ROW(),1)))</f>
        <v>0.49000000000000021</v>
      </c>
      <c r="K215" s="4" t="str">
        <f ca="1">IF(计算结果!B$21=1,IF(I215&gt;J215,"买","卖"),IF(计算结果!B$21=2,IF(I215&lt;计算结果!B$20,"买",IF(I215&gt;1-计算结果!B$20,"卖",'000300'!K214)),""))</f>
        <v>卖</v>
      </c>
      <c r="L215" s="4">
        <f t="shared" ca="1" si="10"/>
        <v>1</v>
      </c>
      <c r="M215" s="3">
        <f ca="1">IF(K214="买",E215/E214-1,0)-IF(L215=1,计算结果!B$17,0)</f>
        <v>-1.6122280425854507E-2</v>
      </c>
      <c r="N215" s="2">
        <f t="shared" ca="1" si="11"/>
        <v>0.84309969351198932</v>
      </c>
      <c r="O215" s="3">
        <f ca="1">1-N215/MAX(N$2:N215)</f>
        <v>0.21695140772140953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6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IFERROR(COUNTIF(OFFSET(G216,0,0,-计算结果!B$18,1),"&gt;0")/计算结果!B$18,COUNTIF(OFFSET(G216,0,0,-ROW(),1),"&gt;0")/计算结果!B$18)</f>
        <v>0.46666666666666667</v>
      </c>
      <c r="J216" s="3">
        <f ca="1">IFERROR(AVERAGE(OFFSET(I216,0,0,-计算结果!B$19,1)),AVERAGE(OFFSET(I216,0,0,-ROW(),1)))</f>
        <v>0.49083333333333357</v>
      </c>
      <c r="K216" s="4" t="str">
        <f ca="1">IF(计算结果!B$21=1,IF(I216&gt;J216,"买","卖"),IF(计算结果!B$21=2,IF(I216&lt;计算结果!B$20,"买",IF(I216&gt;1-计算结果!B$20,"卖",'000300'!K215)),""))</f>
        <v>卖</v>
      </c>
      <c r="L216" s="4" t="str">
        <f t="shared" ca="1" si="10"/>
        <v/>
      </c>
      <c r="M216" s="3">
        <f ca="1">IF(K215="买",E216/E215-1,0)-IF(L216=1,计算结果!B$17,0)</f>
        <v>0</v>
      </c>
      <c r="N216" s="2">
        <f t="shared" ca="1" si="11"/>
        <v>0.84309969351198932</v>
      </c>
      <c r="O216" s="3">
        <f ca="1">1-N216/MAX(N$2:N216)</f>
        <v>0.21695140772140953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6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IFERROR(COUNTIF(OFFSET(G217,0,0,-计算结果!B$18,1),"&gt;0")/计算结果!B$18,COUNTIF(OFFSET(G217,0,0,-ROW(),1),"&gt;0")/计算结果!B$18)</f>
        <v>0.5</v>
      </c>
      <c r="J217" s="3">
        <f ca="1">IFERROR(AVERAGE(OFFSET(I217,0,0,-计算结果!B$19,1)),AVERAGE(OFFSET(I217,0,0,-ROW(),1)))</f>
        <v>0.49194444444444474</v>
      </c>
      <c r="K217" s="4" t="str">
        <f ca="1">IF(计算结果!B$21=1,IF(I217&gt;J217,"买","卖"),IF(计算结果!B$21=2,IF(I217&lt;计算结果!B$20,"买",IF(I217&gt;1-计算结果!B$20,"卖",'000300'!K216)),""))</f>
        <v>买</v>
      </c>
      <c r="L217" s="4">
        <f t="shared" ca="1" si="10"/>
        <v>1</v>
      </c>
      <c r="M217" s="3">
        <f ca="1">IF(K216="买",E217/E216-1,0)-IF(L217=1,计算结果!B$17,0)</f>
        <v>0</v>
      </c>
      <c r="N217" s="2">
        <f t="shared" ca="1" si="11"/>
        <v>0.84309969351198932</v>
      </c>
      <c r="O217" s="3">
        <f ca="1">1-N217/MAX(N$2:N217)</f>
        <v>0.21695140772140953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6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IFERROR(COUNTIF(OFFSET(G218,0,0,-计算结果!B$18,1),"&gt;0")/计算结果!B$18,COUNTIF(OFFSET(G218,0,0,-ROW(),1),"&gt;0")/计算结果!B$18)</f>
        <v>0.53333333333333333</v>
      </c>
      <c r="J218" s="3">
        <f ca="1">IFERROR(AVERAGE(OFFSET(I218,0,0,-计算结果!B$19,1)),AVERAGE(OFFSET(I218,0,0,-ROW(),1)))</f>
        <v>0.49333333333333351</v>
      </c>
      <c r="K218" s="4" t="str">
        <f ca="1">IF(计算结果!B$21=1,IF(I218&gt;J218,"买","卖"),IF(计算结果!B$21=2,IF(I218&lt;计算结果!B$20,"买",IF(I218&gt;1-计算结果!B$20,"卖",'000300'!K217)),""))</f>
        <v>买</v>
      </c>
      <c r="L218" s="4" t="str">
        <f t="shared" ca="1" si="10"/>
        <v/>
      </c>
      <c r="M218" s="3">
        <f ca="1">IF(K217="买",E218/E217-1,0)-IF(L218=1,计算结果!B$17,0)</f>
        <v>2.9608957560494087E-3</v>
      </c>
      <c r="N218" s="2">
        <f t="shared" ca="1" si="11"/>
        <v>0.8455960238164355</v>
      </c>
      <c r="O218" s="3">
        <f ca="1">1-N218/MAX(N$2:N218)</f>
        <v>0.21463288246775147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6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IFERROR(COUNTIF(OFFSET(G219,0,0,-计算结果!B$18,1),"&gt;0")/计算结果!B$18,COUNTIF(OFFSET(G219,0,0,-ROW(),1),"&gt;0")/计算结果!B$18)</f>
        <v>0.53333333333333333</v>
      </c>
      <c r="J219" s="3">
        <f ca="1">IFERROR(AVERAGE(OFFSET(I219,0,0,-计算结果!B$19,1)),AVERAGE(OFFSET(I219,0,0,-ROW(),1)))</f>
        <v>0.49444444444444463</v>
      </c>
      <c r="K219" s="4" t="str">
        <f ca="1">IF(计算结果!B$21=1,IF(I219&gt;J219,"买","卖"),IF(计算结果!B$21=2,IF(I219&lt;计算结果!B$20,"买",IF(I219&gt;1-计算结果!B$20,"卖",'000300'!K218)),""))</f>
        <v>买</v>
      </c>
      <c r="L219" s="4" t="str">
        <f t="shared" ca="1" si="10"/>
        <v/>
      </c>
      <c r="M219" s="3">
        <f ca="1">IF(K218="买",E219/E218-1,0)-IF(L219=1,计算结果!B$17,0)</f>
        <v>-4.4451985069563493E-3</v>
      </c>
      <c r="N219" s="2">
        <f t="shared" ca="1" si="11"/>
        <v>0.84183718163387844</v>
      </c>
      <c r="O219" s="3">
        <f ca="1">1-N219/MAX(N$2:N219)</f>
        <v>0.21812399520601844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6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IFERROR(COUNTIF(OFFSET(G220,0,0,-计算结果!B$18,1),"&gt;0")/计算结果!B$18,COUNTIF(OFFSET(G220,0,0,-ROW(),1),"&gt;0")/计算结果!B$18)</f>
        <v>0.5</v>
      </c>
      <c r="J220" s="3">
        <f ca="1">IFERROR(AVERAGE(OFFSET(I220,0,0,-计算结果!B$19,1)),AVERAGE(OFFSET(I220,0,0,-ROW(),1)))</f>
        <v>0.49555555555555575</v>
      </c>
      <c r="K220" s="4" t="str">
        <f ca="1">IF(计算结果!B$21=1,IF(I220&gt;J220,"买","卖"),IF(计算结果!B$21=2,IF(I220&lt;计算结果!B$20,"买",IF(I220&gt;1-计算结果!B$20,"卖",'000300'!K219)),""))</f>
        <v>买</v>
      </c>
      <c r="L220" s="4" t="str">
        <f t="shared" ca="1" si="10"/>
        <v/>
      </c>
      <c r="M220" s="3">
        <f ca="1">IF(K219="买",E220/E219-1,0)-IF(L220=1,计算结果!B$17,0)</f>
        <v>-1.0066237204176431E-2</v>
      </c>
      <c r="N220" s="2">
        <f t="shared" ca="1" si="11"/>
        <v>0.83336304887625645</v>
      </c>
      <c r="O220" s="3">
        <f ca="1">1-N220/MAX(N$2:N220)</f>
        <v>0.22599454453452839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6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IFERROR(COUNTIF(OFFSET(G221,0,0,-计算结果!B$18,1),"&gt;0")/计算结果!B$18,COUNTIF(OFFSET(G221,0,0,-ROW(),1),"&gt;0")/计算结果!B$18)</f>
        <v>0.53333333333333333</v>
      </c>
      <c r="J221" s="3">
        <f ca="1">IFERROR(AVERAGE(OFFSET(I221,0,0,-计算结果!B$19,1)),AVERAGE(OFFSET(I221,0,0,-ROW(),1)))</f>
        <v>0.49666666666666687</v>
      </c>
      <c r="K221" s="4" t="str">
        <f ca="1">IF(计算结果!B$21=1,IF(I221&gt;J221,"买","卖"),IF(计算结果!B$21=2,IF(I221&lt;计算结果!B$20,"买",IF(I221&gt;1-计算结果!B$20,"卖",'000300'!K220)),""))</f>
        <v>买</v>
      </c>
      <c r="L221" s="4" t="str">
        <f t="shared" ca="1" si="10"/>
        <v/>
      </c>
      <c r="M221" s="3">
        <f ca="1">IF(K220="买",E221/E220-1,0)-IF(L221=1,计算结果!B$17,0)</f>
        <v>2.8921968071067283E-3</v>
      </c>
      <c r="N221" s="2">
        <f t="shared" ca="1" si="11"/>
        <v>0.8357732988253771</v>
      </c>
      <c r="O221" s="3">
        <f ca="1">1-N221/MAX(N$2:N221)</f>
        <v>0.22375596842754797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6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IFERROR(COUNTIF(OFFSET(G222,0,0,-计算结果!B$18,1),"&gt;0")/计算结果!B$18,COUNTIF(OFFSET(G222,0,0,-ROW(),1),"&gt;0")/计算结果!B$18)</f>
        <v>0.5</v>
      </c>
      <c r="J222" s="3">
        <f ca="1">IFERROR(AVERAGE(OFFSET(I222,0,0,-计算结果!B$19,1)),AVERAGE(OFFSET(I222,0,0,-ROW(),1)))</f>
        <v>0.49722222222222245</v>
      </c>
      <c r="K222" s="4" t="str">
        <f ca="1">IF(计算结果!B$21=1,IF(I222&gt;J222,"买","卖"),IF(计算结果!B$21=2,IF(I222&lt;计算结果!B$20,"买",IF(I222&gt;1-计算结果!B$20,"卖",'000300'!K221)),""))</f>
        <v>买</v>
      </c>
      <c r="L222" s="4" t="str">
        <f t="shared" ca="1" si="10"/>
        <v/>
      </c>
      <c r="M222" s="3">
        <f ca="1">IF(K221="买",E222/E221-1,0)-IF(L222=1,计算结果!B$17,0)</f>
        <v>-8.6973438769555322E-4</v>
      </c>
      <c r="N222" s="2">
        <f t="shared" ca="1" si="11"/>
        <v>0.83504639804707093</v>
      </c>
      <c r="O222" s="3">
        <f ca="1">1-N222/MAX(N$2:N222)</f>
        <v>0.22443109455504995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6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IFERROR(COUNTIF(OFFSET(G223,0,0,-计算结果!B$18,1),"&gt;0")/计算结果!B$18,COUNTIF(OFFSET(G223,0,0,-ROW(),1),"&gt;0")/计算结果!B$18)</f>
        <v>0.46666666666666667</v>
      </c>
      <c r="J223" s="3">
        <f ca="1">IFERROR(AVERAGE(OFFSET(I223,0,0,-计算结果!B$19,1)),AVERAGE(OFFSET(I223,0,0,-ROW(),1)))</f>
        <v>0.49750000000000028</v>
      </c>
      <c r="K223" s="4" t="str">
        <f ca="1">IF(计算结果!B$21=1,IF(I223&gt;J223,"买","卖"),IF(计算结果!B$21=2,IF(I223&lt;计算结果!B$20,"买",IF(I223&gt;1-计算结果!B$20,"卖",'000300'!K222)),""))</f>
        <v>卖</v>
      </c>
      <c r="L223" s="4">
        <f t="shared" ca="1" si="10"/>
        <v>1</v>
      </c>
      <c r="M223" s="3">
        <f ca="1">IF(K222="买",E223/E222-1,0)-IF(L223=1,计算结果!B$17,0)</f>
        <v>-3.5850504541445893E-3</v>
      </c>
      <c r="N223" s="2">
        <f t="shared" ca="1" si="11"/>
        <v>0.83205271457852048</v>
      </c>
      <c r="O223" s="3">
        <f ca="1">1-N223/MAX(N$2:N223)</f>
        <v>0.22721154821173584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6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IFERROR(COUNTIF(OFFSET(G224,0,0,-计算结果!B$18,1),"&gt;0")/计算结果!B$18,COUNTIF(OFFSET(G224,0,0,-ROW(),1),"&gt;0")/计算结果!B$18)</f>
        <v>0.43333333333333335</v>
      </c>
      <c r="J224" s="3">
        <f ca="1">IFERROR(AVERAGE(OFFSET(I224,0,0,-计算结果!B$19,1)),AVERAGE(OFFSET(I224,0,0,-ROW(),1)))</f>
        <v>0.49750000000000022</v>
      </c>
      <c r="K224" s="4" t="str">
        <f ca="1">IF(计算结果!B$21=1,IF(I224&gt;J224,"买","卖"),IF(计算结果!B$21=2,IF(I224&lt;计算结果!B$20,"买",IF(I224&gt;1-计算结果!B$20,"卖",'000300'!K223)),""))</f>
        <v>卖</v>
      </c>
      <c r="L224" s="4" t="str">
        <f t="shared" ca="1" si="10"/>
        <v/>
      </c>
      <c r="M224" s="3">
        <f ca="1">IF(K223="买",E224/E223-1,0)-IF(L224=1,计算结果!B$17,0)</f>
        <v>0</v>
      </c>
      <c r="N224" s="2">
        <f t="shared" ca="1" si="11"/>
        <v>0.83205271457852048</v>
      </c>
      <c r="O224" s="3">
        <f ca="1">1-N224/MAX(N$2:N224)</f>
        <v>0.22721154821173584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6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IFERROR(COUNTIF(OFFSET(G225,0,0,-计算结果!B$18,1),"&gt;0")/计算结果!B$18,COUNTIF(OFFSET(G225,0,0,-ROW(),1),"&gt;0")/计算结果!B$18)</f>
        <v>0.46666666666666667</v>
      </c>
      <c r="J225" s="3">
        <f ca="1">IFERROR(AVERAGE(OFFSET(I225,0,0,-计算结果!B$19,1)),AVERAGE(OFFSET(I225,0,0,-ROW(),1)))</f>
        <v>0.49805555555555581</v>
      </c>
      <c r="K225" s="4" t="str">
        <f ca="1">IF(计算结果!B$21=1,IF(I225&gt;J225,"买","卖"),IF(计算结果!B$21=2,IF(I225&lt;计算结果!B$20,"买",IF(I225&gt;1-计算结果!B$20,"卖",'000300'!K224)),""))</f>
        <v>卖</v>
      </c>
      <c r="L225" s="4" t="str">
        <f t="shared" ca="1" si="10"/>
        <v/>
      </c>
      <c r="M225" s="3">
        <f ca="1">IF(K224="买",E225/E224-1,0)-IF(L225=1,计算结果!B$17,0)</f>
        <v>0</v>
      </c>
      <c r="N225" s="2">
        <f t="shared" ca="1" si="11"/>
        <v>0.83205271457852048</v>
      </c>
      <c r="O225" s="3">
        <f ca="1">1-N225/MAX(N$2:N225)</f>
        <v>0.22721154821173584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6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IFERROR(COUNTIF(OFFSET(G226,0,0,-计算结果!B$18,1),"&gt;0")/计算结果!B$18,COUNTIF(OFFSET(G226,0,0,-ROW(),1),"&gt;0")/计算结果!B$18)</f>
        <v>0.5</v>
      </c>
      <c r="J226" s="3">
        <f ca="1">IFERROR(AVERAGE(OFFSET(I226,0,0,-计算结果!B$19,1)),AVERAGE(OFFSET(I226,0,0,-ROW(),1)))</f>
        <v>0.4988888888888891</v>
      </c>
      <c r="K226" s="4" t="str">
        <f ca="1">IF(计算结果!B$21=1,IF(I226&gt;J226,"买","卖"),IF(计算结果!B$21=2,IF(I226&lt;计算结果!B$20,"买",IF(I226&gt;1-计算结果!B$20,"卖",'000300'!K225)),""))</f>
        <v>买</v>
      </c>
      <c r="L226" s="4">
        <f t="shared" ca="1" si="10"/>
        <v>1</v>
      </c>
      <c r="M226" s="3">
        <f ca="1">IF(K225="买",E226/E225-1,0)-IF(L226=1,计算结果!B$17,0)</f>
        <v>0</v>
      </c>
      <c r="N226" s="2">
        <f t="shared" ca="1" si="11"/>
        <v>0.83205271457852048</v>
      </c>
      <c r="O226" s="3">
        <f ca="1">1-N226/MAX(N$2:N226)</f>
        <v>0.22721154821173584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6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IFERROR(COUNTIF(OFFSET(G227,0,0,-计算结果!B$18,1),"&gt;0")/计算结果!B$18,COUNTIF(OFFSET(G227,0,0,-ROW(),1),"&gt;0")/计算结果!B$18)</f>
        <v>0.5</v>
      </c>
      <c r="J227" s="3">
        <f ca="1">IFERROR(AVERAGE(OFFSET(I227,0,0,-计算结果!B$19,1)),AVERAGE(OFFSET(I227,0,0,-ROW(),1)))</f>
        <v>0.49972222222222246</v>
      </c>
      <c r="K227" s="4" t="str">
        <f ca="1">IF(计算结果!B$21=1,IF(I227&gt;J227,"买","卖"),IF(计算结果!B$21=2,IF(I227&lt;计算结果!B$20,"买",IF(I227&gt;1-计算结果!B$20,"卖",'000300'!K226)),""))</f>
        <v>买</v>
      </c>
      <c r="L227" s="4" t="str">
        <f t="shared" ca="1" si="10"/>
        <v/>
      </c>
      <c r="M227" s="3">
        <f ca="1">IF(K226="买",E227/E226-1,0)-IF(L227=1,计算结果!B$17,0)</f>
        <v>2.5176233635448853E-4</v>
      </c>
      <c r="N227" s="2">
        <f t="shared" ca="1" si="11"/>
        <v>0.83226219411391289</v>
      </c>
      <c r="O227" s="3">
        <f ca="1">1-N227/MAX(N$2:N227)</f>
        <v>0.22701698918560576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6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IFERROR(COUNTIF(OFFSET(G228,0,0,-计算结果!B$18,1),"&gt;0")/计算结果!B$18,COUNTIF(OFFSET(G228,0,0,-ROW(),1),"&gt;0")/计算结果!B$18)</f>
        <v>0.53333333333333333</v>
      </c>
      <c r="J228" s="3">
        <f ca="1">IFERROR(AVERAGE(OFFSET(I228,0,0,-计算结果!B$19,1)),AVERAGE(OFFSET(I228,0,0,-ROW(),1)))</f>
        <v>0.50055555555555575</v>
      </c>
      <c r="K228" s="4" t="str">
        <f ca="1">IF(计算结果!B$21=1,IF(I228&gt;J228,"买","卖"),IF(计算结果!B$21=2,IF(I228&lt;计算结果!B$20,"买",IF(I228&gt;1-计算结果!B$20,"卖",'000300'!K227)),""))</f>
        <v>买</v>
      </c>
      <c r="L228" s="4" t="str">
        <f t="shared" ca="1" si="10"/>
        <v/>
      </c>
      <c r="M228" s="3">
        <f ca="1">IF(K227="买",E228/E227-1,0)-IF(L228=1,计算结果!B$17,0)</f>
        <v>1.5216346703887718E-2</v>
      </c>
      <c r="N228" s="2">
        <f t="shared" ca="1" si="11"/>
        <v>0.84492618420808852</v>
      </c>
      <c r="O228" s="3">
        <f ca="1">1-N228/MAX(N$2:N228)</f>
        <v>0.21525501169683892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6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IFERROR(COUNTIF(OFFSET(G229,0,0,-计算结果!B$18,1),"&gt;0")/计算结果!B$18,COUNTIF(OFFSET(G229,0,0,-ROW(),1),"&gt;0")/计算结果!B$18)</f>
        <v>0.53333333333333333</v>
      </c>
      <c r="J229" s="3">
        <f ca="1">IFERROR(AVERAGE(OFFSET(I229,0,0,-计算结果!B$19,1)),AVERAGE(OFFSET(I229,0,0,-ROW(),1)))</f>
        <v>0.50111111111111128</v>
      </c>
      <c r="K229" s="4" t="str">
        <f ca="1">IF(计算结果!B$21=1,IF(I229&gt;J229,"买","卖"),IF(计算结果!B$21=2,IF(I229&lt;计算结果!B$20,"买",IF(I229&gt;1-计算结果!B$20,"卖",'000300'!K228)),""))</f>
        <v>买</v>
      </c>
      <c r="L229" s="4" t="str">
        <f t="shared" ca="1" si="10"/>
        <v/>
      </c>
      <c r="M229" s="3">
        <f ca="1">IF(K228="买",E229/E228-1,0)-IF(L229=1,计算结果!B$17,0)</f>
        <v>1.3072484673637419E-3</v>
      </c>
      <c r="N229" s="2">
        <f t="shared" ca="1" si="11"/>
        <v>0.84603071266743002</v>
      </c>
      <c r="O229" s="3">
        <f ca="1">1-N229/MAX(N$2:N229)</f>
        <v>0.21422915501360829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6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IFERROR(COUNTIF(OFFSET(G230,0,0,-计算结果!B$18,1),"&gt;0")/计算结果!B$18,COUNTIF(OFFSET(G230,0,0,-ROW(),1),"&gt;0")/计算结果!B$18)</f>
        <v>0.56666666666666665</v>
      </c>
      <c r="J230" s="3">
        <f ca="1">IFERROR(AVERAGE(OFFSET(I230,0,0,-计算结果!B$19,1)),AVERAGE(OFFSET(I230,0,0,-ROW(),1)))</f>
        <v>0.50222222222222235</v>
      </c>
      <c r="K230" s="4" t="str">
        <f ca="1">IF(计算结果!B$21=1,IF(I230&gt;J230,"买","卖"),IF(计算结果!B$21=2,IF(I230&lt;计算结果!B$20,"买",IF(I230&gt;1-计算结果!B$20,"卖",'000300'!K229)),""))</f>
        <v>买</v>
      </c>
      <c r="L230" s="4" t="str">
        <f t="shared" ca="1" si="10"/>
        <v/>
      </c>
      <c r="M230" s="3">
        <f ca="1">IF(K229="买",E230/E229-1,0)-IF(L230=1,计算结果!B$17,0)</f>
        <v>6.5277089992354931E-4</v>
      </c>
      <c r="N230" s="2">
        <f t="shared" ca="1" si="11"/>
        <v>0.84658297689710094</v>
      </c>
      <c r="O230" s="3">
        <f ca="1">1-N230/MAX(N$2:N230)</f>
        <v>0.21371622667199286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6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IFERROR(COUNTIF(OFFSET(G231,0,0,-计算结果!B$18,1),"&gt;0")/计算结果!B$18,COUNTIF(OFFSET(G231,0,0,-ROW(),1),"&gt;0")/计算结果!B$18)</f>
        <v>0.56666666666666665</v>
      </c>
      <c r="J231" s="3">
        <f ca="1">IFERROR(AVERAGE(OFFSET(I231,0,0,-计算结果!B$19,1)),AVERAGE(OFFSET(I231,0,0,-ROW(),1)))</f>
        <v>0.50305555555555581</v>
      </c>
      <c r="K231" s="4" t="str">
        <f ca="1">IF(计算结果!B$21=1,IF(I231&gt;J231,"买","卖"),IF(计算结果!B$21=2,IF(I231&lt;计算结果!B$20,"买",IF(I231&gt;1-计算结果!B$20,"卖",'000300'!K230)),""))</f>
        <v>买</v>
      </c>
      <c r="L231" s="4" t="str">
        <f t="shared" ca="1" si="10"/>
        <v/>
      </c>
      <c r="M231" s="3">
        <f ca="1">IF(K230="买",E231/E230-1,0)-IF(L231=1,计算结果!B$17,0)</f>
        <v>1.0178832527274695E-2</v>
      </c>
      <c r="N231" s="2">
        <f t="shared" ca="1" si="11"/>
        <v>0.85520020323937818</v>
      </c>
      <c r="O231" s="3">
        <f ca="1">1-N231/MAX(N$2:N231)</f>
        <v>0.20571277582437342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6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IFERROR(COUNTIF(OFFSET(G232,0,0,-计算结果!B$18,1),"&gt;0")/计算结果!B$18,COUNTIF(OFFSET(G232,0,0,-ROW(),1),"&gt;0")/计算结果!B$18)</f>
        <v>0.56666666666666665</v>
      </c>
      <c r="J232" s="3">
        <f ca="1">IFERROR(AVERAGE(OFFSET(I232,0,0,-计算结果!B$19,1)),AVERAGE(OFFSET(I232,0,0,-ROW(),1)))</f>
        <v>0.50388888888888916</v>
      </c>
      <c r="K232" s="4" t="str">
        <f ca="1">IF(计算结果!B$21=1,IF(I232&gt;J232,"买","卖"),IF(计算结果!B$21=2,IF(I232&lt;计算结果!B$20,"买",IF(I232&gt;1-计算结果!B$20,"卖",'000300'!K231)),""))</f>
        <v>买</v>
      </c>
      <c r="L232" s="4" t="str">
        <f t="shared" ca="1" si="10"/>
        <v/>
      </c>
      <c r="M232" s="3">
        <f ca="1">IF(K231="买",E232/E231-1,0)-IF(L232=1,计算结果!B$17,0)</f>
        <v>-1.9150475978400028E-3</v>
      </c>
      <c r="N232" s="2">
        <f t="shared" ca="1" si="11"/>
        <v>0.85356245414449228</v>
      </c>
      <c r="O232" s="3">
        <f ca="1">1-N232/MAX(N$2:N232)</f>
        <v>0.20723387366502599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6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IFERROR(COUNTIF(OFFSET(G233,0,0,-计算结果!B$18,1),"&gt;0")/计算结果!B$18,COUNTIF(OFFSET(G233,0,0,-ROW(),1),"&gt;0")/计算结果!B$18)</f>
        <v>0.56666666666666665</v>
      </c>
      <c r="J233" s="3">
        <f ca="1">IFERROR(AVERAGE(OFFSET(I233,0,0,-计算结果!B$19,1)),AVERAGE(OFFSET(I233,0,0,-ROW(),1)))</f>
        <v>0.50472222222222252</v>
      </c>
      <c r="K233" s="4" t="str">
        <f ca="1">IF(计算结果!B$21=1,IF(I233&gt;J233,"买","卖"),IF(计算结果!B$21=2,IF(I233&lt;计算结果!B$20,"买",IF(I233&gt;1-计算结果!B$20,"卖",'000300'!K232)),""))</f>
        <v>买</v>
      </c>
      <c r="L233" s="4" t="str">
        <f t="shared" ca="1" si="10"/>
        <v/>
      </c>
      <c r="M233" s="3">
        <f ca="1">IF(K232="买",E233/E232-1,0)-IF(L233=1,计算结果!B$17,0)</f>
        <v>6.8382361143648485E-3</v>
      </c>
      <c r="N233" s="2">
        <f t="shared" ca="1" si="11"/>
        <v>0.85939931574428907</v>
      </c>
      <c r="O233" s="3">
        <f ca="1">1-N233/MAX(N$2:N233)</f>
        <v>0.20181275170967705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6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IFERROR(COUNTIF(OFFSET(G234,0,0,-计算结果!B$18,1),"&gt;0")/计算结果!B$18,COUNTIF(OFFSET(G234,0,0,-ROW(),1),"&gt;0")/计算结果!B$18)</f>
        <v>0.6</v>
      </c>
      <c r="J234" s="3">
        <f ca="1">IFERROR(AVERAGE(OFFSET(I234,0,0,-计算结果!B$19,1)),AVERAGE(OFFSET(I234,0,0,-ROW(),1)))</f>
        <v>0.50555555555555587</v>
      </c>
      <c r="K234" s="4" t="str">
        <f ca="1">IF(计算结果!B$21=1,IF(I234&gt;J234,"买","卖"),IF(计算结果!B$21=2,IF(I234&lt;计算结果!B$20,"买",IF(I234&gt;1-计算结果!B$20,"卖",'000300'!K233)),""))</f>
        <v>买</v>
      </c>
      <c r="L234" s="4" t="str">
        <f t="shared" ca="1" si="10"/>
        <v/>
      </c>
      <c r="M234" s="3">
        <f ca="1">IF(K233="买",E234/E233-1,0)-IF(L234=1,计算结果!B$17,0)</f>
        <v>3.8778585357213124E-4</v>
      </c>
      <c r="N234" s="2">
        <f t="shared" ca="1" si="11"/>
        <v>0.85973257864150432</v>
      </c>
      <c r="O234" s="3">
        <f ca="1">1-N234/MAX(N$2:N234)</f>
        <v>0.20150322598628834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6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IFERROR(COUNTIF(OFFSET(G235,0,0,-计算结果!B$18,1),"&gt;0")/计算结果!B$18,COUNTIF(OFFSET(G235,0,0,-ROW(),1),"&gt;0")/计算结果!B$18)</f>
        <v>0.6</v>
      </c>
      <c r="J235" s="3">
        <f ca="1">IFERROR(AVERAGE(OFFSET(I235,0,0,-计算结果!B$19,1)),AVERAGE(OFFSET(I235,0,0,-ROW(),1)))</f>
        <v>0.50666666666666693</v>
      </c>
      <c r="K235" s="4" t="str">
        <f ca="1">IF(计算结果!B$21=1,IF(I235&gt;J235,"买","卖"),IF(计算结果!B$21=2,IF(I235&lt;计算结果!B$20,"买",IF(I235&gt;1-计算结果!B$20,"卖",'000300'!K234)),""))</f>
        <v>买</v>
      </c>
      <c r="L235" s="4" t="str">
        <f t="shared" ca="1" si="10"/>
        <v/>
      </c>
      <c r="M235" s="3">
        <f ca="1">IF(K234="买",E235/E234-1,0)-IF(L235=1,计算结果!B$17,0)</f>
        <v>4.8842077283450802E-3</v>
      </c>
      <c r="N235" s="2">
        <f t="shared" ca="1" si="11"/>
        <v>0.86393169114641521</v>
      </c>
      <c r="O235" s="3">
        <f ca="1">1-N235/MAX(N$2:N235)</f>
        <v>0.19760320187159197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6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IFERROR(COUNTIF(OFFSET(G236,0,0,-计算结果!B$18,1),"&gt;0")/计算结果!B$18,COUNTIF(OFFSET(G236,0,0,-ROW(),1),"&gt;0")/计算结果!B$18)</f>
        <v>0.6</v>
      </c>
      <c r="J236" s="3">
        <f ca="1">IFERROR(AVERAGE(OFFSET(I236,0,0,-计算结果!B$19,1)),AVERAGE(OFFSET(I236,0,0,-ROW(),1)))</f>
        <v>0.50805555555555582</v>
      </c>
      <c r="K236" s="4" t="str">
        <f ca="1">IF(计算结果!B$21=1,IF(I236&gt;J236,"买","卖"),IF(计算结果!B$21=2,IF(I236&lt;计算结果!B$20,"买",IF(I236&gt;1-计算结果!B$20,"卖",'000300'!K235)),""))</f>
        <v>买</v>
      </c>
      <c r="L236" s="4" t="str">
        <f t="shared" ca="1" si="10"/>
        <v/>
      </c>
      <c r="M236" s="3">
        <f ca="1">IF(K235="买",E236/E235-1,0)-IF(L236=1,计算结果!B$17,0)</f>
        <v>-4.6069743861042456E-3</v>
      </c>
      <c r="N236" s="2">
        <f t="shared" ca="1" si="11"/>
        <v>0.85995157997395999</v>
      </c>
      <c r="O236" s="3">
        <f ca="1">1-N236/MAX(N$2:N236)</f>
        <v>0.20129982336806151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6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IFERROR(COUNTIF(OFFSET(G237,0,0,-计算结果!B$18,1),"&gt;0")/计算结果!B$18,COUNTIF(OFFSET(G237,0,0,-ROW(),1),"&gt;0")/计算结果!B$18)</f>
        <v>0.6333333333333333</v>
      </c>
      <c r="J237" s="3">
        <f ca="1">IFERROR(AVERAGE(OFFSET(I237,0,0,-计算结果!B$19,1)),AVERAGE(OFFSET(I237,0,0,-ROW(),1)))</f>
        <v>0.51000000000000034</v>
      </c>
      <c r="K237" s="4" t="str">
        <f ca="1">IF(计算结果!B$21=1,IF(I237&gt;J237,"买","卖"),IF(计算结果!B$21=2,IF(I237&lt;计算结果!B$20,"买",IF(I237&gt;1-计算结果!B$20,"卖",'000300'!K236)),""))</f>
        <v>买</v>
      </c>
      <c r="L237" s="4" t="str">
        <f t="shared" ca="1" si="10"/>
        <v/>
      </c>
      <c r="M237" s="3">
        <f ca="1">IF(K236="买",E237/E236-1,0)-IF(L237=1,计算结果!B$17,0)</f>
        <v>6.2116615364173899E-3</v>
      </c>
      <c r="N237" s="2">
        <f t="shared" ca="1" si="11"/>
        <v>0.86529330812646565</v>
      </c>
      <c r="O237" s="3">
        <f ca="1">1-N237/MAX(N$2:N237)</f>
        <v>0.19633856820174711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6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IFERROR(COUNTIF(OFFSET(G238,0,0,-计算结果!B$18,1),"&gt;0")/计算结果!B$18,COUNTIF(OFFSET(G238,0,0,-ROW(),1),"&gt;0")/计算结果!B$18)</f>
        <v>0.6333333333333333</v>
      </c>
      <c r="J238" s="3">
        <f ca="1">IFERROR(AVERAGE(OFFSET(I238,0,0,-计算结果!B$19,1)),AVERAGE(OFFSET(I238,0,0,-ROW(),1)))</f>
        <v>0.51194444444444476</v>
      </c>
      <c r="K238" s="4" t="str">
        <f ca="1">IF(计算结果!B$21=1,IF(I238&gt;J238,"买","卖"),IF(计算结果!B$21=2,IF(I238&lt;计算结果!B$20,"买",IF(I238&gt;1-计算结果!B$20,"卖",'000300'!K237)),""))</f>
        <v>买</v>
      </c>
      <c r="L238" s="4" t="str">
        <f t="shared" ca="1" si="10"/>
        <v/>
      </c>
      <c r="M238" s="3">
        <f ca="1">IF(K237="买",E238/E237-1,0)-IF(L238=1,计算结果!B$17,0)</f>
        <v>7.8569463548829876E-3</v>
      </c>
      <c r="N238" s="2">
        <f t="shared" ca="1" si="11"/>
        <v>0.87209187122965448</v>
      </c>
      <c r="O238" s="3">
        <f ca="1">1-N238/MAX(N$2:N238)</f>
        <v>0.19002424344461977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6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IFERROR(COUNTIF(OFFSET(G239,0,0,-计算结果!B$18,1),"&gt;0")/计算结果!B$18,COUNTIF(OFFSET(G239,0,0,-ROW(),1),"&gt;0")/计算结果!B$18)</f>
        <v>0.66666666666666663</v>
      </c>
      <c r="J239" s="3">
        <f ca="1">IFERROR(AVERAGE(OFFSET(I239,0,0,-计算结果!B$19,1)),AVERAGE(OFFSET(I239,0,0,-ROW(),1)))</f>
        <v>0.51416666666666688</v>
      </c>
      <c r="K239" s="4" t="str">
        <f ca="1">IF(计算结果!B$21=1,IF(I239&gt;J239,"买","卖"),IF(计算结果!B$21=2,IF(I239&lt;计算结果!B$20,"买",IF(I239&gt;1-计算结果!B$20,"卖",'000300'!K238)),""))</f>
        <v>买</v>
      </c>
      <c r="L239" s="4" t="str">
        <f t="shared" ca="1" si="10"/>
        <v/>
      </c>
      <c r="M239" s="3">
        <f ca="1">IF(K238="买",E239/E238-1,0)-IF(L239=1,计算结果!B$17,0)</f>
        <v>7.0860037777462637E-3</v>
      </c>
      <c r="N239" s="2">
        <f t="shared" ca="1" si="11"/>
        <v>0.87827151752372967</v>
      </c>
      <c r="O239" s="3">
        <f ca="1">1-N239/MAX(N$2:N239)</f>
        <v>0.18428475217378548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6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IFERROR(COUNTIF(OFFSET(G240,0,0,-计算结果!B$18,1),"&gt;0")/计算结果!B$18,COUNTIF(OFFSET(G240,0,0,-ROW(),1),"&gt;0")/计算结果!B$18)</f>
        <v>0.66666666666666663</v>
      </c>
      <c r="J240" s="3">
        <f ca="1">IFERROR(AVERAGE(OFFSET(I240,0,0,-计算结果!B$19,1)),AVERAGE(OFFSET(I240,0,0,-ROW(),1)))</f>
        <v>0.51666666666666683</v>
      </c>
      <c r="K240" s="4" t="str">
        <f ca="1">IF(计算结果!B$21=1,IF(I240&gt;J240,"买","卖"),IF(计算结果!B$21=2,IF(I240&lt;计算结果!B$20,"买",IF(I240&gt;1-计算结果!B$20,"卖",'000300'!K239)),""))</f>
        <v>买</v>
      </c>
      <c r="L240" s="4" t="str">
        <f t="shared" ca="1" si="10"/>
        <v/>
      </c>
      <c r="M240" s="3">
        <f ca="1">IF(K239="买",E240/E239-1,0)-IF(L240=1,计算结果!B$17,0)</f>
        <v>-3.2741386413408513E-3</v>
      </c>
      <c r="N240" s="2">
        <f t="shared" ca="1" si="11"/>
        <v>0.87539593481061617</v>
      </c>
      <c r="O240" s="3">
        <f ca="1">1-N240/MAX(N$2:N240)</f>
        <v>0.18695551698702417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6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IFERROR(COUNTIF(OFFSET(G241,0,0,-计算结果!B$18,1),"&gt;0")/计算结果!B$18,COUNTIF(OFFSET(G241,0,0,-ROW(),1),"&gt;0")/计算结果!B$18)</f>
        <v>0.66666666666666663</v>
      </c>
      <c r="J241" s="3">
        <f ca="1">IFERROR(AVERAGE(OFFSET(I241,0,0,-计算结果!B$19,1)),AVERAGE(OFFSET(I241,0,0,-ROW(),1)))</f>
        <v>0.51916666666666678</v>
      </c>
      <c r="K241" s="4" t="str">
        <f ca="1">IF(计算结果!B$21=1,IF(I241&gt;J241,"买","卖"),IF(计算结果!B$21=2,IF(I241&lt;计算结果!B$20,"买",IF(I241&gt;1-计算结果!B$20,"卖",'000300'!K240)),""))</f>
        <v>买</v>
      </c>
      <c r="L241" s="4" t="str">
        <f t="shared" ca="1" si="10"/>
        <v/>
      </c>
      <c r="M241" s="3">
        <f ca="1">IF(K240="买",E241/E240-1,0)-IF(L241=1,计算结果!B$17,0)</f>
        <v>1.6968325791855143E-3</v>
      </c>
      <c r="N241" s="2">
        <f t="shared" ca="1" si="11"/>
        <v>0.87688133515248934</v>
      </c>
      <c r="O241" s="3">
        <f ca="1">1-N241/MAX(N$2:N241)</f>
        <v>0.18557591661992079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6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IFERROR(COUNTIF(OFFSET(G242,0,0,-计算结果!B$18,1),"&gt;0")/计算结果!B$18,COUNTIF(OFFSET(G242,0,0,-ROW(),1),"&gt;0")/计算结果!B$18)</f>
        <v>0.7</v>
      </c>
      <c r="J242" s="3">
        <f ca="1">IFERROR(AVERAGE(OFFSET(I242,0,0,-计算结果!B$19,1)),AVERAGE(OFFSET(I242,0,0,-ROW(),1)))</f>
        <v>0.52166666666666683</v>
      </c>
      <c r="K242" s="4" t="str">
        <f ca="1">IF(计算结果!B$21=1,IF(I242&gt;J242,"买","卖"),IF(计算结果!B$21=2,IF(I242&lt;计算结果!B$20,"买",IF(I242&gt;1-计算结果!B$20,"卖",'000300'!K241)),""))</f>
        <v>买</v>
      </c>
      <c r="L242" s="4" t="str">
        <f t="shared" ca="1" si="10"/>
        <v/>
      </c>
      <c r="M242" s="3">
        <f ca="1">IF(K241="买",E242/E241-1,0)-IF(L242=1,计算结果!B$17,0)</f>
        <v>1.2064022933588214E-2</v>
      </c>
      <c r="N242" s="2">
        <f t="shared" ca="1" si="11"/>
        <v>0.88746005168980446</v>
      </c>
      <c r="O242" s="3">
        <f ca="1">1-N242/MAX(N$2:N242)</f>
        <v>0.17575068580035691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6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IFERROR(COUNTIF(OFFSET(G243,0,0,-计算结果!B$18,1),"&gt;0")/计算结果!B$18,COUNTIF(OFFSET(G243,0,0,-ROW(),1),"&gt;0")/计算结果!B$18)</f>
        <v>0.66666666666666663</v>
      </c>
      <c r="J243" s="3">
        <f ca="1">IFERROR(AVERAGE(OFFSET(I243,0,0,-计算结果!B$19,1)),AVERAGE(OFFSET(I243,0,0,-ROW(),1)))</f>
        <v>0.52388888888888896</v>
      </c>
      <c r="K243" s="4" t="str">
        <f ca="1">IF(计算结果!B$21=1,IF(I243&gt;J243,"买","卖"),IF(计算结果!B$21=2,IF(I243&lt;计算结果!B$20,"买",IF(I243&gt;1-计算结果!B$20,"卖",'000300'!K242)),""))</f>
        <v>买</v>
      </c>
      <c r="L243" s="4" t="str">
        <f t="shared" ca="1" si="10"/>
        <v/>
      </c>
      <c r="M243" s="3">
        <f ca="1">IF(K242="买",E243/E242-1,0)-IF(L243=1,计算结果!B$17,0)</f>
        <v>-9.2057122624807919E-3</v>
      </c>
      <c r="N243" s="2">
        <f t="shared" ca="1" si="11"/>
        <v>0.87929034980950183</v>
      </c>
      <c r="O243" s="3">
        <f ca="1">1-N243/MAX(N$2:N243)</f>
        <v>0.18333848781942585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6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IFERROR(COUNTIF(OFFSET(G244,0,0,-计算结果!B$18,1),"&gt;0")/计算结果!B$18,COUNTIF(OFFSET(G244,0,0,-ROW(),1),"&gt;0")/计算结果!B$18)</f>
        <v>0.66666666666666663</v>
      </c>
      <c r="J244" s="3">
        <f ca="1">IFERROR(AVERAGE(OFFSET(I244,0,0,-计算结果!B$19,1)),AVERAGE(OFFSET(I244,0,0,-ROW(),1)))</f>
        <v>0.52638888888888902</v>
      </c>
      <c r="K244" s="4" t="str">
        <f ca="1">IF(计算结果!B$21=1,IF(I244&gt;J244,"买","卖"),IF(计算结果!B$21=2,IF(I244&lt;计算结果!B$20,"买",IF(I244&gt;1-计算结果!B$20,"卖",'000300'!K243)),""))</f>
        <v>买</v>
      </c>
      <c r="L244" s="4" t="str">
        <f t="shared" ca="1" si="10"/>
        <v/>
      </c>
      <c r="M244" s="3">
        <f ca="1">IF(K243="买",E244/E243-1,0)-IF(L244=1,计算结果!B$17,0)</f>
        <v>1.9470464020791445E-2</v>
      </c>
      <c r="N244" s="2">
        <f t="shared" ca="1" si="11"/>
        <v>0.89641054092929684</v>
      </c>
      <c r="O244" s="3">
        <f ca="1">1-N244/MAX(N$2:N244)</f>
        <v>0.16743770922934886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6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IFERROR(COUNTIF(OFFSET(G245,0,0,-计算结果!B$18,1),"&gt;0")/计算结果!B$18,COUNTIF(OFFSET(G245,0,0,-ROW(),1),"&gt;0")/计算结果!B$18)</f>
        <v>0.7</v>
      </c>
      <c r="J245" s="3">
        <f ca="1">IFERROR(AVERAGE(OFFSET(I245,0,0,-计算结果!B$19,1)),AVERAGE(OFFSET(I245,0,0,-ROW(),1)))</f>
        <v>0.52916666666666679</v>
      </c>
      <c r="K245" s="4" t="str">
        <f ca="1">IF(计算结果!B$21=1,IF(I245&gt;J245,"买","卖"),IF(计算结果!B$21=2,IF(I245&lt;计算结果!B$20,"买",IF(I245&gt;1-计算结果!B$20,"卖",'000300'!K244)),""))</f>
        <v>买</v>
      </c>
      <c r="L245" s="4" t="str">
        <f t="shared" ca="1" si="10"/>
        <v/>
      </c>
      <c r="M245" s="3">
        <f ca="1">IF(K244="买",E245/E244-1,0)-IF(L245=1,计算结果!B$17,0)</f>
        <v>1.8801185430674661E-2</v>
      </c>
      <c r="N245" s="2">
        <f t="shared" ca="1" si="11"/>
        <v>0.91326412173131988</v>
      </c>
      <c r="O245" s="3">
        <f ca="1">1-N245/MAX(N$2:N245)</f>
        <v>0.15178455121798262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6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IFERROR(COUNTIF(OFFSET(G246,0,0,-计算结果!B$18,1),"&gt;0")/计算结果!B$18,COUNTIF(OFFSET(G246,0,0,-ROW(),1),"&gt;0")/计算结果!B$18)</f>
        <v>0.7</v>
      </c>
      <c r="J246" s="3">
        <f ca="1">IFERROR(AVERAGE(OFFSET(I246,0,0,-计算结果!B$19,1)),AVERAGE(OFFSET(I246,0,0,-ROW(),1)))</f>
        <v>0.53194444444444455</v>
      </c>
      <c r="K246" s="4" t="str">
        <f ca="1">IF(计算结果!B$21=1,IF(I246&gt;J246,"买","卖"),IF(计算结果!B$21=2,IF(I246&lt;计算结果!B$20,"买",IF(I246&gt;1-计算结果!B$20,"卖",'000300'!K245)),""))</f>
        <v>买</v>
      </c>
      <c r="L246" s="4" t="str">
        <f t="shared" ca="1" si="10"/>
        <v/>
      </c>
      <c r="M246" s="3">
        <f ca="1">IF(K245="买",E246/E245-1,0)-IF(L246=1,计算结果!B$17,0)</f>
        <v>1.136446571371974E-2</v>
      </c>
      <c r="N246" s="2">
        <f t="shared" ca="1" si="11"/>
        <v>0.92364288053030585</v>
      </c>
      <c r="O246" s="3">
        <f ca="1">1-N246/MAX(N$2:N246)</f>
        <v>0.14214503583245197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6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IFERROR(COUNTIF(OFFSET(G247,0,0,-计算结果!B$18,1),"&gt;0")/计算结果!B$18,COUNTIF(OFFSET(G247,0,0,-ROW(),1),"&gt;0")/计算结果!B$18)</f>
        <v>0.7</v>
      </c>
      <c r="J247" s="3">
        <f ca="1">IFERROR(AVERAGE(OFFSET(I247,0,0,-计算结果!B$19,1)),AVERAGE(OFFSET(I247,0,0,-ROW(),1)))</f>
        <v>0.53444444444444461</v>
      </c>
      <c r="K247" s="4" t="str">
        <f ca="1">IF(计算结果!B$21=1,IF(I247&gt;J247,"买","卖"),IF(计算结果!B$21=2,IF(I247&lt;计算结果!B$20,"买",IF(I247&gt;1-计算结果!B$20,"卖",'000300'!K246)),""))</f>
        <v>买</v>
      </c>
      <c r="L247" s="4" t="str">
        <f t="shared" ca="1" si="10"/>
        <v/>
      </c>
      <c r="M247" s="3">
        <f ca="1">IF(K246="买",E247/E246-1,0)-IF(L247=1,计算结果!B$17,0)</f>
        <v>5.381276867725715E-3</v>
      </c>
      <c r="N247" s="2">
        <f t="shared" ca="1" si="11"/>
        <v>0.92861325859734312</v>
      </c>
      <c r="O247" s="3">
        <f ca="1">1-N247/MAX(N$2:N247)</f>
        <v>0.13752868075791347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6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IFERROR(COUNTIF(OFFSET(G248,0,0,-计算结果!B$18,1),"&gt;0")/计算结果!B$18,COUNTIF(OFFSET(G248,0,0,-ROW(),1),"&gt;0")/计算结果!B$18)</f>
        <v>0.7</v>
      </c>
      <c r="J248" s="3">
        <f ca="1">IFERROR(AVERAGE(OFFSET(I248,0,0,-计算结果!B$19,1)),AVERAGE(OFFSET(I248,0,0,-ROW(),1)))</f>
        <v>0.53694444444444456</v>
      </c>
      <c r="K248" s="4" t="str">
        <f ca="1">IF(计算结果!B$21=1,IF(I248&gt;J248,"买","卖"),IF(计算结果!B$21=2,IF(I248&lt;计算结果!B$20,"买",IF(I248&gt;1-计算结果!B$20,"卖",'000300'!K247)),""))</f>
        <v>买</v>
      </c>
      <c r="L248" s="4" t="str">
        <f t="shared" ca="1" si="10"/>
        <v/>
      </c>
      <c r="M248" s="3">
        <f ca="1">IF(K247="买",E248/E247-1,0)-IF(L248=1,计算结果!B$17,0)</f>
        <v>2.9735965137143161E-3</v>
      </c>
      <c r="N248" s="2">
        <f t="shared" ca="1" si="11"/>
        <v>0.93137457974569704</v>
      </c>
      <c r="O248" s="3">
        <f ca="1">1-N248/MAX(N$2:N248)</f>
        <v>0.13496403904983667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6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IFERROR(COUNTIF(OFFSET(G249,0,0,-计算结果!B$18,1),"&gt;0")/计算结果!B$18,COUNTIF(OFFSET(G249,0,0,-ROW(),1),"&gt;0")/计算结果!B$18)</f>
        <v>0.7</v>
      </c>
      <c r="J249" s="3">
        <f ca="1">IFERROR(AVERAGE(OFFSET(I249,0,0,-计算结果!B$19,1)),AVERAGE(OFFSET(I249,0,0,-ROW(),1)))</f>
        <v>0.53972222222222233</v>
      </c>
      <c r="K249" s="4" t="str">
        <f ca="1">IF(计算结果!B$21=1,IF(I249&gt;J249,"买","卖"),IF(计算结果!B$21=2,IF(I249&lt;计算结果!B$20,"买",IF(I249&gt;1-计算结果!B$20,"卖",'000300'!K248)),""))</f>
        <v>买</v>
      </c>
      <c r="L249" s="4" t="str">
        <f t="shared" ca="1" si="10"/>
        <v/>
      </c>
      <c r="M249" s="3">
        <f ca="1">IF(K248="买",E249/E248-1,0)-IF(L249=1,计算结果!B$17,0)</f>
        <v>-4.7743188672493275E-3</v>
      </c>
      <c r="N249" s="2">
        <f t="shared" ca="1" si="11"/>
        <v>0.92692790051714069</v>
      </c>
      <c r="O249" s="3">
        <f ca="1">1-N249/MAX(N$2:N249)</f>
        <v>0.1390939965590503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6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IFERROR(COUNTIF(OFFSET(G250,0,0,-计算结果!B$18,1),"&gt;0")/计算结果!B$18,COUNTIF(OFFSET(G250,0,0,-ROW(),1),"&gt;0")/计算结果!B$18)</f>
        <v>0.73333333333333328</v>
      </c>
      <c r="J250" s="3">
        <f ca="1">IFERROR(AVERAGE(OFFSET(I250,0,0,-计算结果!B$19,1)),AVERAGE(OFFSET(I250,0,0,-ROW(),1)))</f>
        <v>0.5425000000000002</v>
      </c>
      <c r="K250" s="4" t="str">
        <f ca="1">IF(计算结果!B$21=1,IF(I250&gt;J250,"买","卖"),IF(计算结果!B$21=2,IF(I250&lt;计算结果!B$20,"买",IF(I250&gt;1-计算结果!B$20,"卖",'000300'!K249)),""))</f>
        <v>买</v>
      </c>
      <c r="L250" s="4" t="str">
        <f t="shared" ca="1" si="10"/>
        <v/>
      </c>
      <c r="M250" s="3">
        <f ca="1">IF(K249="买",E250/E249-1,0)-IF(L250=1,计算结果!B$17,0)</f>
        <v>1.0518962896002071E-2</v>
      </c>
      <c r="N250" s="2">
        <f t="shared" ca="1" si="11"/>
        <v>0.93667822070994955</v>
      </c>
      <c r="O250" s="3">
        <f ca="1">1-N250/MAX(N$2:N250)</f>
        <v>0.13003815825190956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6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IFERROR(COUNTIF(OFFSET(G251,0,0,-计算结果!B$18,1),"&gt;0")/计算结果!B$18,COUNTIF(OFFSET(G251,0,0,-ROW(),1),"&gt;0")/计算结果!B$18)</f>
        <v>0.7</v>
      </c>
      <c r="J251" s="3">
        <f ca="1">IFERROR(AVERAGE(OFFSET(I251,0,0,-计算结果!B$19,1)),AVERAGE(OFFSET(I251,0,0,-ROW(),1)))</f>
        <v>0.54500000000000015</v>
      </c>
      <c r="K251" s="4" t="str">
        <f ca="1">IF(计算结果!B$21=1,IF(I251&gt;J251,"买","卖"),IF(计算结果!B$21=2,IF(I251&lt;计算结果!B$20,"买",IF(I251&gt;1-计算结果!B$20,"卖",'000300'!K250)),""))</f>
        <v>买</v>
      </c>
      <c r="L251" s="4" t="str">
        <f t="shared" ca="1" si="10"/>
        <v/>
      </c>
      <c r="M251" s="3">
        <f ca="1">IF(K250="买",E251/E250-1,0)-IF(L251=1,计算结果!B$17,0)</f>
        <v>-4.9912576749482351E-3</v>
      </c>
      <c r="N251" s="2">
        <f t="shared" ca="1" si="11"/>
        <v>0.93200301835187416</v>
      </c>
      <c r="O251" s="3">
        <f ca="1">1-N251/MAX(N$2:N251)</f>
        <v>0.13438036197144676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6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IFERROR(COUNTIF(OFFSET(G252,0,0,-计算结果!B$18,1),"&gt;0")/计算结果!B$18,COUNTIF(OFFSET(G252,0,0,-ROW(),1),"&gt;0")/计算结果!B$18)</f>
        <v>0.7</v>
      </c>
      <c r="J252" s="3">
        <f ca="1">IFERROR(AVERAGE(OFFSET(I252,0,0,-计算结果!B$19,1)),AVERAGE(OFFSET(I252,0,0,-ROW(),1)))</f>
        <v>0.54750000000000021</v>
      </c>
      <c r="K252" s="4" t="str">
        <f ca="1">IF(计算结果!B$21=1,IF(I252&gt;J252,"买","卖"),IF(计算结果!B$21=2,IF(I252&lt;计算结果!B$20,"买",IF(I252&gt;1-计算结果!B$20,"卖",'000300'!K251)),""))</f>
        <v>买</v>
      </c>
      <c r="L252" s="4" t="str">
        <f t="shared" ca="1" si="10"/>
        <v/>
      </c>
      <c r="M252" s="3">
        <f ca="1">IF(K251="买",E252/E251-1,0)-IF(L252=1,计算结果!B$17,0)</f>
        <v>-1.7746038557023169E-2</v>
      </c>
      <c r="N252" s="2">
        <f t="shared" ca="1" si="11"/>
        <v>0.91546365685293984</v>
      </c>
      <c r="O252" s="3">
        <f ca="1">1-N252/MAX(N$2:N252)</f>
        <v>0.14974168144361788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6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IFERROR(COUNTIF(OFFSET(G253,0,0,-计算结果!B$18,1),"&gt;0")/计算结果!B$18,COUNTIF(OFFSET(G253,0,0,-ROW(),1),"&gt;0")/计算结果!B$18)</f>
        <v>0.73333333333333328</v>
      </c>
      <c r="J253" s="3">
        <f ca="1">IFERROR(AVERAGE(OFFSET(I253,0,0,-计算结果!B$19,1)),AVERAGE(OFFSET(I253,0,0,-ROW(),1)))</f>
        <v>0.55000000000000027</v>
      </c>
      <c r="K253" s="4" t="str">
        <f ca="1">IF(计算结果!B$21=1,IF(I253&gt;J253,"买","卖"),IF(计算结果!B$21=2,IF(I253&lt;计算结果!B$20,"买",IF(I253&gt;1-计算结果!B$20,"卖",'000300'!K252)),""))</f>
        <v>买</v>
      </c>
      <c r="L253" s="4" t="str">
        <f t="shared" ca="1" si="10"/>
        <v/>
      </c>
      <c r="M253" s="3">
        <f ca="1">IF(K252="买",E253/E252-1,0)-IF(L253=1,计算结果!B$17,0)</f>
        <v>2.9643035446829114E-3</v>
      </c>
      <c r="N253" s="2">
        <f t="shared" ca="1" si="11"/>
        <v>0.91817736901597735</v>
      </c>
      <c r="O253" s="3">
        <f ca="1">1-N253/MAX(N$2:N253)</f>
        <v>0.14722125769602512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6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IFERROR(COUNTIF(OFFSET(G254,0,0,-计算结果!B$18,1),"&gt;0")/计算结果!B$18,COUNTIF(OFFSET(G254,0,0,-ROW(),1),"&gt;0")/计算结果!B$18)</f>
        <v>0.76666666666666672</v>
      </c>
      <c r="J254" s="3">
        <f ca="1">IFERROR(AVERAGE(OFFSET(I254,0,0,-计算结果!B$19,1)),AVERAGE(OFFSET(I254,0,0,-ROW(),1)))</f>
        <v>0.55277777777777792</v>
      </c>
      <c r="K254" s="4" t="str">
        <f ca="1">IF(计算结果!B$21=1,IF(I254&gt;J254,"买","卖"),IF(计算结果!B$21=2,IF(I254&lt;计算结果!B$20,"买",IF(I254&gt;1-计算结果!B$20,"卖",'000300'!K253)),""))</f>
        <v>买</v>
      </c>
      <c r="L254" s="4" t="str">
        <f t="shared" ca="1" si="10"/>
        <v/>
      </c>
      <c r="M254" s="3">
        <f ca="1">IF(K253="买",E254/E253-1,0)-IF(L254=1,计算结果!B$17,0)</f>
        <v>2.0045836833317843E-2</v>
      </c>
      <c r="N254" s="2">
        <f t="shared" ca="1" si="11"/>
        <v>0.93658300273931672</v>
      </c>
      <c r="O254" s="3">
        <f ca="1">1-N254/MAX(N$2:N254)</f>
        <v>0.13012659417287764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6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IFERROR(COUNTIF(OFFSET(G255,0,0,-计算结果!B$18,1),"&gt;0")/计算结果!B$18,COUNTIF(OFFSET(G255,0,0,-ROW(),1),"&gt;0")/计算结果!B$18)</f>
        <v>0.76666666666666672</v>
      </c>
      <c r="J255" s="3">
        <f ca="1">IFERROR(AVERAGE(OFFSET(I255,0,0,-计算结果!B$19,1)),AVERAGE(OFFSET(I255,0,0,-ROW(),1)))</f>
        <v>0.55527777777777798</v>
      </c>
      <c r="K255" s="4" t="str">
        <f ca="1">IF(计算结果!B$21=1,IF(I255&gt;J255,"买","卖"),IF(计算结果!B$21=2,IF(I255&lt;计算结果!B$20,"买",IF(I255&gt;1-计算结果!B$20,"卖",'000300'!K254)),""))</f>
        <v>买</v>
      </c>
      <c r="L255" s="4" t="str">
        <f t="shared" ca="1" si="10"/>
        <v/>
      </c>
      <c r="M255" s="3">
        <f ca="1">IF(K254="买",E255/E254-1,0)-IF(L255=1,计算结果!B$17,0)</f>
        <v>7.7265610703320942E-3</v>
      </c>
      <c r="N255" s="2">
        <f t="shared" ca="1" si="11"/>
        <v>0.94381956850741711</v>
      </c>
      <c r="O255" s="3">
        <f ca="1">1-N255/MAX(N$2:N255)</f>
        <v>0.12340546417929654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6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IFERROR(COUNTIF(OFFSET(G256,0,0,-计算结果!B$18,1),"&gt;0")/计算结果!B$18,COUNTIF(OFFSET(G256,0,0,-ROW(),1),"&gt;0")/计算结果!B$18)</f>
        <v>0.76666666666666672</v>
      </c>
      <c r="J256" s="3">
        <f ca="1">IFERROR(AVERAGE(OFFSET(I256,0,0,-计算结果!B$19,1)),AVERAGE(OFFSET(I256,0,0,-ROW(),1)))</f>
        <v>0.55750000000000022</v>
      </c>
      <c r="K256" s="4" t="str">
        <f ca="1">IF(计算结果!B$21=1,IF(I256&gt;J256,"买","卖"),IF(计算结果!B$21=2,IF(I256&lt;计算结果!B$20,"买",IF(I256&gt;1-计算结果!B$20,"卖",'000300'!K255)),""))</f>
        <v>买</v>
      </c>
      <c r="L256" s="4" t="str">
        <f t="shared" ca="1" si="10"/>
        <v/>
      </c>
      <c r="M256" s="3">
        <f ca="1">IF(K255="买",E256/E255-1,0)-IF(L256=1,计算结果!B$17,0)</f>
        <v>2.1387784750106498E-3</v>
      </c>
      <c r="N256" s="2">
        <f t="shared" ca="1" si="11"/>
        <v>0.94583818948483456</v>
      </c>
      <c r="O256" s="3">
        <f ca="1">1-N256/MAX(N$2:N256)</f>
        <v>0.12153062265477133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6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IFERROR(COUNTIF(OFFSET(G257,0,0,-计算结果!B$18,1),"&gt;0")/计算结果!B$18,COUNTIF(OFFSET(G257,0,0,-ROW(),1),"&gt;0")/计算结果!B$18)</f>
        <v>0.76666666666666672</v>
      </c>
      <c r="J257" s="3">
        <f ca="1">IFERROR(AVERAGE(OFFSET(I257,0,0,-计算结果!B$19,1)),AVERAGE(OFFSET(I257,0,0,-ROW(),1)))</f>
        <v>0.56000000000000016</v>
      </c>
      <c r="K257" s="4" t="str">
        <f ca="1">IF(计算结果!B$21=1,IF(I257&gt;J257,"买","卖"),IF(计算结果!B$21=2,IF(I257&lt;计算结果!B$20,"买",IF(I257&gt;1-计算结果!B$20,"卖",'000300'!K256)),""))</f>
        <v>买</v>
      </c>
      <c r="L257" s="4" t="str">
        <f t="shared" ca="1" si="10"/>
        <v/>
      </c>
      <c r="M257" s="3">
        <f ca="1">IF(K256="买",E257/E256-1,0)-IF(L257=1,计算结果!B$17,0)</f>
        <v>2.8389071214287576E-3</v>
      </c>
      <c r="N257" s="2">
        <f t="shared" ca="1" si="11"/>
        <v>0.94852333625668228</v>
      </c>
      <c r="O257" s="3">
        <f ca="1">1-N257/MAX(N$2:N257)</f>
        <v>0.1190367296834689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6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IFERROR(COUNTIF(OFFSET(G258,0,0,-计算结果!B$18,1),"&gt;0")/计算结果!B$18,COUNTIF(OFFSET(G258,0,0,-ROW(),1),"&gt;0")/计算结果!B$18)</f>
        <v>0.76666666666666672</v>
      </c>
      <c r="J258" s="3">
        <f ca="1">IFERROR(AVERAGE(OFFSET(I258,0,0,-计算结果!B$19,1)),AVERAGE(OFFSET(I258,0,0,-ROW(),1)))</f>
        <v>0.56277777777777804</v>
      </c>
      <c r="K258" s="4" t="str">
        <f ca="1">IF(计算结果!B$21=1,IF(I258&gt;J258,"买","卖"),IF(计算结果!B$21=2,IF(I258&lt;计算结果!B$20,"买",IF(I258&gt;1-计算结果!B$20,"卖",'000300'!K257)),""))</f>
        <v>买</v>
      </c>
      <c r="L258" s="4" t="str">
        <f t="shared" ca="1" si="10"/>
        <v/>
      </c>
      <c r="M258" s="3">
        <f ca="1">IF(K257="买",E258/E257-1,0)-IF(L258=1,计算结果!B$17,0)</f>
        <v>2.94129457115333E-3</v>
      </c>
      <c r="N258" s="2">
        <f t="shared" ca="1" si="11"/>
        <v>0.95131322279622632</v>
      </c>
      <c r="O258" s="3">
        <f ca="1">1-N258/MAX(N$2:N258)</f>
        <v>0.11644555719910143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6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IFERROR(COUNTIF(OFFSET(G259,0,0,-计算结果!B$18,1),"&gt;0")/计算结果!B$18,COUNTIF(OFFSET(G259,0,0,-ROW(),1),"&gt;0")/计算结果!B$18)</f>
        <v>0.76666666666666672</v>
      </c>
      <c r="J259" s="3">
        <f ca="1">IFERROR(AVERAGE(OFFSET(I259,0,0,-计算结果!B$19,1)),AVERAGE(OFFSET(I259,0,0,-ROW(),1)))</f>
        <v>0.5655555555555557</v>
      </c>
      <c r="K259" s="4" t="str">
        <f ca="1">IF(计算结果!B$21=1,IF(I259&gt;J259,"买","卖"),IF(计算结果!B$21=2,IF(I259&lt;计算结果!B$20,"买",IF(I259&gt;1-计算结果!B$20,"卖",'000300'!K258)),""))</f>
        <v>买</v>
      </c>
      <c r="L259" s="4" t="str">
        <f t="shared" ca="1" si="10"/>
        <v/>
      </c>
      <c r="M259" s="3">
        <f ca="1">IF(K258="买",E259/E258-1,0)-IF(L259=1,计算结果!B$17,0)</f>
        <v>1.0519572811258149E-2</v>
      </c>
      <c r="N259" s="2">
        <f t="shared" ca="1" si="11"/>
        <v>0.96132063150974389</v>
      </c>
      <c r="O259" s="3">
        <f ca="1">1-N259/MAX(N$2:N259)</f>
        <v>0.10715094190534669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6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IFERROR(COUNTIF(OFFSET(G260,0,0,-计算结果!B$18,1),"&gt;0")/计算结果!B$18,COUNTIF(OFFSET(G260,0,0,-ROW(),1),"&gt;0")/计算结果!B$18)</f>
        <v>0.76666666666666672</v>
      </c>
      <c r="J260" s="3">
        <f ca="1">IFERROR(AVERAGE(OFFSET(I260,0,0,-计算结果!B$19,1)),AVERAGE(OFFSET(I260,0,0,-ROW(),1)))</f>
        <v>0.56805555555555576</v>
      </c>
      <c r="K260" s="4" t="str">
        <f ca="1">IF(计算结果!B$21=1,IF(I260&gt;J260,"买","卖"),IF(计算结果!B$21=2,IF(I260&lt;计算结果!B$20,"买",IF(I260&gt;1-计算结果!B$20,"卖",'000300'!K259)),""))</f>
        <v>买</v>
      </c>
      <c r="L260" s="4" t="str">
        <f t="shared" ref="L260:L323" ca="1" si="13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4">IFERROR(N259*(1+M260),N259)</f>
        <v>0.98382063797029773</v>
      </c>
      <c r="O260" s="3">
        <f ca="1">1-N260/MAX(N$2:N260)</f>
        <v>8.6253533780567992E-2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6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IFERROR(COUNTIF(OFFSET(G261,0,0,-计算结果!B$18,1),"&gt;0")/计算结果!B$18,COUNTIF(OFFSET(G261,0,0,-ROW(),1),"&gt;0")/计算结果!B$18)</f>
        <v>0.73333333333333328</v>
      </c>
      <c r="J261" s="3">
        <f ca="1">IFERROR(AVERAGE(OFFSET(I261,0,0,-计算结果!B$19,1)),AVERAGE(OFFSET(I261,0,0,-ROW(),1)))</f>
        <v>0.57027777777777788</v>
      </c>
      <c r="K261" s="4" t="str">
        <f ca="1">IF(计算结果!B$21=1,IF(I261&gt;J261,"买","卖"),IF(计算结果!B$21=2,IF(I261&lt;计算结果!B$20,"买",IF(I261&gt;1-计算结果!B$20,"卖",'000300'!K260)),""))</f>
        <v>买</v>
      </c>
      <c r="L261" s="4" t="str">
        <f t="shared" ca="1" si="13"/>
        <v/>
      </c>
      <c r="M261" s="3">
        <f ca="1">IF(K260="买",E261/E260-1,0)-IF(L261=1,计算结果!B$17,0)</f>
        <v>-3.1841893866805249E-3</v>
      </c>
      <c r="N261" s="2">
        <f t="shared" ca="1" si="14"/>
        <v>0.9806879667364754</v>
      </c>
      <c r="O261" s="3">
        <f ca="1">1-N261/MAX(N$2:N261)</f>
        <v>8.9163075580420803E-2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6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IFERROR(COUNTIF(OFFSET(G262,0,0,-计算结果!B$18,1),"&gt;0")/计算结果!B$18,COUNTIF(OFFSET(G262,0,0,-ROW(),1),"&gt;0")/计算结果!B$18)</f>
        <v>0.76666666666666672</v>
      </c>
      <c r="J262" s="3">
        <f ca="1">IFERROR(AVERAGE(OFFSET(I262,0,0,-计算结果!B$19,1)),AVERAGE(OFFSET(I262,0,0,-ROW(),1)))</f>
        <v>0.57277777777777794</v>
      </c>
      <c r="K262" s="4" t="str">
        <f ca="1">IF(计算结果!B$21=1,IF(I262&gt;J262,"买","卖"),IF(计算结果!B$21=2,IF(I262&lt;计算结果!B$20,"买",IF(I262&gt;1-计算结果!B$20,"卖",'000300'!K261)),""))</f>
        <v>买</v>
      </c>
      <c r="L262" s="4" t="str">
        <f t="shared" ca="1" si="13"/>
        <v/>
      </c>
      <c r="M262" s="3">
        <f ca="1">IF(K261="买",E262/E261-1,0)-IF(L262=1,计算结果!B$17,0)</f>
        <v>3.0390119812804262E-3</v>
      </c>
      <c r="N262" s="2">
        <f t="shared" ca="1" si="14"/>
        <v>0.98366828921728511</v>
      </c>
      <c r="O262" s="3">
        <f ca="1">1-N262/MAX(N$2:N262)</f>
        <v>8.6395031254117072E-2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6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IFERROR(COUNTIF(OFFSET(G263,0,0,-计算结果!B$18,1),"&gt;0")/计算结果!B$18,COUNTIF(OFFSET(G263,0,0,-ROW(),1),"&gt;0")/计算结果!B$18)</f>
        <v>0.73333333333333328</v>
      </c>
      <c r="J263" s="3">
        <f ca="1">IFERROR(AVERAGE(OFFSET(I263,0,0,-计算结果!B$19,1)),AVERAGE(OFFSET(I263,0,0,-ROW(),1)))</f>
        <v>0.57500000000000007</v>
      </c>
      <c r="K263" s="4" t="str">
        <f ca="1">IF(计算结果!B$21=1,IF(I263&gt;J263,"买","卖"),IF(计算结果!B$21=2,IF(I263&lt;计算结果!B$20,"买",IF(I263&gt;1-计算结果!B$20,"卖",'000300'!K262)),""))</f>
        <v>买</v>
      </c>
      <c r="L263" s="4" t="str">
        <f t="shared" ca="1" si="13"/>
        <v/>
      </c>
      <c r="M263" s="3">
        <f ca="1">IF(K262="买",E263/E262-1,0)-IF(L263=1,计算结果!B$17,0)</f>
        <v>-1.3038806663633551E-2</v>
      </c>
      <c r="N263" s="2">
        <f t="shared" ca="1" si="14"/>
        <v>0.97084242857303371</v>
      </c>
      <c r="O263" s="3">
        <f ca="1">1-N263/MAX(N$2:N263)</f>
        <v>9.830734980852962E-2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6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IFERROR(COUNTIF(OFFSET(G264,0,0,-计算结果!B$18,1),"&gt;0")/计算结果!B$18,COUNTIF(OFFSET(G264,0,0,-ROW(),1),"&gt;0")/计算结果!B$18)</f>
        <v>0.73333333333333328</v>
      </c>
      <c r="J264" s="3">
        <f ca="1">IFERROR(AVERAGE(OFFSET(I264,0,0,-计算结果!B$19,1)),AVERAGE(OFFSET(I264,0,0,-ROW(),1)))</f>
        <v>0.57722222222222241</v>
      </c>
      <c r="K264" s="4" t="str">
        <f ca="1">IF(计算结果!B$21=1,IF(I264&gt;J264,"买","卖"),IF(计算结果!B$21=2,IF(I264&lt;计算结果!B$20,"买",IF(I264&gt;1-计算结果!B$20,"卖",'000300'!K263)),""))</f>
        <v>买</v>
      </c>
      <c r="L264" s="4" t="str">
        <f t="shared" ca="1" si="13"/>
        <v/>
      </c>
      <c r="M264" s="3">
        <f ca="1">IF(K263="买",E264/E263-1,0)-IF(L264=1,计算结果!B$17,0)</f>
        <v>1.2495096116123872E-2</v>
      </c>
      <c r="N264" s="2">
        <f t="shared" ca="1" si="14"/>
        <v>0.98297319803166494</v>
      </c>
      <c r="O264" s="3">
        <f ca="1">1-N264/MAX(N$2:N264)</f>
        <v>8.7040613477184725E-2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6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IFERROR(COUNTIF(OFFSET(G265,0,0,-计算结果!B$18,1),"&gt;0")/计算结果!B$18,COUNTIF(OFFSET(G265,0,0,-ROW(),1),"&gt;0")/计算结果!B$18)</f>
        <v>0.7</v>
      </c>
      <c r="J265" s="3">
        <f ca="1">IFERROR(AVERAGE(OFFSET(I265,0,0,-计算结果!B$19,1)),AVERAGE(OFFSET(I265,0,0,-ROW(),1)))</f>
        <v>0.57888888888888912</v>
      </c>
      <c r="K265" s="4" t="str">
        <f ca="1">IF(计算结果!B$21=1,IF(I265&gt;J265,"买","卖"),IF(计算结果!B$21=2,IF(I265&lt;计算结果!B$20,"买",IF(I265&gt;1-计算结果!B$20,"卖",'000300'!K264)),""))</f>
        <v>买</v>
      </c>
      <c r="L265" s="4" t="str">
        <f t="shared" ca="1" si="13"/>
        <v/>
      </c>
      <c r="M265" s="3">
        <f ca="1">IF(K264="买",E265/E264-1,0)-IF(L265=1,计算结果!B$17,0)</f>
        <v>-7.0713137144740035E-4</v>
      </c>
      <c r="N265" s="2">
        <f t="shared" ca="1" si="14"/>
        <v>0.98227810684604477</v>
      </c>
      <c r="O265" s="3">
        <f ca="1">1-N265/MAX(N$2:N265)</f>
        <v>8.7686195700252378E-2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6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IFERROR(COUNTIF(OFFSET(G266,0,0,-计算结果!B$18,1),"&gt;0")/计算结果!B$18,COUNTIF(OFFSET(G266,0,0,-ROW(),1),"&gt;0")/计算结果!B$18)</f>
        <v>0.73333333333333328</v>
      </c>
      <c r="J266" s="3">
        <f ca="1">IFERROR(AVERAGE(OFFSET(I266,0,0,-计算结果!B$19,1)),AVERAGE(OFFSET(I266,0,0,-ROW(),1)))</f>
        <v>0.58055555555555582</v>
      </c>
      <c r="K266" s="4" t="str">
        <f ca="1">IF(计算结果!B$21=1,IF(I266&gt;J266,"买","卖"),IF(计算结果!B$21=2,IF(I266&lt;计算结果!B$20,"买",IF(I266&gt;1-计算结果!B$20,"卖",'000300'!K265)),""))</f>
        <v>买</v>
      </c>
      <c r="L266" s="4" t="str">
        <f t="shared" ca="1" si="13"/>
        <v/>
      </c>
      <c r="M266" s="3">
        <f ca="1">IF(K265="买",E266/E265-1,0)-IF(L266=1,计算结果!B$17,0)</f>
        <v>6.7079613419800399E-3</v>
      </c>
      <c r="N266" s="2">
        <f t="shared" ca="1" si="14"/>
        <v>0.98886719041384141</v>
      </c>
      <c r="O266" s="3">
        <f ca="1">1-N266/MAX(N$2:N266)</f>
        <v>8.1566429969254894E-2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6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IFERROR(COUNTIF(OFFSET(G267,0,0,-计算结果!B$18,1),"&gt;0")/计算结果!B$18,COUNTIF(OFFSET(G267,0,0,-ROW(),1),"&gt;0")/计算结果!B$18)</f>
        <v>0.73333333333333328</v>
      </c>
      <c r="J267" s="3">
        <f ca="1">IFERROR(AVERAGE(OFFSET(I267,0,0,-计算结果!B$19,1)),AVERAGE(OFFSET(I267,0,0,-ROW(),1)))</f>
        <v>0.5819444444444446</v>
      </c>
      <c r="K267" s="4" t="str">
        <f ca="1">IF(计算结果!B$21=1,IF(I267&gt;J267,"买","卖"),IF(计算结果!B$21=2,IF(I267&lt;计算结果!B$20,"买",IF(I267&gt;1-计算结果!B$20,"卖",'000300'!K266)),""))</f>
        <v>买</v>
      </c>
      <c r="L267" s="4" t="str">
        <f t="shared" ca="1" si="13"/>
        <v/>
      </c>
      <c r="M267" s="3">
        <f ca="1">IF(K266="买",E267/E266-1,0)-IF(L267=1,计算结果!B$17,0)</f>
        <v>3.0138753815489583E-3</v>
      </c>
      <c r="N267" s="2">
        <f t="shared" ca="1" si="14"/>
        <v>0.99184751289465123</v>
      </c>
      <c r="O267" s="3">
        <f ca="1">1-N267/MAX(N$2:N267)</f>
        <v>7.8798385642951052E-2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6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IFERROR(COUNTIF(OFFSET(G268,0,0,-计算结果!B$18,1),"&gt;0")/计算结果!B$18,COUNTIF(OFFSET(G268,0,0,-ROW(),1),"&gt;0")/计算结果!B$18)</f>
        <v>0.7</v>
      </c>
      <c r="J268" s="3">
        <f ca="1">IFERROR(AVERAGE(OFFSET(I268,0,0,-计算结果!B$19,1)),AVERAGE(OFFSET(I268,0,0,-ROW(),1)))</f>
        <v>0.58305555555555566</v>
      </c>
      <c r="K268" s="4" t="str">
        <f ca="1">IF(计算结果!B$21=1,IF(I268&gt;J268,"买","卖"),IF(计算结果!B$21=2,IF(I268&lt;计算结果!B$20,"买",IF(I268&gt;1-计算结果!B$20,"卖",'000300'!K267)),""))</f>
        <v>买</v>
      </c>
      <c r="L268" s="4" t="str">
        <f t="shared" ca="1" si="13"/>
        <v/>
      </c>
      <c r="M268" s="3">
        <f ca="1">IF(K267="买",E268/E267-1,0)-IF(L268=1,计算结果!B$17,0)</f>
        <v>-2.0678532342607081E-2</v>
      </c>
      <c r="N268" s="2">
        <f t="shared" ca="1" si="14"/>
        <v>0.97133756202032484</v>
      </c>
      <c r="O268" s="3">
        <f ca="1">1-N268/MAX(N$2:N268)</f>
        <v>9.7847483019495085E-2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6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IFERROR(COUNTIF(OFFSET(G269,0,0,-计算结果!B$18,1),"&gt;0")/计算结果!B$18,COUNTIF(OFFSET(G269,0,0,-ROW(),1),"&gt;0")/计算结果!B$18)</f>
        <v>0.7</v>
      </c>
      <c r="J269" s="3">
        <f ca="1">IFERROR(AVERAGE(OFFSET(I269,0,0,-计算结果!B$19,1)),AVERAGE(OFFSET(I269,0,0,-ROW(),1)))</f>
        <v>0.58388888888888901</v>
      </c>
      <c r="K269" s="4" t="str">
        <f ca="1">IF(计算结果!B$21=1,IF(I269&gt;J269,"买","卖"),IF(计算结果!B$21=2,IF(I269&lt;计算结果!B$20,"买",IF(I269&gt;1-计算结果!B$20,"卖",'000300'!K268)),""))</f>
        <v>买</v>
      </c>
      <c r="L269" s="4" t="str">
        <f t="shared" ca="1" si="13"/>
        <v/>
      </c>
      <c r="M269" s="3">
        <f ca="1">IF(K268="买",E269/E268-1,0)-IF(L269=1,计算结果!B$17,0)</f>
        <v>2.450692075441907E-4</v>
      </c>
      <c r="N269" s="2">
        <f t="shared" ca="1" si="14"/>
        <v>0.97157560694690703</v>
      </c>
      <c r="O269" s="3">
        <f ca="1">1-N269/MAX(N$2:N269)</f>
        <v>9.7626393217074781E-2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6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IFERROR(COUNTIF(OFFSET(G270,0,0,-计算结果!B$18,1),"&gt;0")/计算结果!B$18,COUNTIF(OFFSET(G270,0,0,-ROW(),1),"&gt;0")/计算结果!B$18)</f>
        <v>0.73333333333333328</v>
      </c>
      <c r="J270" s="3">
        <f ca="1">IFERROR(AVERAGE(OFFSET(I270,0,0,-计算结果!B$19,1)),AVERAGE(OFFSET(I270,0,0,-ROW(),1)))</f>
        <v>0.58500000000000019</v>
      </c>
      <c r="K270" s="4" t="str">
        <f ca="1">IF(计算结果!B$21=1,IF(I270&gt;J270,"买","卖"),IF(计算结果!B$21=2,IF(I270&lt;计算结果!B$20,"买",IF(I270&gt;1-计算结果!B$20,"卖",'000300'!K269)),""))</f>
        <v>买</v>
      </c>
      <c r="L270" s="4" t="str">
        <f t="shared" ca="1" si="13"/>
        <v/>
      </c>
      <c r="M270" s="3">
        <f ca="1">IF(K269="买",E270/E269-1,0)-IF(L270=1,计算结果!B$17,0)</f>
        <v>1.2446465497808479E-3</v>
      </c>
      <c r="N270" s="2">
        <f t="shared" ca="1" si="14"/>
        <v>0.97278487517394474</v>
      </c>
      <c r="O270" s="3">
        <f ca="1">1-N270/MAX(N$2:N270)</f>
        <v>9.650325702077911E-2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6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IFERROR(COUNTIF(OFFSET(G271,0,0,-计算结果!B$18,1),"&gt;0")/计算结果!B$18,COUNTIF(OFFSET(G271,0,0,-ROW(),1),"&gt;0")/计算结果!B$18)</f>
        <v>0.73333333333333328</v>
      </c>
      <c r="J271" s="3">
        <f ca="1">IFERROR(AVERAGE(OFFSET(I271,0,0,-计算结果!B$19,1)),AVERAGE(OFFSET(I271,0,0,-ROW(),1)))</f>
        <v>0.58583333333333343</v>
      </c>
      <c r="K271" s="4" t="str">
        <f ca="1">IF(计算结果!B$21=1,IF(I271&gt;J271,"买","卖"),IF(计算结果!B$21=2,IF(I271&lt;计算结果!B$20,"买",IF(I271&gt;1-计算结果!B$20,"卖",'000300'!K270)),""))</f>
        <v>买</v>
      </c>
      <c r="L271" s="4" t="str">
        <f t="shared" ca="1" si="13"/>
        <v/>
      </c>
      <c r="M271" s="3">
        <f ca="1">IF(K270="买",E271/E270-1,0)-IF(L271=1,计算结果!B$17,0)</f>
        <v>1.6816099604557433E-2</v>
      </c>
      <c r="N271" s="2">
        <f t="shared" ca="1" si="14"/>
        <v>0.98914332252867676</v>
      </c>
      <c r="O271" s="3">
        <f ca="1">1-N271/MAX(N$2:N271)</f>
        <v>8.1309965798447292E-2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6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IFERROR(COUNTIF(OFFSET(G272,0,0,-计算结果!B$18,1),"&gt;0")/计算结果!B$18,COUNTIF(OFFSET(G272,0,0,-ROW(),1),"&gt;0")/计算结果!B$18)</f>
        <v>0.7</v>
      </c>
      <c r="J272" s="3">
        <f ca="1">IFERROR(AVERAGE(OFFSET(I272,0,0,-计算结果!B$19,1)),AVERAGE(OFFSET(I272,0,0,-ROW(),1)))</f>
        <v>0.58666666666666667</v>
      </c>
      <c r="K272" s="4" t="str">
        <f ca="1">IF(计算结果!B$21=1,IF(I272&gt;J272,"买","卖"),IF(计算结果!B$21=2,IF(I272&lt;计算结果!B$20,"买",IF(I272&gt;1-计算结果!B$20,"卖",'000300'!K271)),""))</f>
        <v>买</v>
      </c>
      <c r="L272" s="4" t="str">
        <f t="shared" ca="1" si="13"/>
        <v/>
      </c>
      <c r="M272" s="3">
        <f ca="1">IF(K271="买",E272/E271-1,0)-IF(L272=1,计算结果!B$17,0)</f>
        <v>-8.9524652971628704E-4</v>
      </c>
      <c r="N272" s="2">
        <f t="shared" ca="1" si="14"/>
        <v>0.98825779540179093</v>
      </c>
      <c r="O272" s="3">
        <f ca="1">1-N272/MAX(N$2:N272)</f>
        <v>8.21324198634511E-2</v>
      </c>
    </row>
    <row r="273" spans="1:17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6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IFERROR(COUNTIF(OFFSET(G273,0,0,-计算结果!B$18,1),"&gt;0")/计算结果!B$18,COUNTIF(OFFSET(G273,0,0,-ROW(),1),"&gt;0")/计算结果!B$18)</f>
        <v>0.73333333333333328</v>
      </c>
      <c r="J273" s="3">
        <f ca="1">IFERROR(AVERAGE(OFFSET(I273,0,0,-计算结果!B$19,1)),AVERAGE(OFFSET(I273,0,0,-ROW(),1)))</f>
        <v>0.58750000000000002</v>
      </c>
      <c r="K273" s="4" t="str">
        <f ca="1">IF(计算结果!B$21=1,IF(I273&gt;J273,"买","卖"),IF(计算结果!B$21=2,IF(I273&lt;计算结果!B$20,"买",IF(I273&gt;1-计算结果!B$20,"卖",'000300'!K272)),""))</f>
        <v>买</v>
      </c>
      <c r="L273" s="4" t="str">
        <f t="shared" ca="1" si="13"/>
        <v/>
      </c>
      <c r="M273" s="3">
        <f ca="1">IF(K272="买",E273/E272-1,0)-IF(L273=1,计算结果!B$17,0)</f>
        <v>3.3529564790100164E-3</v>
      </c>
      <c r="N273" s="2">
        <f t="shared" ca="1" si="14"/>
        <v>0.99157138077981555</v>
      </c>
      <c r="O273" s="3">
        <f ca="1">1-N273/MAX(N$2:N273)</f>
        <v>7.9054849813758987E-2</v>
      </c>
    </row>
    <row r="274" spans="1:17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6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IFERROR(COUNTIF(OFFSET(G274,0,0,-计算结果!B$18,1),"&gt;0")/计算结果!B$18,COUNTIF(OFFSET(G274,0,0,-ROW(),1),"&gt;0")/计算结果!B$18)</f>
        <v>0.73333333333333328</v>
      </c>
      <c r="J274" s="3">
        <f ca="1">IFERROR(AVERAGE(OFFSET(I274,0,0,-计算结果!B$19,1)),AVERAGE(OFFSET(I274,0,0,-ROW(),1)))</f>
        <v>0.58805555555555566</v>
      </c>
      <c r="K274" s="4" t="str">
        <f ca="1">IF(计算结果!B$21=1,IF(I274&gt;J274,"买","卖"),IF(计算结果!B$21=2,IF(I274&lt;计算结果!B$20,"买",IF(I274&gt;1-计算结果!B$20,"卖",'000300'!K273)),""))</f>
        <v>买</v>
      </c>
      <c r="L274" s="4" t="str">
        <f t="shared" ca="1" si="13"/>
        <v/>
      </c>
      <c r="M274" s="3">
        <f ca="1">IF(K273="买",E274/E273-1,0)-IF(L274=1,计算结果!B$17,0)</f>
        <v>7.7494070311225904E-3</v>
      </c>
      <c r="N274" s="2">
        <f t="shared" ca="1" si="14"/>
        <v>0.99925547100989054</v>
      </c>
      <c r="O274" s="3">
        <f ca="1">1-N274/MAX(N$2:N274)</f>
        <v>7.1918070991627503E-2</v>
      </c>
    </row>
    <row r="275" spans="1:17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6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IFERROR(COUNTIF(OFFSET(G275,0,0,-计算结果!B$18,1),"&gt;0")/计算结果!B$18,COUNTIF(OFFSET(G275,0,0,-ROW(),1),"&gt;0")/计算结果!B$18)</f>
        <v>0.7</v>
      </c>
      <c r="J275" s="3">
        <f ca="1">IFERROR(AVERAGE(OFFSET(I275,0,0,-计算结果!B$19,1)),AVERAGE(OFFSET(I275,0,0,-ROW(),1)))</f>
        <v>0.5886111111111112</v>
      </c>
      <c r="K275" s="4" t="str">
        <f ca="1">IF(计算结果!B$21=1,IF(I275&gt;J275,"买","卖"),IF(计算结果!B$21=2,IF(I275&lt;计算结果!B$20,"买",IF(I275&gt;1-计算结果!B$20,"卖",'000300'!K274)),""))</f>
        <v>买</v>
      </c>
      <c r="L275" s="4" t="str">
        <f t="shared" ca="1" si="13"/>
        <v/>
      </c>
      <c r="M275" s="3">
        <f ca="1">IF(K274="买",E275/E274-1,0)-IF(L275=1,计算结果!B$17,0)</f>
        <v>-1.5246226558928155E-3</v>
      </c>
      <c r="N275" s="2">
        <f t="shared" ca="1" si="14"/>
        <v>0.997731983479764</v>
      </c>
      <c r="O275" s="3">
        <f ca="1">1-N275/MAX(N$2:N275)</f>
        <v>7.3333045727118407E-2</v>
      </c>
    </row>
    <row r="276" spans="1:17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6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IFERROR(COUNTIF(OFFSET(G276,0,0,-计算结果!B$18,1),"&gt;0")/计算结果!B$18,COUNTIF(OFFSET(G276,0,0,-ROW(),1),"&gt;0")/计算结果!B$18)</f>
        <v>0.7</v>
      </c>
      <c r="J276" s="3">
        <f ca="1">IFERROR(AVERAGE(OFFSET(I276,0,0,-计算结果!B$19,1)),AVERAGE(OFFSET(I276,0,0,-ROW(),1)))</f>
        <v>0.58888888888888891</v>
      </c>
      <c r="K276" s="4" t="str">
        <f ca="1">IF(计算结果!B$21=1,IF(I276&gt;J276,"买","卖"),IF(计算结果!B$21=2,IF(I276&lt;计算结果!B$20,"买",IF(I276&gt;1-计算结果!B$20,"卖",'000300'!K275)),""))</f>
        <v>买</v>
      </c>
      <c r="L276" s="4" t="str">
        <f t="shared" ca="1" si="13"/>
        <v/>
      </c>
      <c r="M276" s="3">
        <f ca="1">IF(K275="买",E276/E275-1,0)-IF(L276=1,计算结果!B$17,0)</f>
        <v>4.9339593831119188E-3</v>
      </c>
      <c r="N276" s="2">
        <f t="shared" ca="1" si="14"/>
        <v>1.0026547525614848</v>
      </c>
      <c r="O276" s="3">
        <f ca="1">1-N276/MAX(N$2:N276)</f>
        <v>6.8760908613064053E-2</v>
      </c>
    </row>
    <row r="277" spans="1:17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6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IFERROR(COUNTIF(OFFSET(G277,0,0,-计算结果!B$18,1),"&gt;0")/计算结果!B$18,COUNTIF(OFFSET(G277,0,0,-ROW(),1),"&gt;0")/计算结果!B$18)</f>
        <v>0.7</v>
      </c>
      <c r="J277" s="3">
        <f ca="1">IFERROR(AVERAGE(OFFSET(I277,0,0,-计算结果!B$19,1)),AVERAGE(OFFSET(I277,0,0,-ROW(),1)))</f>
        <v>0.58944444444444455</v>
      </c>
      <c r="K277" s="4" t="str">
        <f ca="1">IF(计算结果!B$21=1,IF(I277&gt;J277,"买","卖"),IF(计算结果!B$21=2,IF(I277&lt;计算结果!B$20,"买",IF(I277&gt;1-计算结果!B$20,"卖",'000300'!K276)),""))</f>
        <v>买</v>
      </c>
      <c r="L277" s="4" t="str">
        <f t="shared" ca="1" si="13"/>
        <v/>
      </c>
      <c r="M277" s="3">
        <f ca="1">IF(K276="买",E277/E276-1,0)-IF(L277=1,计算结果!B$17,0)</f>
        <v>3.4282675378201066E-3</v>
      </c>
      <c r="N277" s="2">
        <f t="shared" ca="1" si="14"/>
        <v>1.0060921213013325</v>
      </c>
      <c r="O277" s="3">
        <f ca="1">1-N277/MAX(N$2:N277)</f>
        <v>6.5568371866112973E-2</v>
      </c>
    </row>
    <row r="278" spans="1:17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6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IFERROR(COUNTIF(OFFSET(G278,0,0,-计算结果!B$18,1),"&gt;0")/计算结果!B$18,COUNTIF(OFFSET(G278,0,0,-ROW(),1),"&gt;0")/计算结果!B$18)</f>
        <v>0.66666666666666663</v>
      </c>
      <c r="J278" s="3">
        <f ca="1">IFERROR(AVERAGE(OFFSET(I278,0,0,-计算结果!B$19,1)),AVERAGE(OFFSET(I278,0,0,-ROW(),1)))</f>
        <v>0.58972222222222248</v>
      </c>
      <c r="K278" s="4" t="str">
        <f ca="1">IF(计算结果!B$21=1,IF(I278&gt;J278,"买","卖"),IF(计算结果!B$21=2,IF(I278&lt;计算结果!B$20,"买",IF(I278&gt;1-计算结果!B$20,"卖",'000300'!K277)),""))</f>
        <v>买</v>
      </c>
      <c r="L278" s="4" t="str">
        <f t="shared" ca="1" si="13"/>
        <v/>
      </c>
      <c r="M278" s="3">
        <f ca="1">IF(K277="买",E278/E277-1,0)-IF(L278=1,计算结果!B$17,0)</f>
        <v>-1.6988131967973219E-2</v>
      </c>
      <c r="N278" s="2">
        <f t="shared" ca="1" si="14"/>
        <v>0.9890004955727274</v>
      </c>
      <c r="O278" s="3">
        <f ca="1">1-N278/MAX(N$2:N278)</f>
        <v>8.1442619679899519E-2</v>
      </c>
    </row>
    <row r="279" spans="1:17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6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IFERROR(COUNTIF(OFFSET(G279,0,0,-计算结果!B$18,1),"&gt;0")/计算结果!B$18,COUNTIF(OFFSET(G279,0,0,-ROW(),1),"&gt;0")/计算结果!B$18)</f>
        <v>0.7</v>
      </c>
      <c r="J279" s="3">
        <f ca="1">IFERROR(AVERAGE(OFFSET(I279,0,0,-计算结果!B$19,1)),AVERAGE(OFFSET(I279,0,0,-ROW(),1)))</f>
        <v>0.59027777777777812</v>
      </c>
      <c r="K279" s="4" t="str">
        <f ca="1">IF(计算结果!B$21=1,IF(I279&gt;J279,"买","卖"),IF(计算结果!B$21=2,IF(I279&lt;计算结果!B$20,"买",IF(I279&gt;1-计算结果!B$20,"卖",'000300'!K278)),""))</f>
        <v>买</v>
      </c>
      <c r="L279" s="4" t="str">
        <f t="shared" ca="1" si="13"/>
        <v/>
      </c>
      <c r="M279" s="3">
        <f ca="1">IF(K278="买",E279/E278-1,0)-IF(L279=1,计算结果!B$17,0)</f>
        <v>2.8979367845418658E-3</v>
      </c>
      <c r="N279" s="2">
        <f t="shared" ca="1" si="14"/>
        <v>0.99186655648877775</v>
      </c>
      <c r="O279" s="3">
        <f ca="1">1-N279/MAX(N$2:N279)</f>
        <v>7.8780698458757459E-2</v>
      </c>
    </row>
    <row r="280" spans="1:17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6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IFERROR(COUNTIF(OFFSET(G280,0,0,-计算结果!B$18,1),"&gt;0")/计算结果!B$18,COUNTIF(OFFSET(G280,0,0,-ROW(),1),"&gt;0")/计算结果!B$18)</f>
        <v>0.66666666666666663</v>
      </c>
      <c r="J280" s="3">
        <f ca="1">IFERROR(AVERAGE(OFFSET(I280,0,0,-计算结果!B$19,1)),AVERAGE(OFFSET(I280,0,0,-ROW(),1)))</f>
        <v>0.59083333333333365</v>
      </c>
      <c r="K280" s="4" t="str">
        <f ca="1">IF(计算结果!B$21=1,IF(I280&gt;J280,"买","卖"),IF(计算结果!B$21=2,IF(I280&lt;计算结果!B$20,"买",IF(I280&gt;1-计算结果!B$20,"卖",'000300'!K279)),""))</f>
        <v>买</v>
      </c>
      <c r="L280" s="4" t="str">
        <f t="shared" ca="1" si="13"/>
        <v/>
      </c>
      <c r="M280" s="3">
        <f ca="1">IF(K279="买",E280/E279-1,0)-IF(L280=1,计算结果!B$17,0)</f>
        <v>-2.6975654711621777E-3</v>
      </c>
      <c r="N280" s="2">
        <f t="shared" ca="1" si="14"/>
        <v>0.98919093151399307</v>
      </c>
      <c r="O280" s="3">
        <f ca="1">1-N280/MAX(N$2:N280)</f>
        <v>8.1265747837963254E-2</v>
      </c>
    </row>
    <row r="281" spans="1:17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6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IFERROR(COUNTIF(OFFSET(G281,0,0,-计算结果!B$18,1),"&gt;0")/计算结果!B$18,COUNTIF(OFFSET(G281,0,0,-ROW(),1),"&gt;0")/计算结果!B$18)</f>
        <v>0.66666666666666663</v>
      </c>
      <c r="J281" s="3">
        <f ca="1">IFERROR(AVERAGE(OFFSET(I281,0,0,-计算结果!B$19,1)),AVERAGE(OFFSET(I281,0,0,-ROW(),1)))</f>
        <v>0.5913888888888893</v>
      </c>
      <c r="K281" s="4" t="str">
        <f ca="1">IF(计算结果!B$21=1,IF(I281&gt;J281,"买","卖"),IF(计算结果!B$21=2,IF(I281&lt;计算结果!B$20,"买",IF(I281&gt;1-计算结果!B$20,"卖",'000300'!K280)),""))</f>
        <v>买</v>
      </c>
      <c r="L281" s="4" t="str">
        <f t="shared" ca="1" si="13"/>
        <v/>
      </c>
      <c r="M281" s="3">
        <f ca="1">IF(K280="买",E281/E280-1,0)-IF(L281=1,计算结果!B$17,0)</f>
        <v>-2.3005765880235174E-2</v>
      </c>
      <c r="N281" s="2">
        <f t="shared" ca="1" si="14"/>
        <v>0.96643383653273041</v>
      </c>
      <c r="O281" s="3">
        <f ca="1">1-N281/MAX(N$2:N281)</f>
        <v>0.10240193294935607</v>
      </c>
    </row>
    <row r="282" spans="1:17" s="14" customFormat="1" x14ac:dyDescent="0.15">
      <c r="A282" s="18">
        <v>38784</v>
      </c>
      <c r="B282" s="14">
        <v>1012.58</v>
      </c>
      <c r="C282" s="14">
        <v>1014.97</v>
      </c>
      <c r="D282" s="14">
        <v>999.93</v>
      </c>
      <c r="E282" s="19">
        <v>1009.27</v>
      </c>
      <c r="F282" s="20">
        <v>8818082816</v>
      </c>
      <c r="G282" s="21">
        <f t="shared" si="12"/>
        <v>-5.6159295348631177E-3</v>
      </c>
      <c r="H282" s="21">
        <f>1-E282/MAX(E$2:E282)</f>
        <v>4.4812704662035463E-2</v>
      </c>
      <c r="I282" s="3">
        <f ca="1">IFERROR(COUNTIF(OFFSET(G282,0,0,-计算结果!B$18,1),"&gt;0")/计算结果!B$18,COUNTIF(OFFSET(G282,0,0,-ROW(),1),"&gt;0")/计算结果!B$18)</f>
        <v>0.66666666666666663</v>
      </c>
      <c r="J282" s="3">
        <f ca="1">IFERROR(AVERAGE(OFFSET(I282,0,0,-计算结果!B$19,1)),AVERAGE(OFFSET(I282,0,0,-ROW(),1)))</f>
        <v>0.59194444444444483</v>
      </c>
      <c r="K282" s="4" t="str">
        <f ca="1">IF(计算结果!B$21=1,IF(I282&gt;J282,"买","卖"),IF(计算结果!B$21=2,IF(I282&lt;计算结果!B$20,"买",IF(I282&gt;1-计算结果!B$20,"卖",'000300'!K281)),""))</f>
        <v>买</v>
      </c>
      <c r="L282" s="11" t="str">
        <f t="shared" ca="1" si="13"/>
        <v/>
      </c>
      <c r="M282" s="21">
        <f ca="1">IF(K281="买",E282/E281-1,0)-IF(L282=1,计算结果!B$17,0)</f>
        <v>-5.6159295348631177E-3</v>
      </c>
      <c r="N282" s="19">
        <f t="shared" ca="1" si="14"/>
        <v>0.96100641220665517</v>
      </c>
      <c r="O282" s="21">
        <f ca="1">1-N282/MAX(N$2:N282)</f>
        <v>0.10744278044454181</v>
      </c>
      <c r="P282"/>
      <c r="Q282"/>
    </row>
    <row r="283" spans="1:17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6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IFERROR(COUNTIF(OFFSET(G283,0,0,-计算结果!B$18,1),"&gt;0")/计算结果!B$18,COUNTIF(OFFSET(G283,0,0,-ROW(),1),"&gt;0")/计算结果!B$18)</f>
        <v>0.6333333333333333</v>
      </c>
      <c r="J283" s="3">
        <f ca="1">IFERROR(AVERAGE(OFFSET(I283,0,0,-计算结果!B$19,1)),AVERAGE(OFFSET(I283,0,0,-ROW(),1)))</f>
        <v>0.59222222222222265</v>
      </c>
      <c r="K283" s="4" t="str">
        <f ca="1">IF(计算结果!B$21=1,IF(I283&gt;J283,"买","卖"),IF(计算结果!B$21=2,IF(I283&lt;计算结果!B$20,"买",IF(I283&gt;1-计算结果!B$20,"卖",'000300'!K282)),""))</f>
        <v>买</v>
      </c>
      <c r="L283" s="4" t="str">
        <f t="shared" ca="1" si="13"/>
        <v/>
      </c>
      <c r="M283" s="3">
        <f ca="1">IF(K282="买",E283/E282-1,0)-IF(L283=1,计算结果!B$17,0)</f>
        <v>-4.884718658039966E-3</v>
      </c>
      <c r="N283" s="2">
        <f t="shared" ca="1" si="14"/>
        <v>0.95631216625445326</v>
      </c>
      <c r="O283" s="3">
        <f ca="1">1-N283/MAX(N$2:N283)</f>
        <v>0.11180267134827271</v>
      </c>
    </row>
    <row r="284" spans="1:17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6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IFERROR(COUNTIF(OFFSET(G284,0,0,-计算结果!B$18,1),"&gt;0")/计算结果!B$18,COUNTIF(OFFSET(G284,0,0,-ROW(),1),"&gt;0")/计算结果!B$18)</f>
        <v>0.6333333333333333</v>
      </c>
      <c r="J284" s="3">
        <f ca="1">IFERROR(AVERAGE(OFFSET(I284,0,0,-计算结果!B$19,1)),AVERAGE(OFFSET(I284,0,0,-ROW(),1)))</f>
        <v>0.59222222222222265</v>
      </c>
      <c r="K284" s="4" t="str">
        <f ca="1">IF(计算结果!B$21=1,IF(I284&gt;J284,"买","卖"),IF(计算结果!B$21=2,IF(I284&lt;计算结果!B$20,"买",IF(I284&gt;1-计算结果!B$20,"卖",'000300'!K283)),""))</f>
        <v>买</v>
      </c>
      <c r="L284" s="4" t="str">
        <f t="shared" ca="1" si="13"/>
        <v/>
      </c>
      <c r="M284" s="3">
        <f ca="1">IF(K283="买",E284/E283-1,0)-IF(L284=1,计算结果!B$17,0)</f>
        <v>4.5402951191826357E-3</v>
      </c>
      <c r="N284" s="2">
        <f t="shared" ca="1" si="14"/>
        <v>0.96065410571531329</v>
      </c>
      <c r="O284" s="3">
        <f ca="1">1-N284/MAX(N$2:N284)</f>
        <v>0.10776999335212423</v>
      </c>
    </row>
    <row r="285" spans="1:17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6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IFERROR(COUNTIF(OFFSET(G285,0,0,-计算结果!B$18,1),"&gt;0")/计算结果!B$18,COUNTIF(OFFSET(G285,0,0,-ROW(),1),"&gt;0")/计算结果!B$18)</f>
        <v>0.6333333333333333</v>
      </c>
      <c r="J285" s="3">
        <f ca="1">IFERROR(AVERAGE(OFFSET(I285,0,0,-计算结果!B$19,1)),AVERAGE(OFFSET(I285,0,0,-ROW(),1)))</f>
        <v>0.59250000000000058</v>
      </c>
      <c r="K285" s="4" t="str">
        <f ca="1">IF(计算结果!B$21=1,IF(I285&gt;J285,"买","卖"),IF(计算结果!B$21=2,IF(I285&lt;计算结果!B$20,"买",IF(I285&gt;1-计算结果!B$20,"卖",'000300'!K284)),""))</f>
        <v>买</v>
      </c>
      <c r="L285" s="4" t="str">
        <f t="shared" ca="1" si="13"/>
        <v/>
      </c>
      <c r="M285" s="3">
        <f ca="1">IF(K284="买",E285/E284-1,0)-IF(L285=1,计算结果!B$17,0)</f>
        <v>1.0863316483298746E-2</v>
      </c>
      <c r="N285" s="2">
        <f t="shared" ca="1" si="14"/>
        <v>0.97108999529667905</v>
      </c>
      <c r="O285" s="3">
        <f ca="1">1-N285/MAX(N$2:N285)</f>
        <v>9.8077416414012575E-2</v>
      </c>
    </row>
    <row r="286" spans="1:17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6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IFERROR(COUNTIF(OFFSET(G286,0,0,-计算结果!B$18,1),"&gt;0")/计算结果!B$18,COUNTIF(OFFSET(G286,0,0,-ROW(),1),"&gt;0")/计算结果!B$18)</f>
        <v>0.6</v>
      </c>
      <c r="J286" s="3">
        <f ca="1">IFERROR(AVERAGE(OFFSET(I286,0,0,-计算结果!B$19,1)),AVERAGE(OFFSET(I286,0,0,-ROW(),1)))</f>
        <v>0.59250000000000058</v>
      </c>
      <c r="K286" s="4" t="str">
        <f ca="1">IF(计算结果!B$21=1,IF(I286&gt;J286,"买","卖"),IF(计算结果!B$21=2,IF(I286&lt;计算结果!B$20,"买",IF(I286&gt;1-计算结果!B$20,"卖",'000300'!K285)),""))</f>
        <v>买</v>
      </c>
      <c r="L286" s="4" t="str">
        <f t="shared" ca="1" si="13"/>
        <v/>
      </c>
      <c r="M286" s="3">
        <f ca="1">IF(K285="买",E286/E285-1,0)-IF(L286=1,计算结果!B$17,0)</f>
        <v>-1.55903751495301E-3</v>
      </c>
      <c r="N286" s="2">
        <f t="shared" ca="1" si="14"/>
        <v>0.96957602956361599</v>
      </c>
      <c r="O286" s="3">
        <f ca="1">1-N286/MAX(N$2:N286)</f>
        <v>9.9483547557406515E-2</v>
      </c>
    </row>
    <row r="287" spans="1:17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6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IFERROR(COUNTIF(OFFSET(G287,0,0,-计算结果!B$18,1),"&gt;0")/计算结果!B$18,COUNTIF(OFFSET(G287,0,0,-ROW(),1),"&gt;0")/计算结果!B$18)</f>
        <v>0.6</v>
      </c>
      <c r="J287" s="3">
        <f ca="1">IFERROR(AVERAGE(OFFSET(I287,0,0,-计算结果!B$19,1)),AVERAGE(OFFSET(I287,0,0,-ROW(),1)))</f>
        <v>0.59222222222222265</v>
      </c>
      <c r="K287" s="4" t="str">
        <f ca="1">IF(计算结果!B$21=1,IF(I287&gt;J287,"买","卖"),IF(计算结果!B$21=2,IF(I287&lt;计算结果!B$20,"买",IF(I287&gt;1-计算结果!B$20,"卖",'000300'!K286)),""))</f>
        <v>买</v>
      </c>
      <c r="L287" s="4" t="str">
        <f t="shared" ca="1" si="13"/>
        <v/>
      </c>
      <c r="M287" s="3">
        <f ca="1">IF(K286="买",E287/E286-1,0)-IF(L287=1,计算结果!B$17,0)</f>
        <v>1.0498197923929808E-2</v>
      </c>
      <c r="N287" s="2">
        <f t="shared" ca="1" si="14"/>
        <v>0.97975483062427282</v>
      </c>
      <c r="O287" s="3">
        <f ca="1">1-N287/MAX(N$2:N287)</f>
        <v>9.0029747605909094E-2</v>
      </c>
    </row>
    <row r="288" spans="1:17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6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IFERROR(COUNTIF(OFFSET(G288,0,0,-计算结果!B$18,1),"&gt;0")/计算结果!B$18,COUNTIF(OFFSET(G288,0,0,-ROW(),1),"&gt;0")/计算结果!B$18)</f>
        <v>0.56666666666666665</v>
      </c>
      <c r="J288" s="3">
        <f ca="1">IFERROR(AVERAGE(OFFSET(I288,0,0,-计算结果!B$19,1)),AVERAGE(OFFSET(I288,0,0,-ROW(),1)))</f>
        <v>0.59166666666666712</v>
      </c>
      <c r="K288" s="4" t="str">
        <f ca="1">IF(计算结果!B$21=1,IF(I288&gt;J288,"买","卖"),IF(计算结果!B$21=2,IF(I288&lt;计算结果!B$20,"买",IF(I288&gt;1-计算结果!B$20,"卖",'000300'!K287)),""))</f>
        <v>卖</v>
      </c>
      <c r="L288" s="4">
        <f t="shared" ca="1" si="13"/>
        <v>1</v>
      </c>
      <c r="M288" s="3">
        <f ca="1">IF(K287="买",E288/E287-1,0)-IF(L288=1,计算结果!B$17,0)</f>
        <v>-1.3022858031411788E-3</v>
      </c>
      <c r="N288" s="2">
        <f t="shared" ca="1" si="14"/>
        <v>0.97847890981779184</v>
      </c>
      <c r="O288" s="3">
        <f ca="1">1-N288/MAX(N$2:N288)</f>
        <v>9.1214788946882619E-2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6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IFERROR(COUNTIF(OFFSET(G289,0,0,-计算结果!B$18,1),"&gt;0")/计算结果!B$18,COUNTIF(OFFSET(G289,0,0,-ROW(),1),"&gt;0")/计算结果!B$18)</f>
        <v>0.53333333333333333</v>
      </c>
      <c r="J289" s="3">
        <f ca="1">IFERROR(AVERAGE(OFFSET(I289,0,0,-计算结果!B$19,1)),AVERAGE(OFFSET(I289,0,0,-ROW(),1)))</f>
        <v>0.59083333333333377</v>
      </c>
      <c r="K289" s="4" t="str">
        <f ca="1">IF(计算结果!B$21=1,IF(I289&gt;J289,"买","卖"),IF(计算结果!B$21=2,IF(I289&lt;计算结果!B$20,"买",IF(I289&gt;1-计算结果!B$20,"卖",'000300'!K288)),""))</f>
        <v>卖</v>
      </c>
      <c r="L289" s="4" t="str">
        <f t="shared" ca="1" si="13"/>
        <v/>
      </c>
      <c r="M289" s="3">
        <f ca="1">IF(K288="买",E289/E288-1,0)-IF(L289=1,计算结果!B$17,0)</f>
        <v>0</v>
      </c>
      <c r="N289" s="2">
        <f t="shared" ca="1" si="14"/>
        <v>0.97847890981779184</v>
      </c>
      <c r="O289" s="3">
        <f ca="1">1-N289/MAX(N$2:N289)</f>
        <v>9.1214788946882619E-2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6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IFERROR(COUNTIF(OFFSET(G290,0,0,-计算结果!B$18,1),"&gt;0")/计算结果!B$18,COUNTIF(OFFSET(G290,0,0,-ROW(),1),"&gt;0")/计算结果!B$18)</f>
        <v>0.53333333333333333</v>
      </c>
      <c r="J290" s="3">
        <f ca="1">IFERROR(AVERAGE(OFFSET(I290,0,0,-计算结果!B$19,1)),AVERAGE(OFFSET(I290,0,0,-ROW(),1)))</f>
        <v>0.5900000000000003</v>
      </c>
      <c r="K290" s="4" t="str">
        <f ca="1">IF(计算结果!B$21=1,IF(I290&gt;J290,"买","卖"),IF(计算结果!B$21=2,IF(I290&lt;计算结果!B$20,"买",IF(I290&gt;1-计算结果!B$20,"卖",'000300'!K289)),""))</f>
        <v>卖</v>
      </c>
      <c r="L290" s="4" t="str">
        <f t="shared" ca="1" si="13"/>
        <v/>
      </c>
      <c r="M290" s="3">
        <f ca="1">IF(K289="买",E290/E289-1,0)-IF(L290=1,计算结果!B$17,0)</f>
        <v>0</v>
      </c>
      <c r="N290" s="2">
        <f t="shared" ca="1" si="14"/>
        <v>0.97847890981779184</v>
      </c>
      <c r="O290" s="3">
        <f ca="1">1-N290/MAX(N$2:N290)</f>
        <v>9.1214788946882619E-2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6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IFERROR(COUNTIF(OFFSET(G291,0,0,-计算结果!B$18,1),"&gt;0")/计算结果!B$18,COUNTIF(OFFSET(G291,0,0,-ROW(),1),"&gt;0")/计算结果!B$18)</f>
        <v>0.56666666666666665</v>
      </c>
      <c r="J291" s="3">
        <f ca="1">IFERROR(AVERAGE(OFFSET(I291,0,0,-计算结果!B$19,1)),AVERAGE(OFFSET(I291,0,0,-ROW(),1)))</f>
        <v>0.58944444444444466</v>
      </c>
      <c r="K291" s="4" t="str">
        <f ca="1">IF(计算结果!B$21=1,IF(I291&gt;J291,"买","卖"),IF(计算结果!B$21=2,IF(I291&lt;计算结果!B$20,"买",IF(I291&gt;1-计算结果!B$20,"卖",'000300'!K290)),""))</f>
        <v>卖</v>
      </c>
      <c r="L291" s="4" t="str">
        <f t="shared" ca="1" si="13"/>
        <v/>
      </c>
      <c r="M291" s="3">
        <f ca="1">IF(K290="买",E291/E290-1,0)-IF(L291=1,计算结果!B$17,0)</f>
        <v>0</v>
      </c>
      <c r="N291" s="2">
        <f t="shared" ca="1" si="14"/>
        <v>0.97847890981779184</v>
      </c>
      <c r="O291" s="3">
        <f ca="1">1-N291/MAX(N$2:N291)</f>
        <v>9.1214788946882619E-2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6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IFERROR(COUNTIF(OFFSET(G292,0,0,-计算结果!B$18,1),"&gt;0")/计算结果!B$18,COUNTIF(OFFSET(G292,0,0,-ROW(),1),"&gt;0")/计算结果!B$18)</f>
        <v>0.56666666666666665</v>
      </c>
      <c r="J292" s="3">
        <f ca="1">IFERROR(AVERAGE(OFFSET(I292,0,0,-计算结果!B$19,1)),AVERAGE(OFFSET(I292,0,0,-ROW(),1)))</f>
        <v>0.58888888888888902</v>
      </c>
      <c r="K292" s="4" t="str">
        <f ca="1">IF(计算结果!B$21=1,IF(I292&gt;J292,"买","卖"),IF(计算结果!B$21=2,IF(I292&lt;计算结果!B$20,"买",IF(I292&gt;1-计算结果!B$20,"卖",'000300'!K291)),""))</f>
        <v>卖</v>
      </c>
      <c r="L292" s="4" t="str">
        <f t="shared" ca="1" si="13"/>
        <v/>
      </c>
      <c r="M292" s="3">
        <f ca="1">IF(K291="买",E292/E291-1,0)-IF(L292=1,计算结果!B$17,0)</f>
        <v>0</v>
      </c>
      <c r="N292" s="2">
        <f t="shared" ca="1" si="14"/>
        <v>0.97847890981779184</v>
      </c>
      <c r="O292" s="3">
        <f ca="1">1-N292/MAX(N$2:N292)</f>
        <v>9.1214788946882619E-2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6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IFERROR(COUNTIF(OFFSET(G293,0,0,-计算结果!B$18,1),"&gt;0")/计算结果!B$18,COUNTIF(OFFSET(G293,0,0,-ROW(),1),"&gt;0")/计算结果!B$18)</f>
        <v>0.6</v>
      </c>
      <c r="J293" s="3">
        <f ca="1">IFERROR(AVERAGE(OFFSET(I293,0,0,-计算结果!B$19,1)),AVERAGE(OFFSET(I293,0,0,-ROW(),1)))</f>
        <v>0.58888888888888902</v>
      </c>
      <c r="K293" s="4" t="str">
        <f ca="1">IF(计算结果!B$21=1,IF(I293&gt;J293,"买","卖"),IF(计算结果!B$21=2,IF(I293&lt;计算结果!B$20,"买",IF(I293&gt;1-计算结果!B$20,"卖",'000300'!K292)),""))</f>
        <v>买</v>
      </c>
      <c r="L293" s="4">
        <f t="shared" ca="1" si="13"/>
        <v>1</v>
      </c>
      <c r="M293" s="3">
        <f ca="1">IF(K292="买",E293/E292-1,0)-IF(L293=1,计算结果!B$17,0)</f>
        <v>0</v>
      </c>
      <c r="N293" s="2">
        <f t="shared" ca="1" si="14"/>
        <v>0.97847890981779184</v>
      </c>
      <c r="O293" s="3">
        <f ca="1">1-N293/MAX(N$2:N293)</f>
        <v>9.1214788946882619E-2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6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IFERROR(COUNTIF(OFFSET(G294,0,0,-计算结果!B$18,1),"&gt;0")/计算结果!B$18,COUNTIF(OFFSET(G294,0,0,-ROW(),1),"&gt;0")/计算结果!B$18)</f>
        <v>0.56666666666666665</v>
      </c>
      <c r="J294" s="3">
        <f ca="1">IFERROR(AVERAGE(OFFSET(I294,0,0,-计算结果!B$19,1)),AVERAGE(OFFSET(I294,0,0,-ROW(),1)))</f>
        <v>0.5886111111111112</v>
      </c>
      <c r="K294" s="4" t="str">
        <f ca="1">IF(计算结果!B$21=1,IF(I294&gt;J294,"买","卖"),IF(计算结果!B$21=2,IF(I294&lt;计算结果!B$20,"买",IF(I294&gt;1-计算结果!B$20,"卖",'000300'!K293)),""))</f>
        <v>卖</v>
      </c>
      <c r="L294" s="4">
        <f t="shared" ca="1" si="13"/>
        <v>1</v>
      </c>
      <c r="M294" s="3">
        <f ca="1">IF(K293="买",E294/E293-1,0)-IF(L294=1,计算结果!B$17,0)</f>
        <v>-5.6650199324775885E-3</v>
      </c>
      <c r="N294" s="2">
        <f t="shared" ca="1" si="14"/>
        <v>0.97293580729016516</v>
      </c>
      <c r="O294" s="3">
        <f ca="1">1-N294/MAX(N$2:N294)</f>
        <v>9.6363075281839405E-2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6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IFERROR(COUNTIF(OFFSET(G295,0,0,-计算结果!B$18,1),"&gt;0")/计算结果!B$18,COUNTIF(OFFSET(G295,0,0,-ROW(),1),"&gt;0")/计算结果!B$18)</f>
        <v>0.6</v>
      </c>
      <c r="J295" s="3">
        <f ca="1">IFERROR(AVERAGE(OFFSET(I295,0,0,-计算结果!B$19,1)),AVERAGE(OFFSET(I295,0,0,-ROW(),1)))</f>
        <v>0.5888888888888888</v>
      </c>
      <c r="K295" s="4" t="str">
        <f ca="1">IF(计算结果!B$21=1,IF(I295&gt;J295,"买","卖"),IF(计算结果!B$21=2,IF(I295&lt;计算结果!B$20,"买",IF(I295&gt;1-计算结果!B$20,"卖",'000300'!K294)),""))</f>
        <v>买</v>
      </c>
      <c r="L295" s="4">
        <f t="shared" ca="1" si="13"/>
        <v>1</v>
      </c>
      <c r="M295" s="3">
        <f ca="1">IF(K294="买",E295/E294-1,0)-IF(L295=1,计算结果!B$17,0)</f>
        <v>0</v>
      </c>
      <c r="N295" s="2">
        <f t="shared" ca="1" si="14"/>
        <v>0.97293580729016516</v>
      </c>
      <c r="O295" s="3">
        <f ca="1">1-N295/MAX(N$2:N295)</f>
        <v>9.6363075281839405E-2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6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IFERROR(COUNTIF(OFFSET(G296,0,0,-计算结果!B$18,1),"&gt;0")/计算结果!B$18,COUNTIF(OFFSET(G296,0,0,-ROW(),1),"&gt;0")/计算结果!B$18)</f>
        <v>0.6</v>
      </c>
      <c r="J296" s="3">
        <f ca="1">IFERROR(AVERAGE(OFFSET(I296,0,0,-计算结果!B$19,1)),AVERAGE(OFFSET(I296,0,0,-ROW(),1)))</f>
        <v>0.58944444444444433</v>
      </c>
      <c r="K296" s="4" t="str">
        <f ca="1">IF(计算结果!B$21=1,IF(I296&gt;J296,"买","卖"),IF(计算结果!B$21=2,IF(I296&lt;计算结果!B$20,"买",IF(I296&gt;1-计算结果!B$20,"卖",'000300'!K295)),""))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0.97781571868761952</v>
      </c>
      <c r="O296" s="3">
        <f ca="1">1-N296/MAX(N$2:N296)</f>
        <v>9.1830743246106628E-2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6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IFERROR(COUNTIF(OFFSET(G297,0,0,-计算结果!B$18,1),"&gt;0")/计算结果!B$18,COUNTIF(OFFSET(G297,0,0,-ROW(),1),"&gt;0")/计算结果!B$18)</f>
        <v>0.6</v>
      </c>
      <c r="J297" s="3">
        <f ca="1">IFERROR(AVERAGE(OFFSET(I297,0,0,-计算结果!B$19,1)),AVERAGE(OFFSET(I297,0,0,-ROW(),1)))</f>
        <v>0.59027777777777757</v>
      </c>
      <c r="K297" s="4" t="str">
        <f ca="1">IF(计算结果!B$21=1,IF(I297&gt;J297,"买","卖"),IF(计算结果!B$21=2,IF(I297&lt;计算结果!B$20,"买",IF(I297&gt;1-计算结果!B$20,"卖",'000300'!K296)),""))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0.98643658682999125</v>
      </c>
      <c r="O297" s="3">
        <f ca="1">1-N297/MAX(N$2:N297)</f>
        <v>8.382390999133027E-2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6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IFERROR(COUNTIF(OFFSET(G298,0,0,-计算结果!B$18,1),"&gt;0")/计算结果!B$18,COUNTIF(OFFSET(G298,0,0,-ROW(),1),"&gt;0")/计算结果!B$18)</f>
        <v>0.6</v>
      </c>
      <c r="J298" s="3">
        <f ca="1">IFERROR(AVERAGE(OFFSET(I298,0,0,-计算结果!B$19,1)),AVERAGE(OFFSET(I298,0,0,-ROW(),1)))</f>
        <v>0.59111111111111103</v>
      </c>
      <c r="K298" s="4" t="str">
        <f ca="1">IF(计算结果!B$21=1,IF(I298&gt;J298,"买","卖"),IF(计算结果!B$21=2,IF(I298&lt;计算结果!B$20,"买",IF(I298&gt;1-计算结果!B$20,"卖",'000300'!K297)),""))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0.97749162590031247</v>
      </c>
      <c r="O298" s="3">
        <f ca="1">1-N298/MAX(N$2:N298)</f>
        <v>9.2131752015082946E-2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6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IFERROR(COUNTIF(OFFSET(G299,0,0,-计算结果!B$18,1),"&gt;0")/计算结果!B$18,COUNTIF(OFFSET(G299,0,0,-ROW(),1),"&gt;0")/计算结果!B$18)</f>
        <v>0.6</v>
      </c>
      <c r="J299" s="3">
        <f ca="1">IFERROR(AVERAGE(OFFSET(I299,0,0,-计算结果!B$19,1)),AVERAGE(OFFSET(I299,0,0,-ROW(),1)))</f>
        <v>0.59194444444444427</v>
      </c>
      <c r="K299" s="4" t="str">
        <f ca="1">IF(计算结果!B$21=1,IF(I299&gt;J299,"买","卖"),IF(计算结果!B$21=2,IF(I299&lt;计算结果!B$20,"买",IF(I299&gt;1-计算结果!B$20,"卖",'000300'!K298)),""))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0.98254747338230475</v>
      </c>
      <c r="O299" s="3">
        <f ca="1">1-N299/MAX(N$2:N299)</f>
        <v>8.7436015219048868E-2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6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IFERROR(COUNTIF(OFFSET(G300,0,0,-计算结果!B$18,1),"&gt;0")/计算结果!B$18,COUNTIF(OFFSET(G300,0,0,-ROW(),1),"&gt;0")/计算结果!B$18)</f>
        <v>0.6</v>
      </c>
      <c r="J300" s="3">
        <f ca="1">IFERROR(AVERAGE(OFFSET(I300,0,0,-计算结果!B$19,1)),AVERAGE(OFFSET(I300,0,0,-ROW(),1)))</f>
        <v>0.59277777777777774</v>
      </c>
      <c r="K300" s="4" t="str">
        <f ca="1">IF(计算结果!B$21=1,IF(I300&gt;J300,"买","卖"),IF(计算结果!B$21=2,IF(I300&lt;计算结果!B$20,"买",IF(I300&gt;1-计算结果!B$20,"卖",'000300'!K299)),""))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0.99942807770404885</v>
      </c>
      <c r="O300" s="3">
        <f ca="1">1-N300/MAX(N$2:N300)</f>
        <v>7.1757758480641476E-2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6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IFERROR(COUNTIF(OFFSET(G301,0,0,-计算结果!B$18,1),"&gt;0")/计算结果!B$18,COUNTIF(OFFSET(G301,0,0,-ROW(),1),"&gt;0")/计算结果!B$18)</f>
        <v>0.6</v>
      </c>
      <c r="J301" s="3">
        <f ca="1">IFERROR(AVERAGE(OFFSET(I301,0,0,-计算结果!B$19,1)),AVERAGE(OFFSET(I301,0,0,-ROW(),1)))</f>
        <v>0.5938888888888888</v>
      </c>
      <c r="K301" s="4" t="str">
        <f ca="1">IF(计算结果!B$21=1,IF(I301&gt;J301,"买","卖"),IF(计算结果!B$21=2,IF(I301&lt;计算结果!B$20,"买",IF(I301&gt;1-计算结果!B$20,"卖",'000300'!K300)),""))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1.0087341705967272</v>
      </c>
      <c r="O301" s="3">
        <f ca="1">1-N301/MAX(N$2:N301)</f>
        <v>6.3114506685743255E-2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6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IFERROR(COUNTIF(OFFSET(G302,0,0,-计算结果!B$18,1),"&gt;0")/计算结果!B$18,COUNTIF(OFFSET(G302,0,0,-ROW(),1),"&gt;0")/计算结果!B$18)</f>
        <v>0.6333333333333333</v>
      </c>
      <c r="J302" s="3">
        <f ca="1">IFERROR(AVERAGE(OFFSET(I302,0,0,-计算结果!B$19,1)),AVERAGE(OFFSET(I302,0,0,-ROW(),1)))</f>
        <v>0.59500000000000008</v>
      </c>
      <c r="K302" s="4" t="str">
        <f ca="1">IF(计算结果!B$21=1,IF(I302&gt;J302,"买","卖"),IF(计算结果!B$21=2,IF(I302&lt;计算结果!B$20,"买",IF(I302&gt;1-计算结果!B$20,"卖",'000300'!K301)),""))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1.0185495521551742</v>
      </c>
      <c r="O302" s="3">
        <f ca="1">1-N302/MAX(N$2:N302)</f>
        <v>5.3998241111024692E-2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6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IFERROR(COUNTIF(OFFSET(G303,0,0,-计算结果!B$18,1),"&gt;0")/计算结果!B$18,COUNTIF(OFFSET(G303,0,0,-ROW(),1),"&gt;0")/计算结果!B$18)</f>
        <v>0.6333333333333333</v>
      </c>
      <c r="J303" s="3">
        <f ca="1">IFERROR(AVERAGE(OFFSET(I303,0,0,-计算结果!B$19,1)),AVERAGE(OFFSET(I303,0,0,-ROW(),1)))</f>
        <v>0.59611111111111126</v>
      </c>
      <c r="K303" s="4" t="str">
        <f ca="1">IF(计算结果!B$21=1,IF(I303&gt;J303,"买","卖"),IF(计算结果!B$21=2,IF(I303&lt;计算结果!B$20,"买",IF(I303&gt;1-计算结果!B$20,"卖",'000300'!K302)),""))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1.0215775047680158</v>
      </c>
      <c r="O303" s="3">
        <f ca="1">1-N303/MAX(N$2:N303)</f>
        <v>5.1185959183729479E-2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6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IFERROR(COUNTIF(OFFSET(G304,0,0,-计算结果!B$18,1),"&gt;0")/计算结果!B$18,COUNTIF(OFFSET(G304,0,0,-ROW(),1),"&gt;0")/计算结果!B$18)</f>
        <v>0.6</v>
      </c>
      <c r="J304" s="3">
        <f ca="1">IFERROR(AVERAGE(OFFSET(I304,0,0,-计算结果!B$19,1)),AVERAGE(OFFSET(I304,0,0,-ROW(),1)))</f>
        <v>0.59722222222222221</v>
      </c>
      <c r="K304" s="4" t="str">
        <f ca="1">IF(计算结果!B$21=1,IF(I304&gt;J304,"买","卖"),IF(计算结果!B$21=2,IF(I304&lt;计算结果!B$20,"买",IF(I304&gt;1-计算结果!B$20,"卖",'000300'!K303)),""))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1.0214941666227082</v>
      </c>
      <c r="O304" s="3">
        <f ca="1">1-N304/MAX(N$2:N304)</f>
        <v>5.1263361438609212E-2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6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IFERROR(COUNTIF(OFFSET(G305,0,0,-计算结果!B$18,1),"&gt;0")/计算结果!B$18,COUNTIF(OFFSET(G305,0,0,-ROW(),1),"&gt;0")/计算结果!B$18)</f>
        <v>0.6333333333333333</v>
      </c>
      <c r="J305" s="3">
        <f ca="1">IFERROR(AVERAGE(OFFSET(I305,0,0,-计算结果!B$19,1)),AVERAGE(OFFSET(I305,0,0,-ROW(),1)))</f>
        <v>0.59833333333333349</v>
      </c>
      <c r="K305" s="4" t="str">
        <f ca="1">IF(计算结果!B$21=1,IF(I305&gt;J305,"买","卖"),IF(计算结果!B$21=2,IF(I305&lt;计算结果!B$20,"买",IF(I305&gt;1-计算结果!B$20,"卖",'000300'!K304)),""))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1.0351616224531495</v>
      </c>
      <c r="O305" s="3">
        <f ca="1">1-N305/MAX(N$2:N305)</f>
        <v>3.8569391638340722E-2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6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IFERROR(COUNTIF(OFFSET(G306,0,0,-计算结果!B$18,1),"&gt;0")/计算结果!B$18,COUNTIF(OFFSET(G306,0,0,-ROW(),1),"&gt;0")/计算结果!B$18)</f>
        <v>0.6333333333333333</v>
      </c>
      <c r="J306" s="3">
        <f ca="1">IFERROR(AVERAGE(OFFSET(I306,0,0,-计算结果!B$19,1)),AVERAGE(OFFSET(I306,0,0,-ROW(),1)))</f>
        <v>0.59944444444444456</v>
      </c>
      <c r="K306" s="4" t="str">
        <f ca="1">IF(计算结果!B$21=1,IF(I306&gt;J306,"买","卖"),IF(计算结果!B$21=2,IF(I306&lt;计算结果!B$20,"买",IF(I306&gt;1-计算结果!B$20,"卖",'000300'!K305)),""))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1.0401619111716034</v>
      </c>
      <c r="O306" s="3">
        <f ca="1">1-N306/MAX(N$2:N306)</f>
        <v>3.3925256345559651E-2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6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IFERROR(COUNTIF(OFFSET(G307,0,0,-计算结果!B$18,1),"&gt;0")/计算结果!B$18,COUNTIF(OFFSET(G307,0,0,-ROW(),1),"&gt;0")/计算结果!B$18)</f>
        <v>0.6</v>
      </c>
      <c r="J307" s="3">
        <f ca="1">IFERROR(AVERAGE(OFFSET(I307,0,0,-计算结果!B$19,1)),AVERAGE(OFFSET(I307,0,0,-ROW(),1)))</f>
        <v>0.60027777777777791</v>
      </c>
      <c r="K307" s="4" t="str">
        <f ca="1">IF(计算结果!B$21=1,IF(I307&gt;J307,"买","卖"),IF(计算结果!B$21=2,IF(I307&lt;计算结果!B$20,"买",IF(I307&gt;1-计算结果!B$20,"卖",'000300'!K306)),""))</f>
        <v>卖</v>
      </c>
      <c r="L307" s="4">
        <f t="shared" ca="1" si="13"/>
        <v>1</v>
      </c>
      <c r="M307" s="3">
        <f ca="1">IF(K306="买",E307/E306-1,0)-IF(L307=1,计算结果!B$17,0)</f>
        <v>-5.5550115284294099E-3</v>
      </c>
      <c r="N307" s="2">
        <f t="shared" ca="1" si="14"/>
        <v>1.0343837997636121</v>
      </c>
      <c r="O307" s="3">
        <f ca="1">1-N307/MAX(N$2:N307)</f>
        <v>3.9291812683884486E-2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6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IFERROR(COUNTIF(OFFSET(G308,0,0,-计算结果!B$18,1),"&gt;0")/计算结果!B$18,COUNTIF(OFFSET(G308,0,0,-ROW(),1),"&gt;0")/计算结果!B$18)</f>
        <v>0.6</v>
      </c>
      <c r="J308" s="3">
        <f ca="1">IFERROR(AVERAGE(OFFSET(I308,0,0,-计算结果!B$19,1)),AVERAGE(OFFSET(I308,0,0,-ROW(),1)))</f>
        <v>0.60111111111111126</v>
      </c>
      <c r="K308" s="4" t="str">
        <f ca="1">IF(计算结果!B$21=1,IF(I308&gt;J308,"买","卖"),IF(计算结果!B$21=2,IF(I308&lt;计算结果!B$20,"买",IF(I308&gt;1-计算结果!B$20,"卖",'000300'!K307)),""))</f>
        <v>卖</v>
      </c>
      <c r="L308" s="4" t="str">
        <f t="shared" ca="1" si="13"/>
        <v/>
      </c>
      <c r="M308" s="3">
        <f ca="1">IF(K307="买",E308/E307-1,0)-IF(L308=1,计算结果!B$17,0)</f>
        <v>0</v>
      </c>
      <c r="N308" s="2">
        <f t="shared" ca="1" si="14"/>
        <v>1.0343837997636121</v>
      </c>
      <c r="O308" s="3">
        <f ca="1">1-N308/MAX(N$2:N308)</f>
        <v>3.9291812683884486E-2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6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IFERROR(COUNTIF(OFFSET(G309,0,0,-计算结果!B$18,1),"&gt;0")/计算结果!B$18,COUNTIF(OFFSET(G309,0,0,-ROW(),1),"&gt;0")/计算结果!B$18)</f>
        <v>0.6</v>
      </c>
      <c r="J309" s="3">
        <f ca="1">IFERROR(AVERAGE(OFFSET(I309,0,0,-计算结果!B$19,1)),AVERAGE(OFFSET(I309,0,0,-ROW(),1)))</f>
        <v>0.60194444444444462</v>
      </c>
      <c r="K309" s="4" t="str">
        <f ca="1">IF(计算结果!B$21=1,IF(I309&gt;J309,"买","卖"),IF(计算结果!B$21=2,IF(I309&lt;计算结果!B$20,"买",IF(I309&gt;1-计算结果!B$20,"卖",'000300'!K308)),""))</f>
        <v>卖</v>
      </c>
      <c r="L309" s="4" t="str">
        <f t="shared" ca="1" si="13"/>
        <v/>
      </c>
      <c r="M309" s="3">
        <f ca="1">IF(K308="买",E309/E308-1,0)-IF(L309=1,计算结果!B$17,0)</f>
        <v>0</v>
      </c>
      <c r="N309" s="2">
        <f t="shared" ca="1" si="14"/>
        <v>1.0343837997636121</v>
      </c>
      <c r="O309" s="3">
        <f ca="1">1-N309/MAX(N$2:N309)</f>
        <v>3.9291812683884486E-2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6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IFERROR(COUNTIF(OFFSET(G310,0,0,-计算结果!B$18,1),"&gt;0")/计算结果!B$18,COUNTIF(OFFSET(G310,0,0,-ROW(),1),"&gt;0")/计算结果!B$18)</f>
        <v>0.6333333333333333</v>
      </c>
      <c r="J310" s="3">
        <f ca="1">IFERROR(AVERAGE(OFFSET(I310,0,0,-计算结果!B$19,1)),AVERAGE(OFFSET(I310,0,0,-ROW(),1)))</f>
        <v>0.60277777777777797</v>
      </c>
      <c r="K310" s="4" t="str">
        <f ca="1">IF(计算结果!B$21=1,IF(I310&gt;J310,"买","卖"),IF(计算结果!B$21=2,IF(I310&lt;计算结果!B$20,"买",IF(I310&gt;1-计算结果!B$20,"卖",'000300'!K309)),""))</f>
        <v>买</v>
      </c>
      <c r="L310" s="4">
        <f t="shared" ca="1" si="13"/>
        <v>1</v>
      </c>
      <c r="M310" s="3">
        <f ca="1">IF(K309="买",E310/E309-1,0)-IF(L310=1,计算结果!B$17,0)</f>
        <v>0</v>
      </c>
      <c r="N310" s="2">
        <f t="shared" ca="1" si="14"/>
        <v>1.0343837997636121</v>
      </c>
      <c r="O310" s="3">
        <f ca="1">1-N310/MAX(N$2:N310)</f>
        <v>3.9291812683884486E-2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6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IFERROR(COUNTIF(OFFSET(G311,0,0,-计算结果!B$18,1),"&gt;0")/计算结果!B$18,COUNTIF(OFFSET(G311,0,0,-ROW(),1),"&gt;0")/计算结果!B$18)</f>
        <v>0.66666666666666663</v>
      </c>
      <c r="J311" s="3">
        <f ca="1">IFERROR(AVERAGE(OFFSET(I311,0,0,-计算结果!B$19,1)),AVERAGE(OFFSET(I311,0,0,-ROW(),1)))</f>
        <v>0.60416666666666707</v>
      </c>
      <c r="K311" s="4" t="str">
        <f ca="1">IF(计算结果!B$21=1,IF(I311&gt;J311,"买","卖"),IF(计算结果!B$21=2,IF(I311&lt;计算结果!B$20,"买",IF(I311&gt;1-计算结果!B$20,"卖",'000300'!K310)),""))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1.0407037512976396</v>
      </c>
      <c r="O311" s="3">
        <f ca="1">1-N311/MAX(N$2:N311)</f>
        <v>3.3422009634408223E-2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6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IFERROR(COUNTIF(OFFSET(G312,0,0,-计算结果!B$18,1),"&gt;0")/计算结果!B$18,COUNTIF(OFFSET(G312,0,0,-ROW(),1),"&gt;0")/计算结果!B$18)</f>
        <v>0.7</v>
      </c>
      <c r="J312" s="3">
        <f ca="1">IFERROR(AVERAGE(OFFSET(I312,0,0,-计算结果!B$19,1)),AVERAGE(OFFSET(I312,0,0,-ROW(),1)))</f>
        <v>0.60583333333333367</v>
      </c>
      <c r="K312" s="4" t="str">
        <f ca="1">IF(计算结果!B$21=1,IF(I312&gt;J312,"买","卖"),IF(计算结果!B$21=2,IF(I312&lt;计算结果!B$20,"买",IF(I312&gt;1-计算结果!B$20,"卖",'000300'!K311)),""))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1.0471064969565673</v>
      </c>
      <c r="O312" s="3">
        <f ca="1">1-N312/MAX(N$2:N312)</f>
        <v>2.7475309601750819E-2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6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IFERROR(COUNTIF(OFFSET(G313,0,0,-计算结果!B$18,1),"&gt;0")/计算结果!B$18,COUNTIF(OFFSET(G313,0,0,-ROW(),1),"&gt;0")/计算结果!B$18)</f>
        <v>0.7</v>
      </c>
      <c r="J313" s="3">
        <f ca="1">IFERROR(AVERAGE(OFFSET(I313,0,0,-计算结果!B$19,1)),AVERAGE(OFFSET(I313,0,0,-ROW(),1)))</f>
        <v>0.60750000000000037</v>
      </c>
      <c r="K313" s="4" t="str">
        <f ca="1">IF(计算结果!B$21=1,IF(I313&gt;J313,"买","卖"),IF(计算结果!B$21=2,IF(I313&lt;计算结果!B$20,"买",IF(I313&gt;1-计算结果!B$20,"卖",'000300'!K312)),""))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1.0435555489330817</v>
      </c>
      <c r="O313" s="3">
        <f ca="1">1-N313/MAX(N$2:N313)</f>
        <v>3.0773335769287757E-2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6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IFERROR(COUNTIF(OFFSET(G314,0,0,-计算结果!B$18,1),"&gt;0")/计算结果!B$18,COUNTIF(OFFSET(G314,0,0,-ROW(),1),"&gt;0")/计算结果!B$18)</f>
        <v>0.7</v>
      </c>
      <c r="J314" s="3">
        <f ca="1">IFERROR(AVERAGE(OFFSET(I314,0,0,-计算结果!B$19,1)),AVERAGE(OFFSET(I314,0,0,-ROW(),1)))</f>
        <v>0.60916666666666708</v>
      </c>
      <c r="K314" s="4" t="str">
        <f ca="1">IF(计算结果!B$21=1,IF(I314&gt;J314,"买","卖"),IF(计算结果!B$21=2,IF(I314&lt;计算结果!B$20,"买",IF(I314&gt;1-计算结果!B$20,"卖",'000300'!K313)),""))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1.0571521841110916</v>
      </c>
      <c r="O314" s="3">
        <f ca="1">1-N314/MAX(N$2:N314)</f>
        <v>1.8145142309133333E-2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6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IFERROR(COUNTIF(OFFSET(G315,0,0,-计算结果!B$18,1),"&gt;0")/计算结果!B$18,COUNTIF(OFFSET(G315,0,0,-ROW(),1),"&gt;0")/计算结果!B$18)</f>
        <v>0.66666666666666663</v>
      </c>
      <c r="J315" s="3">
        <f ca="1">IFERROR(AVERAGE(OFFSET(I315,0,0,-计算结果!B$19,1)),AVERAGE(OFFSET(I315,0,0,-ROW(),1)))</f>
        <v>0.61055555555555618</v>
      </c>
      <c r="K315" s="4" t="str">
        <f ca="1">IF(计算结果!B$21=1,IF(I315&gt;J315,"买","卖"),IF(计算结果!B$21=2,IF(I315&lt;计算结果!B$20,"买",IF(I315&gt;1-计算结果!B$20,"卖",'000300'!K314)),""))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1.051209405812719</v>
      </c>
      <c r="O315" s="3">
        <f ca="1">1-N315/MAX(N$2:N315)</f>
        <v>2.3664636879674572E-2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6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IFERROR(COUNTIF(OFFSET(G316,0,0,-计算结果!B$18,1),"&gt;0")/计算结果!B$18,COUNTIF(OFFSET(G316,0,0,-ROW(),1),"&gt;0")/计算结果!B$18)</f>
        <v>0.66666666666666663</v>
      </c>
      <c r="J316" s="3">
        <f ca="1">IFERROR(AVERAGE(OFFSET(I316,0,0,-计算结果!B$19,1)),AVERAGE(OFFSET(I316,0,0,-ROW(),1)))</f>
        <v>0.61222222222222278</v>
      </c>
      <c r="K316" s="4" t="str">
        <f ca="1">IF(计算结果!B$21=1,IF(I316&gt;J316,"买","卖"),IF(计算结果!B$21=2,IF(I316&lt;计算结果!B$20,"买",IF(I316&gt;1-计算结果!B$20,"卖",'000300'!K315)),""))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1.0505010560774641</v>
      </c>
      <c r="O316" s="3">
        <f ca="1">1-N316/MAX(N$2:N316)</f>
        <v>2.4322533291333492E-2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6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IFERROR(COUNTIF(OFFSET(G317,0,0,-计算结果!B$18,1),"&gt;0")/计算结果!B$18,COUNTIF(OFFSET(G317,0,0,-ROW(),1),"&gt;0")/计算结果!B$18)</f>
        <v>0.66666666666666663</v>
      </c>
      <c r="J317" s="3">
        <f ca="1">IFERROR(AVERAGE(OFFSET(I317,0,0,-计算结果!B$19,1)),AVERAGE(OFFSET(I317,0,0,-ROW(),1)))</f>
        <v>0.61388888888888948</v>
      </c>
      <c r="K317" s="4" t="str">
        <f ca="1">IF(计算结果!B$21=1,IF(I317&gt;J317,"买","卖"),IF(计算结果!B$21=2,IF(I317&lt;计算结果!B$20,"买",IF(I317&gt;1-计算结果!B$20,"卖",'000300'!K316)),""))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1.0631961552287861</v>
      </c>
      <c r="O317" s="3">
        <f ca="1">1-N317/MAX(N$2:N317)</f>
        <v>1.2531662536926835E-2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6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IFERROR(COUNTIF(OFFSET(G318,0,0,-计算结果!B$18,1),"&gt;0")/计算结果!B$18,COUNTIF(OFFSET(G318,0,0,-ROW(),1),"&gt;0")/计算结果!B$18)</f>
        <v>0.66666666666666663</v>
      </c>
      <c r="J318" s="3">
        <f ca="1">IFERROR(AVERAGE(OFFSET(I318,0,0,-计算结果!B$19,1)),AVERAGE(OFFSET(I318,0,0,-ROW(),1)))</f>
        <v>0.61555555555555619</v>
      </c>
      <c r="K318" s="4" t="str">
        <f ca="1">IF(计算结果!B$21=1,IF(I318&gt;J318,"买","卖"),IF(计算结果!B$21=2,IF(I318&lt;计算结果!B$20,"买",IF(I318&gt;1-计算结果!B$20,"卖",'000300'!K317)),""))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1.0627729852570753</v>
      </c>
      <c r="O318" s="3">
        <f ca="1">1-N318/MAX(N$2:N318)</f>
        <v>1.2924691562073654E-2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6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IFERROR(COUNTIF(OFFSET(G319,0,0,-计算结果!B$18,1),"&gt;0")/计算结果!B$18,COUNTIF(OFFSET(G319,0,0,-ROW(),1),"&gt;0")/计算结果!B$18)</f>
        <v>0.7</v>
      </c>
      <c r="J319" s="3">
        <f ca="1">IFERROR(AVERAGE(OFFSET(I319,0,0,-计算结果!B$19,1)),AVERAGE(OFFSET(I319,0,0,-ROW(),1)))</f>
        <v>0.61750000000000071</v>
      </c>
      <c r="K319" s="4" t="str">
        <f ca="1">IF(计算结果!B$21=1,IF(I319&gt;J319,"买","卖"),IF(计算结果!B$21=2,IF(I319&lt;计算结果!B$20,"买",IF(I319&gt;1-计算结果!B$20,"卖",'000300'!K318)),""))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1.0784854702936388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6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IFERROR(COUNTIF(OFFSET(G320,0,0,-计算结果!B$18,1),"&gt;0")/计算结果!B$18,COUNTIF(OFFSET(G320,0,0,-ROW(),1),"&gt;0")/计算结果!B$18)</f>
        <v>0.7</v>
      </c>
      <c r="J320" s="3">
        <f ca="1">IFERROR(AVERAGE(OFFSET(I320,0,0,-计算结果!B$19,1)),AVERAGE(OFFSET(I320,0,0,-ROW(),1)))</f>
        <v>0.61972222222222284</v>
      </c>
      <c r="K320" s="4" t="str">
        <f ca="1">IF(计算结果!B$21=1,IF(I320&gt;J320,"买","卖"),IF(计算结果!B$21=2,IF(I320&lt;计算结果!B$20,"买",IF(I320&gt;1-计算结果!B$20,"卖",'000300'!K319)),""))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1.1208852615896119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6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IFERROR(COUNTIF(OFFSET(G321,0,0,-计算结果!B$18,1),"&gt;0")/计算结果!B$18,COUNTIF(OFFSET(G321,0,0,-ROW(),1),"&gt;0")/计算结果!B$18)</f>
        <v>0.7</v>
      </c>
      <c r="J321" s="3">
        <f ca="1">IFERROR(AVERAGE(OFFSET(I321,0,0,-计算结果!B$19,1)),AVERAGE(OFFSET(I321,0,0,-ROW(),1)))</f>
        <v>0.62194444444444508</v>
      </c>
      <c r="K321" s="4" t="str">
        <f ca="1">IF(计算结果!B$21=1,IF(I321&gt;J321,"买","卖"),IF(计算结果!B$21=2,IF(I321&lt;计算结果!B$20,"买",IF(I321&gt;1-计算结果!B$20,"卖",'000300'!K320)),""))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1.1513994962888396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6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IFERROR(COUNTIF(OFFSET(G322,0,0,-计算结果!B$18,1),"&gt;0")/计算结果!B$18,COUNTIF(OFFSET(G322,0,0,-ROW(),1),"&gt;0")/计算结果!B$18)</f>
        <v>0.7</v>
      </c>
      <c r="J322" s="3">
        <f ca="1">IFERROR(AVERAGE(OFFSET(I322,0,0,-计算结果!B$19,1)),AVERAGE(OFFSET(I322,0,0,-ROW(),1)))</f>
        <v>0.62416666666666731</v>
      </c>
      <c r="K322" s="4" t="str">
        <f ca="1">IF(计算结果!B$21=1,IF(I322&gt;J322,"买","卖"),IF(计算结果!B$21=2,IF(I322&lt;计算结果!B$20,"买",IF(I322&gt;1-计算结果!B$20,"卖",'000300'!K321)),""))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1.164572961495139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6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IFERROR(COUNTIF(OFFSET(G323,0,0,-计算结果!B$18,1),"&gt;0")/计算结果!B$18,COUNTIF(OFFSET(G323,0,0,-ROW(),1),"&gt;0")/计算结果!B$18)</f>
        <v>0.66666666666666663</v>
      </c>
      <c r="J323" s="3">
        <f ca="1">IFERROR(AVERAGE(OFFSET(I323,0,0,-计算结果!B$19,1)),AVERAGE(OFFSET(I323,0,0,-ROW(),1)))</f>
        <v>0.62583333333333402</v>
      </c>
      <c r="K323" s="4" t="str">
        <f ca="1">IF(计算结果!B$21=1,IF(I323&gt;J323,"买","卖"),IF(计算结果!B$21=2,IF(I323&lt;计算结果!B$20,"买",IF(I323&gt;1-计算结果!B$20,"卖",'000300'!K322)),""))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1.1545548723822481</v>
      </c>
      <c r="O323" s="3">
        <f ca="1">1-N323/MAX(N$2:N323)</f>
        <v>8.6023713791441025E-3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6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IFERROR(COUNTIF(OFFSET(G324,0,0,-计算结果!B$18,1),"&gt;0")/计算结果!B$18,COUNTIF(OFFSET(G324,0,0,-ROW(),1),"&gt;0")/计算结果!B$18)</f>
        <v>0.7</v>
      </c>
      <c r="J324" s="3">
        <f ca="1">IFERROR(AVERAGE(OFFSET(I324,0,0,-计算结果!B$19,1)),AVERAGE(OFFSET(I324,0,0,-ROW(),1)))</f>
        <v>0.62805555555555637</v>
      </c>
      <c r="K324" s="4" t="str">
        <f ca="1">IF(计算结果!B$21=1,IF(I324&gt;J324,"买","卖"),IF(计算结果!B$21=2,IF(I324&lt;计算结果!B$20,"买",IF(I324&gt;1-计算结果!B$20,"卖",'000300'!K323)),""))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1.192474581586414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6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IFERROR(COUNTIF(OFFSET(G325,0,0,-计算结果!B$18,1),"&gt;0")/计算结果!B$18,COUNTIF(OFFSET(G325,0,0,-ROW(),1),"&gt;0")/计算结果!B$18)</f>
        <v>0.7</v>
      </c>
      <c r="J325" s="3">
        <f ca="1">IFERROR(AVERAGE(OFFSET(I325,0,0,-计算结果!B$19,1)),AVERAGE(OFFSET(I325,0,0,-ROW(),1)))</f>
        <v>0.63000000000000078</v>
      </c>
      <c r="K325" s="4" t="str">
        <f ca="1">IF(计算结果!B$21=1,IF(I325&gt;J325,"买","卖"),IF(计算结果!B$21=2,IF(I325&lt;计算结果!B$20,"买",IF(I325&gt;1-计算结果!B$20,"卖",'000300'!K324)),""))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1.2438989324964786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6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IFERROR(COUNTIF(OFFSET(G326,0,0,-计算结果!B$18,1),"&gt;0")/计算结果!B$18,COUNTIF(OFFSET(G326,0,0,-ROW(),1),"&gt;0")/计算结果!B$18)</f>
        <v>0.66666666666666663</v>
      </c>
      <c r="J326" s="3">
        <f ca="1">IFERROR(AVERAGE(OFFSET(I326,0,0,-计算结果!B$19,1)),AVERAGE(OFFSET(I326,0,0,-ROW(),1)))</f>
        <v>0.63166666666666749</v>
      </c>
      <c r="K326" s="4" t="str">
        <f ca="1">IF(计算结果!B$21=1,IF(I326&gt;J326,"买","卖"),IF(计算结果!B$21=2,IF(I326&lt;计算结果!B$20,"买",IF(I326&gt;1-计算结果!B$20,"卖",'000300'!K325)),""))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1.2245527053115295</v>
      </c>
      <c r="O326" s="3">
        <f ca="1">1-N326/MAX(N$2:N326)</f>
        <v>1.5552893148739755E-2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6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IFERROR(COUNTIF(OFFSET(G327,0,0,-计算结果!B$18,1),"&gt;0")/计算结果!B$18,COUNTIF(OFFSET(G327,0,0,-ROW(),1),"&gt;0")/计算结果!B$18)</f>
        <v>0.66666666666666663</v>
      </c>
      <c r="J327" s="3">
        <f ca="1">IFERROR(AVERAGE(OFFSET(I327,0,0,-计算结果!B$19,1)),AVERAGE(OFFSET(I327,0,0,-ROW(),1)))</f>
        <v>0.63333333333333419</v>
      </c>
      <c r="K327" s="4" t="str">
        <f ca="1">IF(计算结果!B$21=1,IF(I327&gt;J327,"买","卖"),IF(计算结果!B$21=2,IF(I327&lt;计算结果!B$20,"买",IF(I327&gt;1-计算结果!B$20,"卖",'000300'!K326)),""))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1.2285912187372034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6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IFERROR(COUNTIF(OFFSET(G328,0,0,-计算结果!B$18,1),"&gt;0")/计算结果!B$18,COUNTIF(OFFSET(G328,0,0,-ROW(),1),"&gt;0")/计算结果!B$18)</f>
        <v>0.66666666666666663</v>
      </c>
      <c r="J328" s="3">
        <f ca="1">IFERROR(AVERAGE(OFFSET(I328,0,0,-计算结果!B$19,1)),AVERAGE(OFFSET(I328,0,0,-ROW(),1)))</f>
        <v>0.63472222222222308</v>
      </c>
      <c r="K328" s="4" t="str">
        <f ca="1">IF(计算结果!B$21=1,IF(I328&gt;J328,"买","卖"),IF(计算结果!B$21=2,IF(I328&lt;计算结果!B$20,"买",IF(I328&gt;1-计算结果!B$20,"卖",'000300'!K327)),""))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1.224617100742007</v>
      </c>
      <c r="O328" s="3">
        <f ca="1">1-N328/MAX(N$2:N328)</f>
        <v>1.5501124127322297E-2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6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IFERROR(COUNTIF(OFFSET(G329,0,0,-计算结果!B$18,1),"&gt;0")/计算结果!B$18,COUNTIF(OFFSET(G329,0,0,-ROW(),1),"&gt;0")/计算结果!B$18)</f>
        <v>0.66666666666666663</v>
      </c>
      <c r="J329" s="3">
        <f ca="1">IFERROR(AVERAGE(OFFSET(I329,0,0,-计算结果!B$19,1)),AVERAGE(OFFSET(I329,0,0,-ROW(),1)))</f>
        <v>0.63638888888888978</v>
      </c>
      <c r="K329" s="4" t="str">
        <f ca="1">IF(计算结果!B$21=1,IF(I329&gt;J329,"买","卖"),IF(计算结果!B$21=2,IF(I329&lt;计算结果!B$20,"买",IF(I329&gt;1-计算结果!B$20,"卖",'000300'!K328)),""))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1.2567228225087559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6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IFERROR(COUNTIF(OFFSET(G330,0,0,-计算结果!B$18,1),"&gt;0")/计算结果!B$18,COUNTIF(OFFSET(G330,0,0,-ROW(),1),"&gt;0")/计算结果!B$18)</f>
        <v>0.66666666666666663</v>
      </c>
      <c r="J330" s="3">
        <f ca="1">IFERROR(AVERAGE(OFFSET(I330,0,0,-计算结果!B$19,1)),AVERAGE(OFFSET(I330,0,0,-ROW(),1)))</f>
        <v>0.63805555555555638</v>
      </c>
      <c r="K330" s="4" t="str">
        <f ca="1">IF(计算结果!B$21=1,IF(I330&gt;J330,"买","卖"),IF(计算结果!B$21=2,IF(I330&lt;计算结果!B$20,"买",IF(I330&gt;1-计算结果!B$20,"卖",'000300'!K329)),""))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1.2636867283475608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6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IFERROR(COUNTIF(OFFSET(G331,0,0,-计算结果!B$18,1),"&gt;0")/计算结果!B$18,COUNTIF(OFFSET(G331,0,0,-ROW(),1),"&gt;0")/计算结果!B$18)</f>
        <v>0.6333333333333333</v>
      </c>
      <c r="J331" s="3">
        <f ca="1">IFERROR(AVERAGE(OFFSET(I331,0,0,-计算结果!B$19,1)),AVERAGE(OFFSET(I331,0,0,-ROW(),1)))</f>
        <v>0.63916666666666755</v>
      </c>
      <c r="K331" s="4" t="str">
        <f ca="1">IF(计算结果!B$21=1,IF(I331&gt;J331,"买","卖"),IF(计算结果!B$21=2,IF(I331&lt;计算结果!B$20,"买",IF(I331&gt;1-计算结果!B$20,"卖",'000300'!K330)),""))</f>
        <v>卖</v>
      </c>
      <c r="L331" s="4">
        <f t="shared" ca="1" si="16"/>
        <v>1</v>
      </c>
      <c r="M331" s="3">
        <f ca="1">IF(K330="买",E331/E330-1,0)-IF(L331=1,计算结果!B$17,0)</f>
        <v>-4.0781264787030369E-2</v>
      </c>
      <c r="N331" s="2">
        <f t="shared" ca="1" si="17"/>
        <v>1.2121519852709628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6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IFERROR(COUNTIF(OFFSET(G332,0,0,-计算结果!B$18,1),"&gt;0")/计算结果!B$18,COUNTIF(OFFSET(G332,0,0,-ROW(),1),"&gt;0")/计算结果!B$18)</f>
        <v>0.6</v>
      </c>
      <c r="J332" s="3">
        <f ca="1">IFERROR(AVERAGE(OFFSET(I332,0,0,-计算结果!B$19,1)),AVERAGE(OFFSET(I332,0,0,-ROW(),1)))</f>
        <v>0.64027777777777861</v>
      </c>
      <c r="K332" s="4" t="str">
        <f ca="1">IF(计算结果!B$21=1,IF(I332&gt;J332,"买","卖"),IF(计算结果!B$21=2,IF(I332&lt;计算结果!B$20,"买",IF(I332&gt;1-计算结果!B$20,"卖",'000300'!K331)),""))</f>
        <v>卖</v>
      </c>
      <c r="L332" s="4" t="str">
        <f t="shared" ca="1" si="16"/>
        <v/>
      </c>
      <c r="M332" s="3">
        <f ca="1">IF(K331="买",E332/E331-1,0)-IF(L332=1,计算结果!B$17,0)</f>
        <v>0</v>
      </c>
      <c r="N332" s="2">
        <f t="shared" ca="1" si="17"/>
        <v>1.2121519852709628</v>
      </c>
      <c r="O332" s="3">
        <f ca="1">1-N332/MAX(N$2:N332)</f>
        <v>4.0781264787030369E-2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6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IFERROR(COUNTIF(OFFSET(G333,0,0,-计算结果!B$18,1),"&gt;0")/计算结果!B$18,COUNTIF(OFFSET(G333,0,0,-ROW(),1),"&gt;0")/计算结果!B$18)</f>
        <v>0.56666666666666665</v>
      </c>
      <c r="J333" s="3">
        <f ca="1">IFERROR(AVERAGE(OFFSET(I333,0,0,-计算结果!B$19,1)),AVERAGE(OFFSET(I333,0,0,-ROW(),1)))</f>
        <v>0.64111111111111185</v>
      </c>
      <c r="K333" s="4" t="str">
        <f ca="1">IF(计算结果!B$21=1,IF(I333&gt;J333,"买","卖"),IF(计算结果!B$21=2,IF(I333&lt;计算结果!B$20,"买",IF(I333&gt;1-计算结果!B$20,"卖",'000300'!K332)),""))</f>
        <v>卖</v>
      </c>
      <c r="L333" s="4" t="str">
        <f t="shared" ca="1" si="16"/>
        <v/>
      </c>
      <c r="M333" s="3">
        <f ca="1">IF(K332="买",E333/E332-1,0)-IF(L333=1,计算结果!B$17,0)</f>
        <v>0</v>
      </c>
      <c r="N333" s="2">
        <f t="shared" ca="1" si="17"/>
        <v>1.2121519852709628</v>
      </c>
      <c r="O333" s="3">
        <f ca="1">1-N333/MAX(N$2:N333)</f>
        <v>4.0781264787030369E-2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6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IFERROR(COUNTIF(OFFSET(G334,0,0,-计算结果!B$18,1),"&gt;0")/计算结果!B$18,COUNTIF(OFFSET(G334,0,0,-ROW(),1),"&gt;0")/计算结果!B$18)</f>
        <v>0.6</v>
      </c>
      <c r="J334" s="3">
        <f ca="1">IFERROR(AVERAGE(OFFSET(I334,0,0,-计算结果!B$19,1)),AVERAGE(OFFSET(I334,0,0,-ROW(),1)))</f>
        <v>0.64194444444444509</v>
      </c>
      <c r="K334" s="4" t="str">
        <f ca="1">IF(计算结果!B$21=1,IF(I334&gt;J334,"买","卖"),IF(计算结果!B$21=2,IF(I334&lt;计算结果!B$20,"买",IF(I334&gt;1-计算结果!B$20,"卖",'000300'!K333)),""))</f>
        <v>卖</v>
      </c>
      <c r="L334" s="4" t="str">
        <f t="shared" ca="1" si="16"/>
        <v/>
      </c>
      <c r="M334" s="3">
        <f ca="1">IF(K333="买",E334/E333-1,0)-IF(L334=1,计算结果!B$17,0)</f>
        <v>0</v>
      </c>
      <c r="N334" s="2">
        <f t="shared" ca="1" si="17"/>
        <v>1.2121519852709628</v>
      </c>
      <c r="O334" s="3">
        <f ca="1">1-N334/MAX(N$2:N334)</f>
        <v>4.0781264787030369E-2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6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IFERROR(COUNTIF(OFFSET(G335,0,0,-计算结果!B$18,1),"&gt;0")/计算结果!B$18,COUNTIF(OFFSET(G335,0,0,-ROW(),1),"&gt;0")/计算结果!B$18)</f>
        <v>0.6</v>
      </c>
      <c r="J335" s="3">
        <f ca="1">IFERROR(AVERAGE(OFFSET(I335,0,0,-计算结果!B$19,1)),AVERAGE(OFFSET(I335,0,0,-ROW(),1)))</f>
        <v>0.64305555555555616</v>
      </c>
      <c r="K335" s="4" t="str">
        <f ca="1">IF(计算结果!B$21=1,IF(I335&gt;J335,"买","卖"),IF(计算结果!B$21=2,IF(I335&lt;计算结果!B$20,"买",IF(I335&gt;1-计算结果!B$20,"卖",'000300'!K334)),""))</f>
        <v>卖</v>
      </c>
      <c r="L335" s="4" t="str">
        <f t="shared" ca="1" si="16"/>
        <v/>
      </c>
      <c r="M335" s="3">
        <f ca="1">IF(K334="买",E335/E334-1,0)-IF(L335=1,计算结果!B$17,0)</f>
        <v>0</v>
      </c>
      <c r="N335" s="2">
        <f t="shared" ca="1" si="17"/>
        <v>1.2121519852709628</v>
      </c>
      <c r="O335" s="3">
        <f ca="1">1-N335/MAX(N$2:N335)</f>
        <v>4.0781264787030369E-2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6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IFERROR(COUNTIF(OFFSET(G336,0,0,-计算结果!B$18,1),"&gt;0")/计算结果!B$18,COUNTIF(OFFSET(G336,0,0,-ROW(),1),"&gt;0")/计算结果!B$18)</f>
        <v>0.6</v>
      </c>
      <c r="J336" s="3">
        <f ca="1">IFERROR(AVERAGE(OFFSET(I336,0,0,-计算结果!B$19,1)),AVERAGE(OFFSET(I336,0,0,-ROW(),1)))</f>
        <v>0.64416666666666722</v>
      </c>
      <c r="K336" s="4" t="str">
        <f ca="1">IF(计算结果!B$21=1,IF(I336&gt;J336,"买","卖"),IF(计算结果!B$21=2,IF(I336&lt;计算结果!B$20,"买",IF(I336&gt;1-计算结果!B$20,"卖",'000300'!K335)),""))</f>
        <v>卖</v>
      </c>
      <c r="L336" s="4" t="str">
        <f t="shared" ca="1" si="16"/>
        <v/>
      </c>
      <c r="M336" s="3">
        <f ca="1">IF(K335="买",E336/E335-1,0)-IF(L336=1,计算结果!B$17,0)</f>
        <v>0</v>
      </c>
      <c r="N336" s="2">
        <f t="shared" ca="1" si="17"/>
        <v>1.2121519852709628</v>
      </c>
      <c r="O336" s="3">
        <f ca="1">1-N336/MAX(N$2:N336)</f>
        <v>4.0781264787030369E-2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6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IFERROR(COUNTIF(OFFSET(G337,0,0,-计算结果!B$18,1),"&gt;0")/计算结果!B$18,COUNTIF(OFFSET(G337,0,0,-ROW(),1),"&gt;0")/计算结果!B$18)</f>
        <v>0.6</v>
      </c>
      <c r="J337" s="3">
        <f ca="1">IFERROR(AVERAGE(OFFSET(I337,0,0,-计算结果!B$19,1)),AVERAGE(OFFSET(I337,0,0,-ROW(),1)))</f>
        <v>0.64500000000000035</v>
      </c>
      <c r="K337" s="4" t="str">
        <f ca="1">IF(计算结果!B$21=1,IF(I337&gt;J337,"买","卖"),IF(计算结果!B$21=2,IF(I337&lt;计算结果!B$20,"买",IF(I337&gt;1-计算结果!B$20,"卖",'000300'!K336)),""))</f>
        <v>卖</v>
      </c>
      <c r="L337" s="4" t="str">
        <f t="shared" ca="1" si="16"/>
        <v/>
      </c>
      <c r="M337" s="3">
        <f ca="1">IF(K336="买",E337/E336-1,0)-IF(L337=1,计算结果!B$17,0)</f>
        <v>0</v>
      </c>
      <c r="N337" s="2">
        <f t="shared" ca="1" si="17"/>
        <v>1.2121519852709628</v>
      </c>
      <c r="O337" s="3">
        <f ca="1">1-N337/MAX(N$2:N337)</f>
        <v>4.0781264787030369E-2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6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IFERROR(COUNTIF(OFFSET(G338,0,0,-计算结果!B$18,1),"&gt;0")/计算结果!B$18,COUNTIF(OFFSET(G338,0,0,-ROW(),1),"&gt;0")/计算结果!B$18)</f>
        <v>0.6333333333333333</v>
      </c>
      <c r="J338" s="3">
        <f ca="1">IFERROR(AVERAGE(OFFSET(I338,0,0,-计算结果!B$19,1)),AVERAGE(OFFSET(I338,0,0,-ROW(),1)))</f>
        <v>0.64583333333333381</v>
      </c>
      <c r="K338" s="4" t="str">
        <f ca="1">IF(计算结果!B$21=1,IF(I338&gt;J338,"买","卖"),IF(计算结果!B$21=2,IF(I338&lt;计算结果!B$20,"买",IF(I338&gt;1-计算结果!B$20,"卖",'000300'!K337)),""))</f>
        <v>卖</v>
      </c>
      <c r="L338" s="4" t="str">
        <f t="shared" ca="1" si="16"/>
        <v/>
      </c>
      <c r="M338" s="3">
        <f ca="1">IF(K337="买",E338/E337-1,0)-IF(L338=1,计算结果!B$17,0)</f>
        <v>0</v>
      </c>
      <c r="N338" s="2">
        <f t="shared" ca="1" si="17"/>
        <v>1.2121519852709628</v>
      </c>
      <c r="O338" s="3">
        <f ca="1">1-N338/MAX(N$2:N338)</f>
        <v>4.0781264787030369E-2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6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IFERROR(COUNTIF(OFFSET(G339,0,0,-计算结果!B$18,1),"&gt;0")/计算结果!B$18,COUNTIF(OFFSET(G339,0,0,-ROW(),1),"&gt;0")/计算结果!B$18)</f>
        <v>0.6</v>
      </c>
      <c r="J339" s="3">
        <f ca="1">IFERROR(AVERAGE(OFFSET(I339,0,0,-计算结果!B$19,1)),AVERAGE(OFFSET(I339,0,0,-ROW(),1)))</f>
        <v>0.64638888888888923</v>
      </c>
      <c r="K339" s="4" t="str">
        <f ca="1">IF(计算结果!B$21=1,IF(I339&gt;J339,"买","卖"),IF(计算结果!B$21=2,IF(I339&lt;计算结果!B$20,"买",IF(I339&gt;1-计算结果!B$20,"卖",'000300'!K338)),""))</f>
        <v>卖</v>
      </c>
      <c r="L339" s="4" t="str">
        <f t="shared" ca="1" si="16"/>
        <v/>
      </c>
      <c r="M339" s="3">
        <f ca="1">IF(K338="买",E339/E338-1,0)-IF(L339=1,计算结果!B$17,0)</f>
        <v>0</v>
      </c>
      <c r="N339" s="2">
        <f t="shared" ca="1" si="17"/>
        <v>1.2121519852709628</v>
      </c>
      <c r="O339" s="3">
        <f ca="1">1-N339/MAX(N$2:N339)</f>
        <v>4.0781264787030369E-2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6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IFERROR(COUNTIF(OFFSET(G340,0,0,-计算结果!B$18,1),"&gt;0")/计算结果!B$18,COUNTIF(OFFSET(G340,0,0,-ROW(),1),"&gt;0")/计算结果!B$18)</f>
        <v>0.6</v>
      </c>
      <c r="J340" s="3">
        <f ca="1">IFERROR(AVERAGE(OFFSET(I340,0,0,-计算结果!B$19,1)),AVERAGE(OFFSET(I340,0,0,-ROW(),1)))</f>
        <v>0.64722222222222248</v>
      </c>
      <c r="K340" s="4" t="str">
        <f ca="1">IF(计算结果!B$21=1,IF(I340&gt;J340,"买","卖"),IF(计算结果!B$21=2,IF(I340&lt;计算结果!B$20,"买",IF(I340&gt;1-计算结果!B$20,"卖",'000300'!K339)),""))</f>
        <v>卖</v>
      </c>
      <c r="L340" s="4" t="str">
        <f t="shared" ca="1" si="16"/>
        <v/>
      </c>
      <c r="M340" s="3">
        <f ca="1">IF(K339="买",E340/E339-1,0)-IF(L340=1,计算结果!B$17,0)</f>
        <v>0</v>
      </c>
      <c r="N340" s="2">
        <f t="shared" ca="1" si="17"/>
        <v>1.2121519852709628</v>
      </c>
      <c r="O340" s="3">
        <f ca="1">1-N340/MAX(N$2:N340)</f>
        <v>4.0781264787030369E-2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6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IFERROR(COUNTIF(OFFSET(G341,0,0,-计算结果!B$18,1),"&gt;0")/计算结果!B$18,COUNTIF(OFFSET(G341,0,0,-ROW(),1),"&gt;0")/计算结果!B$18)</f>
        <v>0.56666666666666665</v>
      </c>
      <c r="J341" s="3">
        <f ca="1">IFERROR(AVERAGE(OFFSET(I341,0,0,-计算结果!B$19,1)),AVERAGE(OFFSET(I341,0,0,-ROW(),1)))</f>
        <v>0.64750000000000019</v>
      </c>
      <c r="K341" s="4" t="str">
        <f ca="1">IF(计算结果!B$21=1,IF(I341&gt;J341,"买","卖"),IF(计算结果!B$21=2,IF(I341&lt;计算结果!B$20,"买",IF(I341&gt;1-计算结果!B$20,"卖",'000300'!K340)),""))</f>
        <v>卖</v>
      </c>
      <c r="L341" s="4" t="str">
        <f t="shared" ca="1" si="16"/>
        <v/>
      </c>
      <c r="M341" s="3">
        <f ca="1">IF(K340="买",E341/E340-1,0)-IF(L341=1,计算结果!B$17,0)</f>
        <v>0</v>
      </c>
      <c r="N341" s="2">
        <f t="shared" ca="1" si="17"/>
        <v>1.2121519852709628</v>
      </c>
      <c r="O341" s="3">
        <f ca="1">1-N341/MAX(N$2:N341)</f>
        <v>4.0781264787030369E-2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6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IFERROR(COUNTIF(OFFSET(G342,0,0,-计算结果!B$18,1),"&gt;0")/计算结果!B$18,COUNTIF(OFFSET(G342,0,0,-ROW(),1),"&gt;0")/计算结果!B$18)</f>
        <v>0.53333333333333333</v>
      </c>
      <c r="J342" s="3">
        <f ca="1">IFERROR(AVERAGE(OFFSET(I342,0,0,-计算结果!B$19,1)),AVERAGE(OFFSET(I342,0,0,-ROW(),1)))</f>
        <v>0.6477777777777779</v>
      </c>
      <c r="K342" s="4" t="str">
        <f ca="1">IF(计算结果!B$21=1,IF(I342&gt;J342,"买","卖"),IF(计算结果!B$21=2,IF(I342&lt;计算结果!B$20,"买",IF(I342&gt;1-计算结果!B$20,"卖",'000300'!K341)),""))</f>
        <v>卖</v>
      </c>
      <c r="L342" s="4" t="str">
        <f t="shared" ca="1" si="16"/>
        <v/>
      </c>
      <c r="M342" s="3">
        <f ca="1">IF(K341="买",E342/E341-1,0)-IF(L342=1,计算结果!B$17,0)</f>
        <v>0</v>
      </c>
      <c r="N342" s="2">
        <f t="shared" ca="1" si="17"/>
        <v>1.2121519852709628</v>
      </c>
      <c r="O342" s="3">
        <f ca="1">1-N342/MAX(N$2:N342)</f>
        <v>4.0781264787030369E-2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6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IFERROR(COUNTIF(OFFSET(G343,0,0,-计算结果!B$18,1),"&gt;0")/计算结果!B$18,COUNTIF(OFFSET(G343,0,0,-ROW(),1),"&gt;0")/计算结果!B$18)</f>
        <v>0.56666666666666665</v>
      </c>
      <c r="J343" s="3">
        <f ca="1">IFERROR(AVERAGE(OFFSET(I343,0,0,-计算结果!B$19,1)),AVERAGE(OFFSET(I343,0,0,-ROW(),1)))</f>
        <v>0.64861111111111114</v>
      </c>
      <c r="K343" s="4" t="str">
        <f ca="1">IF(计算结果!B$21=1,IF(I343&gt;J343,"买","卖"),IF(计算结果!B$21=2,IF(I343&lt;计算结果!B$20,"买",IF(I343&gt;1-计算结果!B$20,"卖",'000300'!K342)),""))</f>
        <v>卖</v>
      </c>
      <c r="L343" s="4" t="str">
        <f t="shared" ca="1" si="16"/>
        <v/>
      </c>
      <c r="M343" s="3">
        <f ca="1">IF(K342="买",E343/E342-1,0)-IF(L343=1,计算结果!B$17,0)</f>
        <v>0</v>
      </c>
      <c r="N343" s="2">
        <f t="shared" ca="1" si="17"/>
        <v>1.2121519852709628</v>
      </c>
      <c r="O343" s="3">
        <f ca="1">1-N343/MAX(N$2:N343)</f>
        <v>4.0781264787030369E-2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6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IFERROR(COUNTIF(OFFSET(G344,0,0,-计算结果!B$18,1),"&gt;0")/计算结果!B$18,COUNTIF(OFFSET(G344,0,0,-ROW(),1),"&gt;0")/计算结果!B$18)</f>
        <v>0.53333333333333333</v>
      </c>
      <c r="J344" s="3">
        <f ca="1">IFERROR(AVERAGE(OFFSET(I344,0,0,-计算结果!B$19,1)),AVERAGE(OFFSET(I344,0,0,-ROW(),1)))</f>
        <v>0.6494444444444446</v>
      </c>
      <c r="K344" s="4" t="str">
        <f ca="1">IF(计算结果!B$21=1,IF(I344&gt;J344,"买","卖"),IF(计算结果!B$21=2,IF(I344&lt;计算结果!B$20,"买",IF(I344&gt;1-计算结果!B$20,"卖",'000300'!K343)),""))</f>
        <v>卖</v>
      </c>
      <c r="L344" s="4" t="str">
        <f t="shared" ca="1" si="16"/>
        <v/>
      </c>
      <c r="M344" s="3">
        <f ca="1">IF(K343="买",E344/E343-1,0)-IF(L344=1,计算结果!B$17,0)</f>
        <v>0</v>
      </c>
      <c r="N344" s="2">
        <f t="shared" ca="1" si="17"/>
        <v>1.2121519852709628</v>
      </c>
      <c r="O344" s="3">
        <f ca="1">1-N344/MAX(N$2:N344)</f>
        <v>4.0781264787030369E-2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6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IFERROR(COUNTIF(OFFSET(G345,0,0,-计算结果!B$18,1),"&gt;0")/计算结果!B$18,COUNTIF(OFFSET(G345,0,0,-ROW(),1),"&gt;0")/计算结果!B$18)</f>
        <v>0.56666666666666665</v>
      </c>
      <c r="J345" s="3">
        <f ca="1">IFERROR(AVERAGE(OFFSET(I345,0,0,-计算结果!B$19,1)),AVERAGE(OFFSET(I345,0,0,-ROW(),1)))</f>
        <v>0.65027777777777784</v>
      </c>
      <c r="K345" s="4" t="str">
        <f ca="1">IF(计算结果!B$21=1,IF(I345&gt;J345,"买","卖"),IF(计算结果!B$21=2,IF(I345&lt;计算结果!B$20,"买",IF(I345&gt;1-计算结果!B$20,"卖",'000300'!K344)),""))</f>
        <v>卖</v>
      </c>
      <c r="L345" s="4" t="str">
        <f t="shared" ca="1" si="16"/>
        <v/>
      </c>
      <c r="M345" s="3">
        <f ca="1">IF(K344="买",E345/E344-1,0)-IF(L345=1,计算结果!B$17,0)</f>
        <v>0</v>
      </c>
      <c r="N345" s="2">
        <f t="shared" ca="1" si="17"/>
        <v>1.2121519852709628</v>
      </c>
      <c r="O345" s="3">
        <f ca="1">1-N345/MAX(N$2:N345)</f>
        <v>4.0781264787030369E-2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6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IFERROR(COUNTIF(OFFSET(G346,0,0,-计算结果!B$18,1),"&gt;0")/计算结果!B$18,COUNTIF(OFFSET(G346,0,0,-ROW(),1),"&gt;0")/计算结果!B$18)</f>
        <v>0.6</v>
      </c>
      <c r="J346" s="3">
        <f ca="1">IFERROR(AVERAGE(OFFSET(I346,0,0,-计算结果!B$19,1)),AVERAGE(OFFSET(I346,0,0,-ROW(),1)))</f>
        <v>0.6511111111111112</v>
      </c>
      <c r="K346" s="4" t="str">
        <f ca="1">IF(计算结果!B$21=1,IF(I346&gt;J346,"买","卖"),IF(计算结果!B$21=2,IF(I346&lt;计算结果!B$20,"买",IF(I346&gt;1-计算结果!B$20,"卖",'000300'!K345)),""))</f>
        <v>卖</v>
      </c>
      <c r="L346" s="4" t="str">
        <f t="shared" ca="1" si="16"/>
        <v/>
      </c>
      <c r="M346" s="3">
        <f ca="1">IF(K345="买",E346/E345-1,0)-IF(L346=1,计算结果!B$17,0)</f>
        <v>0</v>
      </c>
      <c r="N346" s="2">
        <f t="shared" ca="1" si="17"/>
        <v>1.2121519852709628</v>
      </c>
      <c r="O346" s="3">
        <f ca="1">1-N346/MAX(N$2:N346)</f>
        <v>4.0781264787030369E-2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6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IFERROR(COUNTIF(OFFSET(G347,0,0,-计算结果!B$18,1),"&gt;0")/计算结果!B$18,COUNTIF(OFFSET(G347,0,0,-ROW(),1),"&gt;0")/计算结果!B$18)</f>
        <v>0.56666666666666665</v>
      </c>
      <c r="J347" s="3">
        <f ca="1">IFERROR(AVERAGE(OFFSET(I347,0,0,-计算结果!B$19,1)),AVERAGE(OFFSET(I347,0,0,-ROW(),1)))</f>
        <v>0.65166666666666662</v>
      </c>
      <c r="K347" s="4" t="str">
        <f ca="1">IF(计算结果!B$21=1,IF(I347&gt;J347,"买","卖"),IF(计算结果!B$21=2,IF(I347&lt;计算结果!B$20,"买",IF(I347&gt;1-计算结果!B$20,"卖",'000300'!K346)),""))</f>
        <v>卖</v>
      </c>
      <c r="L347" s="4" t="str">
        <f t="shared" ca="1" si="16"/>
        <v/>
      </c>
      <c r="M347" s="3">
        <f ca="1">IF(K346="买",E347/E346-1,0)-IF(L347=1,计算结果!B$17,0)</f>
        <v>0</v>
      </c>
      <c r="N347" s="2">
        <f t="shared" ca="1" si="17"/>
        <v>1.2121519852709628</v>
      </c>
      <c r="O347" s="3">
        <f ca="1">1-N347/MAX(N$2:N347)</f>
        <v>4.0781264787030369E-2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6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IFERROR(COUNTIF(OFFSET(G348,0,0,-计算结果!B$18,1),"&gt;0")/计算结果!B$18,COUNTIF(OFFSET(G348,0,0,-ROW(),1),"&gt;0")/计算结果!B$18)</f>
        <v>0.6</v>
      </c>
      <c r="J348" s="3">
        <f ca="1">IFERROR(AVERAGE(OFFSET(I348,0,0,-计算结果!B$19,1)),AVERAGE(OFFSET(I348,0,0,-ROW(),1)))</f>
        <v>0.65222222222222215</v>
      </c>
      <c r="K348" s="4" t="str">
        <f ca="1">IF(计算结果!B$21=1,IF(I348&gt;J348,"买","卖"),IF(计算结果!B$21=2,IF(I348&lt;计算结果!B$20,"买",IF(I348&gt;1-计算结果!B$20,"卖",'000300'!K347)),""))</f>
        <v>卖</v>
      </c>
      <c r="L348" s="4" t="str">
        <f t="shared" ca="1" si="16"/>
        <v/>
      </c>
      <c r="M348" s="3">
        <f ca="1">IF(K347="买",E348/E347-1,0)-IF(L348=1,计算结果!B$17,0)</f>
        <v>0</v>
      </c>
      <c r="N348" s="2">
        <f t="shared" ca="1" si="17"/>
        <v>1.2121519852709628</v>
      </c>
      <c r="O348" s="3">
        <f ca="1">1-N348/MAX(N$2:N348)</f>
        <v>4.0781264787030369E-2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6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IFERROR(COUNTIF(OFFSET(G349,0,0,-计算结果!B$18,1),"&gt;0")/计算结果!B$18,COUNTIF(OFFSET(G349,0,0,-ROW(),1),"&gt;0")/计算结果!B$18)</f>
        <v>0.6</v>
      </c>
      <c r="J349" s="3">
        <f ca="1">IFERROR(AVERAGE(OFFSET(I349,0,0,-计算结果!B$19,1)),AVERAGE(OFFSET(I349,0,0,-ROW(),1)))</f>
        <v>0.65277777777777757</v>
      </c>
      <c r="K349" s="4" t="str">
        <f ca="1">IF(计算结果!B$21=1,IF(I349&gt;J349,"买","卖"),IF(计算结果!B$21=2,IF(I349&lt;计算结果!B$20,"买",IF(I349&gt;1-计算结果!B$20,"卖",'000300'!K348)),""))</f>
        <v>卖</v>
      </c>
      <c r="L349" s="4" t="str">
        <f t="shared" ca="1" si="16"/>
        <v/>
      </c>
      <c r="M349" s="3">
        <f ca="1">IF(K348="买",E349/E348-1,0)-IF(L349=1,计算结果!B$17,0)</f>
        <v>0</v>
      </c>
      <c r="N349" s="2">
        <f t="shared" ca="1" si="17"/>
        <v>1.2121519852709628</v>
      </c>
      <c r="O349" s="3">
        <f ca="1">1-N349/MAX(N$2:N349)</f>
        <v>4.0781264787030369E-2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6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IFERROR(COUNTIF(OFFSET(G350,0,0,-计算结果!B$18,1),"&gt;0")/计算结果!B$18,COUNTIF(OFFSET(G350,0,0,-ROW(),1),"&gt;0")/计算结果!B$18)</f>
        <v>0.6</v>
      </c>
      <c r="J350" s="3">
        <f ca="1">IFERROR(AVERAGE(OFFSET(I350,0,0,-计算结果!B$19,1)),AVERAGE(OFFSET(I350,0,0,-ROW(),1)))</f>
        <v>0.65305555555555528</v>
      </c>
      <c r="K350" s="4" t="str">
        <f ca="1">IF(计算结果!B$21=1,IF(I350&gt;J350,"买","卖"),IF(计算结果!B$21=2,IF(I350&lt;计算结果!B$20,"买",IF(I350&gt;1-计算结果!B$20,"卖",'000300'!K349)),""))</f>
        <v>卖</v>
      </c>
      <c r="L350" s="4" t="str">
        <f t="shared" ca="1" si="16"/>
        <v/>
      </c>
      <c r="M350" s="3">
        <f ca="1">IF(K349="买",E350/E349-1,0)-IF(L350=1,计算结果!B$17,0)</f>
        <v>0</v>
      </c>
      <c r="N350" s="2">
        <f t="shared" ca="1" si="17"/>
        <v>1.2121519852709628</v>
      </c>
      <c r="O350" s="3">
        <f ca="1">1-N350/MAX(N$2:N350)</f>
        <v>4.0781264787030369E-2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6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IFERROR(COUNTIF(OFFSET(G351,0,0,-计算结果!B$18,1),"&gt;0")/计算结果!B$18,COUNTIF(OFFSET(G351,0,0,-ROW(),1),"&gt;0")/计算结果!B$18)</f>
        <v>0.6</v>
      </c>
      <c r="J351" s="3">
        <f ca="1">IFERROR(AVERAGE(OFFSET(I351,0,0,-计算结果!B$19,1)),AVERAGE(OFFSET(I351,0,0,-ROW(),1)))</f>
        <v>0.65333333333333299</v>
      </c>
      <c r="K351" s="4" t="str">
        <f ca="1">IF(计算结果!B$21=1,IF(I351&gt;J351,"买","卖"),IF(计算结果!B$21=2,IF(I351&lt;计算结果!B$20,"买",IF(I351&gt;1-计算结果!B$20,"卖",'000300'!K350)),""))</f>
        <v>卖</v>
      </c>
      <c r="L351" s="4" t="str">
        <f t="shared" ca="1" si="16"/>
        <v/>
      </c>
      <c r="M351" s="3">
        <f ca="1">IF(K350="买",E351/E350-1,0)-IF(L351=1,计算结果!B$17,0)</f>
        <v>0</v>
      </c>
      <c r="N351" s="2">
        <f t="shared" ca="1" si="17"/>
        <v>1.2121519852709628</v>
      </c>
      <c r="O351" s="3">
        <f ca="1">1-N351/MAX(N$2:N351)</f>
        <v>4.0781264787030369E-2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6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IFERROR(COUNTIF(OFFSET(G352,0,0,-计算结果!B$18,1),"&gt;0")/计算结果!B$18,COUNTIF(OFFSET(G352,0,0,-ROW(),1),"&gt;0")/计算结果!B$18)</f>
        <v>0.56666666666666665</v>
      </c>
      <c r="J352" s="3">
        <f ca="1">IFERROR(AVERAGE(OFFSET(I352,0,0,-计算结果!B$19,1)),AVERAGE(OFFSET(I352,0,0,-ROW(),1)))</f>
        <v>0.65333333333333288</v>
      </c>
      <c r="K352" s="4" t="str">
        <f ca="1">IF(计算结果!B$21=1,IF(I352&gt;J352,"买","卖"),IF(计算结果!B$21=2,IF(I352&lt;计算结果!B$20,"买",IF(I352&gt;1-计算结果!B$20,"卖",'000300'!K351)),""))</f>
        <v>卖</v>
      </c>
      <c r="L352" s="4" t="str">
        <f t="shared" ca="1" si="16"/>
        <v/>
      </c>
      <c r="M352" s="3">
        <f ca="1">IF(K351="买",E352/E351-1,0)-IF(L352=1,计算结果!B$17,0)</f>
        <v>0</v>
      </c>
      <c r="N352" s="2">
        <f t="shared" ca="1" si="17"/>
        <v>1.2121519852709628</v>
      </c>
      <c r="O352" s="3">
        <f ca="1">1-N352/MAX(N$2:N352)</f>
        <v>4.0781264787030369E-2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6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IFERROR(COUNTIF(OFFSET(G353,0,0,-计算结果!B$18,1),"&gt;0")/计算结果!B$18,COUNTIF(OFFSET(G353,0,0,-ROW(),1),"&gt;0")/计算结果!B$18)</f>
        <v>0.56666666666666665</v>
      </c>
      <c r="J353" s="3">
        <f ca="1">IFERROR(AVERAGE(OFFSET(I353,0,0,-计算结果!B$19,1)),AVERAGE(OFFSET(I353,0,0,-ROW(),1)))</f>
        <v>0.65333333333333288</v>
      </c>
      <c r="K353" s="4" t="str">
        <f ca="1">IF(计算结果!B$21=1,IF(I353&gt;J353,"买","卖"),IF(计算结果!B$21=2,IF(I353&lt;计算结果!B$20,"买",IF(I353&gt;1-计算结果!B$20,"卖",'000300'!K352)),""))</f>
        <v>卖</v>
      </c>
      <c r="L353" s="4" t="str">
        <f t="shared" ca="1" si="16"/>
        <v/>
      </c>
      <c r="M353" s="3">
        <f ca="1">IF(K352="买",E353/E352-1,0)-IF(L353=1,计算结果!B$17,0)</f>
        <v>0</v>
      </c>
      <c r="N353" s="2">
        <f t="shared" ca="1" si="17"/>
        <v>1.2121519852709628</v>
      </c>
      <c r="O353" s="3">
        <f ca="1">1-N353/MAX(N$2:N353)</f>
        <v>4.0781264787030369E-2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6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IFERROR(COUNTIF(OFFSET(G354,0,0,-计算结果!B$18,1),"&gt;0")/计算结果!B$18,COUNTIF(OFFSET(G354,0,0,-ROW(),1),"&gt;0")/计算结果!B$18)</f>
        <v>0.56666666666666665</v>
      </c>
      <c r="J354" s="3">
        <f ca="1">IFERROR(AVERAGE(OFFSET(I354,0,0,-计算结果!B$19,1)),AVERAGE(OFFSET(I354,0,0,-ROW(),1)))</f>
        <v>0.65305555555555506</v>
      </c>
      <c r="K354" s="4" t="str">
        <f ca="1">IF(计算结果!B$21=1,IF(I354&gt;J354,"买","卖"),IF(计算结果!B$21=2,IF(I354&lt;计算结果!B$20,"买",IF(I354&gt;1-计算结果!B$20,"卖",'000300'!K353)),""))</f>
        <v>卖</v>
      </c>
      <c r="L354" s="4" t="str">
        <f t="shared" ca="1" si="16"/>
        <v/>
      </c>
      <c r="M354" s="3">
        <f ca="1">IF(K353="买",E354/E353-1,0)-IF(L354=1,计算结果!B$17,0)</f>
        <v>0</v>
      </c>
      <c r="N354" s="2">
        <f t="shared" ca="1" si="17"/>
        <v>1.2121519852709628</v>
      </c>
      <c r="O354" s="3">
        <f ca="1">1-N354/MAX(N$2:N354)</f>
        <v>4.0781264787030369E-2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6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IFERROR(COUNTIF(OFFSET(G355,0,0,-计算结果!B$18,1),"&gt;0")/计算结果!B$18,COUNTIF(OFFSET(G355,0,0,-ROW(),1),"&gt;0")/计算结果!B$18)</f>
        <v>0.56666666666666665</v>
      </c>
      <c r="J355" s="3">
        <f ca="1">IFERROR(AVERAGE(OFFSET(I355,0,0,-计算结果!B$19,1)),AVERAGE(OFFSET(I355,0,0,-ROW(),1)))</f>
        <v>0.65277777777777712</v>
      </c>
      <c r="K355" s="4" t="str">
        <f ca="1">IF(计算结果!B$21=1,IF(I355&gt;J355,"买","卖"),IF(计算结果!B$21=2,IF(I355&lt;计算结果!B$20,"买",IF(I355&gt;1-计算结果!B$20,"卖",'000300'!K354)),""))</f>
        <v>卖</v>
      </c>
      <c r="L355" s="4" t="str">
        <f t="shared" ca="1" si="16"/>
        <v/>
      </c>
      <c r="M355" s="3">
        <f ca="1">IF(K354="买",E355/E354-1,0)-IF(L355=1,计算结果!B$17,0)</f>
        <v>0</v>
      </c>
      <c r="N355" s="2">
        <f t="shared" ca="1" si="17"/>
        <v>1.2121519852709628</v>
      </c>
      <c r="O355" s="3">
        <f ca="1">1-N355/MAX(N$2:N355)</f>
        <v>4.0781264787030369E-2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6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IFERROR(COUNTIF(OFFSET(G356,0,0,-计算结果!B$18,1),"&gt;0")/计算结果!B$18,COUNTIF(OFFSET(G356,0,0,-ROW(),1),"&gt;0")/计算结果!B$18)</f>
        <v>0.6</v>
      </c>
      <c r="J356" s="3">
        <f ca="1">IFERROR(AVERAGE(OFFSET(I356,0,0,-计算结果!B$19,1)),AVERAGE(OFFSET(I356,0,0,-ROW(),1)))</f>
        <v>0.65277777777777712</v>
      </c>
      <c r="K356" s="4" t="str">
        <f ca="1">IF(计算结果!B$21=1,IF(I356&gt;J356,"买","卖"),IF(计算结果!B$21=2,IF(I356&lt;计算结果!B$20,"买",IF(I356&gt;1-计算结果!B$20,"卖",'000300'!K355)),""))</f>
        <v>卖</v>
      </c>
      <c r="L356" s="4" t="str">
        <f t="shared" ca="1" si="16"/>
        <v/>
      </c>
      <c r="M356" s="3">
        <f ca="1">IF(K355="买",E356/E355-1,0)-IF(L356=1,计算结果!B$17,0)</f>
        <v>0</v>
      </c>
      <c r="N356" s="2">
        <f t="shared" ca="1" si="17"/>
        <v>1.2121519852709628</v>
      </c>
      <c r="O356" s="3">
        <f ca="1">1-N356/MAX(N$2:N356)</f>
        <v>4.0781264787030369E-2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6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IFERROR(COUNTIF(OFFSET(G357,0,0,-计算结果!B$18,1),"&gt;0")/计算结果!B$18,COUNTIF(OFFSET(G357,0,0,-ROW(),1),"&gt;0")/计算结果!B$18)</f>
        <v>0.56666666666666665</v>
      </c>
      <c r="J357" s="3">
        <f ca="1">IFERROR(AVERAGE(OFFSET(I357,0,0,-计算结果!B$19,1)),AVERAGE(OFFSET(I357,0,0,-ROW(),1)))</f>
        <v>0.65222222222222159</v>
      </c>
      <c r="K357" s="4" t="str">
        <f ca="1">IF(计算结果!B$21=1,IF(I357&gt;J357,"买","卖"),IF(计算结果!B$21=2,IF(I357&lt;计算结果!B$20,"买",IF(I357&gt;1-计算结果!B$20,"卖",'000300'!K356)),""))</f>
        <v>卖</v>
      </c>
      <c r="L357" s="4" t="str">
        <f t="shared" ca="1" si="16"/>
        <v/>
      </c>
      <c r="M357" s="3">
        <f ca="1">IF(K356="买",E357/E356-1,0)-IF(L357=1,计算结果!B$17,0)</f>
        <v>0</v>
      </c>
      <c r="N357" s="2">
        <f t="shared" ca="1" si="17"/>
        <v>1.2121519852709628</v>
      </c>
      <c r="O357" s="3">
        <f ca="1">1-N357/MAX(N$2:N357)</f>
        <v>4.0781264787030369E-2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6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IFERROR(COUNTIF(OFFSET(G358,0,0,-计算结果!B$18,1),"&gt;0")/计算结果!B$18,COUNTIF(OFFSET(G358,0,0,-ROW(),1),"&gt;0")/计算结果!B$18)</f>
        <v>0.6</v>
      </c>
      <c r="J358" s="3">
        <f ca="1">IFERROR(AVERAGE(OFFSET(I358,0,0,-计算结果!B$19,1)),AVERAGE(OFFSET(I358,0,0,-ROW(),1)))</f>
        <v>0.65194444444444399</v>
      </c>
      <c r="K358" s="4" t="str">
        <f ca="1">IF(计算结果!B$21=1,IF(I358&gt;J358,"买","卖"),IF(计算结果!B$21=2,IF(I358&lt;计算结果!B$20,"买",IF(I358&gt;1-计算结果!B$20,"卖",'000300'!K357)),""))</f>
        <v>卖</v>
      </c>
      <c r="L358" s="4" t="str">
        <f t="shared" ca="1" si="16"/>
        <v/>
      </c>
      <c r="M358" s="3">
        <f ca="1">IF(K357="买",E358/E357-1,0)-IF(L358=1,计算结果!B$17,0)</f>
        <v>0</v>
      </c>
      <c r="N358" s="2">
        <f t="shared" ca="1" si="17"/>
        <v>1.2121519852709628</v>
      </c>
      <c r="O358" s="3">
        <f ca="1">1-N358/MAX(N$2:N358)</f>
        <v>4.0781264787030369E-2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6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IFERROR(COUNTIF(OFFSET(G359,0,0,-计算结果!B$18,1),"&gt;0")/计算结果!B$18,COUNTIF(OFFSET(G359,0,0,-ROW(),1),"&gt;0")/计算结果!B$18)</f>
        <v>0.56666666666666665</v>
      </c>
      <c r="J359" s="3">
        <f ca="1">IFERROR(AVERAGE(OFFSET(I359,0,0,-计算结果!B$19,1)),AVERAGE(OFFSET(I359,0,0,-ROW(),1)))</f>
        <v>0.65111111111111064</v>
      </c>
      <c r="K359" s="4" t="str">
        <f ca="1">IF(计算结果!B$21=1,IF(I359&gt;J359,"买","卖"),IF(计算结果!B$21=2,IF(I359&lt;计算结果!B$20,"买",IF(I359&gt;1-计算结果!B$20,"卖",'000300'!K358)),""))</f>
        <v>卖</v>
      </c>
      <c r="L359" s="4" t="str">
        <f t="shared" ca="1" si="16"/>
        <v/>
      </c>
      <c r="M359" s="3">
        <f ca="1">IF(K358="买",E359/E358-1,0)-IF(L359=1,计算结果!B$17,0)</f>
        <v>0</v>
      </c>
      <c r="N359" s="2">
        <f t="shared" ca="1" si="17"/>
        <v>1.2121519852709628</v>
      </c>
      <c r="O359" s="3">
        <f ca="1">1-N359/MAX(N$2:N359)</f>
        <v>4.0781264787030369E-2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6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IFERROR(COUNTIF(OFFSET(G360,0,0,-计算结果!B$18,1),"&gt;0")/计算结果!B$18,COUNTIF(OFFSET(G360,0,0,-ROW(),1),"&gt;0")/计算结果!B$18)</f>
        <v>0.56666666666666665</v>
      </c>
      <c r="J360" s="3">
        <f ca="1">IFERROR(AVERAGE(OFFSET(I360,0,0,-计算结果!B$19,1)),AVERAGE(OFFSET(I360,0,0,-ROW(),1)))</f>
        <v>0.65027777777777729</v>
      </c>
      <c r="K360" s="4" t="str">
        <f ca="1">IF(计算结果!B$21=1,IF(I360&gt;J360,"买","卖"),IF(计算结果!B$21=2,IF(I360&lt;计算结果!B$20,"买",IF(I360&gt;1-计算结果!B$20,"卖",'000300'!K359)),""))</f>
        <v>卖</v>
      </c>
      <c r="L360" s="4" t="str">
        <f t="shared" ca="1" si="16"/>
        <v/>
      </c>
      <c r="M360" s="3">
        <f ca="1">IF(K359="买",E360/E359-1,0)-IF(L360=1,计算结果!B$17,0)</f>
        <v>0</v>
      </c>
      <c r="N360" s="2">
        <f t="shared" ca="1" si="17"/>
        <v>1.2121519852709628</v>
      </c>
      <c r="O360" s="3">
        <f ca="1">1-N360/MAX(N$2:N360)</f>
        <v>4.0781264787030369E-2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6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IFERROR(COUNTIF(OFFSET(G361,0,0,-计算结果!B$18,1),"&gt;0")/计算结果!B$18,COUNTIF(OFFSET(G361,0,0,-ROW(),1),"&gt;0")/计算结果!B$18)</f>
        <v>0.56666666666666665</v>
      </c>
      <c r="J361" s="3">
        <f ca="1">IFERROR(AVERAGE(OFFSET(I361,0,0,-计算结果!B$19,1)),AVERAGE(OFFSET(I361,0,0,-ROW(),1)))</f>
        <v>0.64944444444444405</v>
      </c>
      <c r="K361" s="4" t="str">
        <f ca="1">IF(计算结果!B$21=1,IF(I361&gt;J361,"买","卖"),IF(计算结果!B$21=2,IF(I361&lt;计算结果!B$20,"买",IF(I361&gt;1-计算结果!B$20,"卖",'000300'!K360)),""))</f>
        <v>卖</v>
      </c>
      <c r="L361" s="4" t="str">
        <f t="shared" ca="1" si="16"/>
        <v/>
      </c>
      <c r="M361" s="3">
        <f ca="1">IF(K360="买",E361/E360-1,0)-IF(L361=1,计算结果!B$17,0)</f>
        <v>0</v>
      </c>
      <c r="N361" s="2">
        <f t="shared" ca="1" si="17"/>
        <v>1.2121519852709628</v>
      </c>
      <c r="O361" s="3">
        <f ca="1">1-N361/MAX(N$2:N361)</f>
        <v>4.0781264787030369E-2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6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IFERROR(COUNTIF(OFFSET(G362,0,0,-计算结果!B$18,1),"&gt;0")/计算结果!B$18,COUNTIF(OFFSET(G362,0,0,-ROW(),1),"&gt;0")/计算结果!B$18)</f>
        <v>0.56666666666666665</v>
      </c>
      <c r="J362" s="3">
        <f ca="1">IFERROR(AVERAGE(OFFSET(I362,0,0,-计算结果!B$19,1)),AVERAGE(OFFSET(I362,0,0,-ROW(),1)))</f>
        <v>0.64833333333333287</v>
      </c>
      <c r="K362" s="4" t="str">
        <f ca="1">IF(计算结果!B$21=1,IF(I362&gt;J362,"买","卖"),IF(计算结果!B$21=2,IF(I362&lt;计算结果!B$20,"买",IF(I362&gt;1-计算结果!B$20,"卖",'000300'!K361)),""))</f>
        <v>卖</v>
      </c>
      <c r="L362" s="4" t="str">
        <f t="shared" ca="1" si="16"/>
        <v/>
      </c>
      <c r="M362" s="3">
        <f ca="1">IF(K361="买",E362/E361-1,0)-IF(L362=1,计算结果!B$17,0)</f>
        <v>0</v>
      </c>
      <c r="N362" s="2">
        <f t="shared" ca="1" si="17"/>
        <v>1.2121519852709628</v>
      </c>
      <c r="O362" s="3">
        <f ca="1">1-N362/MAX(N$2:N362)</f>
        <v>4.0781264787030369E-2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6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IFERROR(COUNTIF(OFFSET(G363,0,0,-计算结果!B$18,1),"&gt;0")/计算结果!B$18,COUNTIF(OFFSET(G363,0,0,-ROW(),1),"&gt;0")/计算结果!B$18)</f>
        <v>0.6</v>
      </c>
      <c r="J363" s="3">
        <f ca="1">IFERROR(AVERAGE(OFFSET(I363,0,0,-计算结果!B$19,1)),AVERAGE(OFFSET(I363,0,0,-ROW(),1)))</f>
        <v>0.64777777777777734</v>
      </c>
      <c r="K363" s="4" t="str">
        <f ca="1">IF(计算结果!B$21=1,IF(I363&gt;J363,"买","卖"),IF(计算结果!B$21=2,IF(I363&lt;计算结果!B$20,"买",IF(I363&gt;1-计算结果!B$20,"卖",'000300'!K362)),""))</f>
        <v>卖</v>
      </c>
      <c r="L363" s="4" t="str">
        <f t="shared" ca="1" si="16"/>
        <v/>
      </c>
      <c r="M363" s="3">
        <f ca="1">IF(K362="买",E363/E362-1,0)-IF(L363=1,计算结果!B$17,0)</f>
        <v>0</v>
      </c>
      <c r="N363" s="2">
        <f t="shared" ca="1" si="17"/>
        <v>1.2121519852709628</v>
      </c>
      <c r="O363" s="3">
        <f ca="1">1-N363/MAX(N$2:N363)</f>
        <v>4.0781264787030369E-2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6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IFERROR(COUNTIF(OFFSET(G364,0,0,-计算结果!B$18,1),"&gt;0")/计算结果!B$18,COUNTIF(OFFSET(G364,0,0,-ROW(),1),"&gt;0")/计算结果!B$18)</f>
        <v>0.56666666666666665</v>
      </c>
      <c r="J364" s="3">
        <f ca="1">IFERROR(AVERAGE(OFFSET(I364,0,0,-计算结果!B$19,1)),AVERAGE(OFFSET(I364,0,0,-ROW(),1)))</f>
        <v>0.64694444444444399</v>
      </c>
      <c r="K364" s="4" t="str">
        <f ca="1">IF(计算结果!B$21=1,IF(I364&gt;J364,"买","卖"),IF(计算结果!B$21=2,IF(I364&lt;计算结果!B$20,"买",IF(I364&gt;1-计算结果!B$20,"卖",'000300'!K363)),""))</f>
        <v>卖</v>
      </c>
      <c r="L364" s="4" t="str">
        <f t="shared" ca="1" si="16"/>
        <v/>
      </c>
      <c r="M364" s="3">
        <f ca="1">IF(K363="买",E364/E363-1,0)-IF(L364=1,计算结果!B$17,0)</f>
        <v>0</v>
      </c>
      <c r="N364" s="2">
        <f t="shared" ca="1" si="17"/>
        <v>1.2121519852709628</v>
      </c>
      <c r="O364" s="3">
        <f ca="1">1-N364/MAX(N$2:N364)</f>
        <v>4.0781264787030369E-2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6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IFERROR(COUNTIF(OFFSET(G365,0,0,-计算结果!B$18,1),"&gt;0")/计算结果!B$18,COUNTIF(OFFSET(G365,0,0,-ROW(),1),"&gt;0")/计算结果!B$18)</f>
        <v>0.56666666666666665</v>
      </c>
      <c r="J365" s="3">
        <f ca="1">IFERROR(AVERAGE(OFFSET(I365,0,0,-计算结果!B$19,1)),AVERAGE(OFFSET(I365,0,0,-ROW(),1)))</f>
        <v>0.64583333333333282</v>
      </c>
      <c r="K365" s="4" t="str">
        <f ca="1">IF(计算结果!B$21=1,IF(I365&gt;J365,"买","卖"),IF(计算结果!B$21=2,IF(I365&lt;计算结果!B$20,"买",IF(I365&gt;1-计算结果!B$20,"卖",'000300'!K364)),""))</f>
        <v>卖</v>
      </c>
      <c r="L365" s="4" t="str">
        <f t="shared" ca="1" si="16"/>
        <v/>
      </c>
      <c r="M365" s="3">
        <f ca="1">IF(K364="买",E365/E364-1,0)-IF(L365=1,计算结果!B$17,0)</f>
        <v>0</v>
      </c>
      <c r="N365" s="2">
        <f t="shared" ca="1" si="17"/>
        <v>1.2121519852709628</v>
      </c>
      <c r="O365" s="3">
        <f ca="1">1-N365/MAX(N$2:N365)</f>
        <v>4.0781264787030369E-2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6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IFERROR(COUNTIF(OFFSET(G366,0,0,-计算结果!B$18,1),"&gt;0")/计算结果!B$18,COUNTIF(OFFSET(G366,0,0,-ROW(),1),"&gt;0")/计算结果!B$18)</f>
        <v>0.56666666666666665</v>
      </c>
      <c r="J366" s="3">
        <f ca="1">IFERROR(AVERAGE(OFFSET(I366,0,0,-计算结果!B$19,1)),AVERAGE(OFFSET(I366,0,0,-ROW(),1)))</f>
        <v>0.64472222222222164</v>
      </c>
      <c r="K366" s="4" t="str">
        <f ca="1">IF(计算结果!B$21=1,IF(I366&gt;J366,"买","卖"),IF(计算结果!B$21=2,IF(I366&lt;计算结果!B$20,"买",IF(I366&gt;1-计算结果!B$20,"卖",'000300'!K365)),""))</f>
        <v>卖</v>
      </c>
      <c r="L366" s="4" t="str">
        <f t="shared" ca="1" si="16"/>
        <v/>
      </c>
      <c r="M366" s="3">
        <f ca="1">IF(K365="买",E366/E365-1,0)-IF(L366=1,计算结果!B$17,0)</f>
        <v>0</v>
      </c>
      <c r="N366" s="2">
        <f t="shared" ca="1" si="17"/>
        <v>1.2121519852709628</v>
      </c>
      <c r="O366" s="3">
        <f ca="1">1-N366/MAX(N$2:N366)</f>
        <v>4.0781264787030369E-2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6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IFERROR(COUNTIF(OFFSET(G367,0,0,-计算结果!B$18,1),"&gt;0")/计算结果!B$18,COUNTIF(OFFSET(G367,0,0,-ROW(),1),"&gt;0")/计算结果!B$18)</f>
        <v>0.6</v>
      </c>
      <c r="J367" s="3">
        <f ca="1">IFERROR(AVERAGE(OFFSET(I367,0,0,-计算结果!B$19,1)),AVERAGE(OFFSET(I367,0,0,-ROW(),1)))</f>
        <v>0.6438888888888884</v>
      </c>
      <c r="K367" s="4" t="str">
        <f ca="1">IF(计算结果!B$21=1,IF(I367&gt;J367,"买","卖"),IF(计算结果!B$21=2,IF(I367&lt;计算结果!B$20,"买",IF(I367&gt;1-计算结果!B$20,"卖",'000300'!K366)),""))</f>
        <v>卖</v>
      </c>
      <c r="L367" s="4" t="str">
        <f t="shared" ca="1" si="16"/>
        <v/>
      </c>
      <c r="M367" s="3">
        <f ca="1">IF(K366="买",E367/E366-1,0)-IF(L367=1,计算结果!B$17,0)</f>
        <v>0</v>
      </c>
      <c r="N367" s="2">
        <f t="shared" ca="1" si="17"/>
        <v>1.2121519852709628</v>
      </c>
      <c r="O367" s="3">
        <f ca="1">1-N367/MAX(N$2:N367)</f>
        <v>4.0781264787030369E-2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6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IFERROR(COUNTIF(OFFSET(G368,0,0,-计算结果!B$18,1),"&gt;0")/计算结果!B$18,COUNTIF(OFFSET(G368,0,0,-ROW(),1),"&gt;0")/计算结果!B$18)</f>
        <v>0.56666666666666665</v>
      </c>
      <c r="J368" s="3">
        <f ca="1">IFERROR(AVERAGE(OFFSET(I368,0,0,-计算结果!B$19,1)),AVERAGE(OFFSET(I368,0,0,-ROW(),1)))</f>
        <v>0.64277777777777723</v>
      </c>
      <c r="K368" s="4" t="str">
        <f ca="1">IF(计算结果!B$21=1,IF(I368&gt;J368,"买","卖"),IF(计算结果!B$21=2,IF(I368&lt;计算结果!B$20,"买",IF(I368&gt;1-计算结果!B$20,"卖",'000300'!K367)),""))</f>
        <v>卖</v>
      </c>
      <c r="L368" s="4" t="str">
        <f t="shared" ca="1" si="16"/>
        <v/>
      </c>
      <c r="M368" s="3">
        <f ca="1">IF(K367="买",E368/E367-1,0)-IF(L368=1,计算结果!B$17,0)</f>
        <v>0</v>
      </c>
      <c r="N368" s="2">
        <f t="shared" ca="1" si="17"/>
        <v>1.2121519852709628</v>
      </c>
      <c r="O368" s="3">
        <f ca="1">1-N368/MAX(N$2:N368)</f>
        <v>4.0781264787030369E-2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6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IFERROR(COUNTIF(OFFSET(G369,0,0,-计算结果!B$18,1),"&gt;0")/计算结果!B$18,COUNTIF(OFFSET(G369,0,0,-ROW(),1),"&gt;0")/计算结果!B$18)</f>
        <v>0.6</v>
      </c>
      <c r="J369" s="3">
        <f ca="1">IFERROR(AVERAGE(OFFSET(I369,0,0,-计算结果!B$19,1)),AVERAGE(OFFSET(I369,0,0,-ROW(),1)))</f>
        <v>0.64194444444444387</v>
      </c>
      <c r="K369" s="4" t="str">
        <f ca="1">IF(计算结果!B$21=1,IF(I369&gt;J369,"买","卖"),IF(计算结果!B$21=2,IF(I369&lt;计算结果!B$20,"买",IF(I369&gt;1-计算结果!B$20,"卖",'000300'!K368)),""))</f>
        <v>卖</v>
      </c>
      <c r="L369" s="4" t="str">
        <f t="shared" ca="1" si="16"/>
        <v/>
      </c>
      <c r="M369" s="3">
        <f ca="1">IF(K368="买",E369/E368-1,0)-IF(L369=1,计算结果!B$17,0)</f>
        <v>0</v>
      </c>
      <c r="N369" s="2">
        <f t="shared" ca="1" si="17"/>
        <v>1.2121519852709628</v>
      </c>
      <c r="O369" s="3">
        <f ca="1">1-N369/MAX(N$2:N369)</f>
        <v>4.0781264787030369E-2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6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IFERROR(COUNTIF(OFFSET(G370,0,0,-计算结果!B$18,1),"&gt;0")/计算结果!B$18,COUNTIF(OFFSET(G370,0,0,-ROW(),1),"&gt;0")/计算结果!B$18)</f>
        <v>0.6</v>
      </c>
      <c r="J370" s="3">
        <f ca="1">IFERROR(AVERAGE(OFFSET(I370,0,0,-计算结果!B$19,1)),AVERAGE(OFFSET(I370,0,0,-ROW(),1)))</f>
        <v>0.64083333333333281</v>
      </c>
      <c r="K370" s="4" t="str">
        <f ca="1">IF(计算结果!B$21=1,IF(I370&gt;J370,"买","卖"),IF(计算结果!B$21=2,IF(I370&lt;计算结果!B$20,"买",IF(I370&gt;1-计算结果!B$20,"卖",'000300'!K369)),""))</f>
        <v>卖</v>
      </c>
      <c r="L370" s="4" t="str">
        <f t="shared" ca="1" si="16"/>
        <v/>
      </c>
      <c r="M370" s="3">
        <f ca="1">IF(K369="买",E370/E369-1,0)-IF(L370=1,计算结果!B$17,0)</f>
        <v>0</v>
      </c>
      <c r="N370" s="2">
        <f t="shared" ca="1" si="17"/>
        <v>1.2121519852709628</v>
      </c>
      <c r="O370" s="3">
        <f ca="1">1-N370/MAX(N$2:N370)</f>
        <v>4.0781264787030369E-2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6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IFERROR(COUNTIF(OFFSET(G371,0,0,-计算结果!B$18,1),"&gt;0")/计算结果!B$18,COUNTIF(OFFSET(G371,0,0,-ROW(),1),"&gt;0")/计算结果!B$18)</f>
        <v>0.6333333333333333</v>
      </c>
      <c r="J371" s="3">
        <f ca="1">IFERROR(AVERAGE(OFFSET(I371,0,0,-计算结果!B$19,1)),AVERAGE(OFFSET(I371,0,0,-ROW(),1)))</f>
        <v>0.64027777777777739</v>
      </c>
      <c r="K371" s="4" t="str">
        <f ca="1">IF(计算结果!B$21=1,IF(I371&gt;J371,"买","卖"),IF(计算结果!B$21=2,IF(I371&lt;计算结果!B$20,"买",IF(I371&gt;1-计算结果!B$20,"卖",'000300'!K370)),""))</f>
        <v>卖</v>
      </c>
      <c r="L371" s="4" t="str">
        <f t="shared" ca="1" si="16"/>
        <v/>
      </c>
      <c r="M371" s="3">
        <f ca="1">IF(K370="买",E371/E370-1,0)-IF(L371=1,计算结果!B$17,0)</f>
        <v>0</v>
      </c>
      <c r="N371" s="2">
        <f t="shared" ca="1" si="17"/>
        <v>1.2121519852709628</v>
      </c>
      <c r="O371" s="3">
        <f ca="1">1-N371/MAX(N$2:N371)</f>
        <v>4.0781264787030369E-2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6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IFERROR(COUNTIF(OFFSET(G372,0,0,-计算结果!B$18,1),"&gt;0")/计算结果!B$18,COUNTIF(OFFSET(G372,0,0,-ROW(),1),"&gt;0")/计算结果!B$18)</f>
        <v>0.6333333333333333</v>
      </c>
      <c r="J372" s="3">
        <f ca="1">IFERROR(AVERAGE(OFFSET(I372,0,0,-计算结果!B$19,1)),AVERAGE(OFFSET(I372,0,0,-ROW(),1)))</f>
        <v>0.63972222222222197</v>
      </c>
      <c r="K372" s="4" t="str">
        <f ca="1">IF(计算结果!B$21=1,IF(I372&gt;J372,"买","卖"),IF(计算结果!B$21=2,IF(I372&lt;计算结果!B$20,"买",IF(I372&gt;1-计算结果!B$20,"卖",'000300'!K371)),""))</f>
        <v>卖</v>
      </c>
      <c r="L372" s="4" t="str">
        <f t="shared" ca="1" si="16"/>
        <v/>
      </c>
      <c r="M372" s="3">
        <f ca="1">IF(K371="买",E372/E371-1,0)-IF(L372=1,计算结果!B$17,0)</f>
        <v>0</v>
      </c>
      <c r="N372" s="2">
        <f t="shared" ca="1" si="17"/>
        <v>1.2121519852709628</v>
      </c>
      <c r="O372" s="3">
        <f ca="1">1-N372/MAX(N$2:N372)</f>
        <v>4.0781264787030369E-2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6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IFERROR(COUNTIF(OFFSET(G373,0,0,-计算结果!B$18,1),"&gt;0")/计算结果!B$18,COUNTIF(OFFSET(G373,0,0,-ROW(),1),"&gt;0")/计算结果!B$18)</f>
        <v>0.6333333333333333</v>
      </c>
      <c r="J373" s="3">
        <f ca="1">IFERROR(AVERAGE(OFFSET(I373,0,0,-计算结果!B$19,1)),AVERAGE(OFFSET(I373,0,0,-ROW(),1)))</f>
        <v>0.63888888888888873</v>
      </c>
      <c r="K373" s="4" t="str">
        <f ca="1">IF(计算结果!B$21=1,IF(I373&gt;J373,"买","卖"),IF(计算结果!B$21=2,IF(I373&lt;计算结果!B$20,"买",IF(I373&gt;1-计算结果!B$20,"卖",'000300'!K372)),""))</f>
        <v>卖</v>
      </c>
      <c r="L373" s="4" t="str">
        <f t="shared" ca="1" si="16"/>
        <v/>
      </c>
      <c r="M373" s="3">
        <f ca="1">IF(K372="买",E373/E372-1,0)-IF(L373=1,计算结果!B$17,0)</f>
        <v>0</v>
      </c>
      <c r="N373" s="2">
        <f t="shared" ca="1" si="17"/>
        <v>1.2121519852709628</v>
      </c>
      <c r="O373" s="3">
        <f ca="1">1-N373/MAX(N$2:N373)</f>
        <v>4.0781264787030369E-2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6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IFERROR(COUNTIF(OFFSET(G374,0,0,-计算结果!B$18,1),"&gt;0")/计算结果!B$18,COUNTIF(OFFSET(G374,0,0,-ROW(),1),"&gt;0")/计算结果!B$18)</f>
        <v>0.66666666666666663</v>
      </c>
      <c r="J374" s="3">
        <f ca="1">IFERROR(AVERAGE(OFFSET(I374,0,0,-计算结果!B$19,1)),AVERAGE(OFFSET(I374,0,0,-ROW(),1)))</f>
        <v>0.63805555555555549</v>
      </c>
      <c r="K374" s="4" t="str">
        <f ca="1">IF(计算结果!B$21=1,IF(I374&gt;J374,"买","卖"),IF(计算结果!B$21=2,IF(I374&lt;计算结果!B$20,"买",IF(I374&gt;1-计算结果!B$20,"卖",'000300'!K373)),""))</f>
        <v>买</v>
      </c>
      <c r="L374" s="4">
        <f t="shared" ca="1" si="16"/>
        <v>1</v>
      </c>
      <c r="M374" s="3">
        <f ca="1">IF(K373="买",E374/E373-1,0)-IF(L374=1,计算结果!B$17,0)</f>
        <v>0</v>
      </c>
      <c r="N374" s="2">
        <f t="shared" ca="1" si="17"/>
        <v>1.2121519852709628</v>
      </c>
      <c r="O374" s="3">
        <f ca="1">1-N374/MAX(N$2:N374)</f>
        <v>4.0781264787030369E-2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6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IFERROR(COUNTIF(OFFSET(G375,0,0,-计算结果!B$18,1),"&gt;0")/计算结果!B$18,COUNTIF(OFFSET(G375,0,0,-ROW(),1),"&gt;0")/计算结果!B$18)</f>
        <v>0.66666666666666663</v>
      </c>
      <c r="J375" s="3">
        <f ca="1">IFERROR(AVERAGE(OFFSET(I375,0,0,-计算结果!B$19,1)),AVERAGE(OFFSET(I375,0,0,-ROW(),1)))</f>
        <v>0.63722222222222236</v>
      </c>
      <c r="K375" s="4" t="str">
        <f ca="1">IF(计算结果!B$21=1,IF(I375&gt;J375,"买","卖"),IF(计算结果!B$21=2,IF(I375&lt;计算结果!B$20,"买",IF(I375&gt;1-计算结果!B$20,"卖",'000300'!K374)),""))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1.2140202312900155</v>
      </c>
      <c r="O375" s="3">
        <f ca="1">1-N375/MAX(N$2:N375)</f>
        <v>3.9302855639301471E-2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6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IFERROR(COUNTIF(OFFSET(G376,0,0,-计算结果!B$18,1),"&gt;0")/计算结果!B$18,COUNTIF(OFFSET(G376,0,0,-ROW(),1),"&gt;0")/计算结果!B$18)</f>
        <v>0.66666666666666663</v>
      </c>
      <c r="J376" s="3">
        <f ca="1">IFERROR(AVERAGE(OFFSET(I376,0,0,-计算结果!B$19,1)),AVERAGE(OFFSET(I376,0,0,-ROW(),1)))</f>
        <v>0.63638888888888911</v>
      </c>
      <c r="K376" s="4" t="str">
        <f ca="1">IF(计算结果!B$21=1,IF(I376&gt;J376,"买","卖"),IF(计算结果!B$21=2,IF(I376&lt;计算结果!B$20,"买",IF(I376&gt;1-计算结果!B$20,"卖",'000300'!K375)),""))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1.2283672880392018</v>
      </c>
      <c r="O376" s="3">
        <f ca="1">1-N376/MAX(N$2:N376)</f>
        <v>2.7949522232099344E-2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6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IFERROR(COUNTIF(OFFSET(G377,0,0,-计算结果!B$18,1),"&gt;0")/计算结果!B$18,COUNTIF(OFFSET(G377,0,0,-ROW(),1),"&gt;0")/计算结果!B$18)</f>
        <v>0.66666666666666663</v>
      </c>
      <c r="J377" s="3">
        <f ca="1">IFERROR(AVERAGE(OFFSET(I377,0,0,-计算结果!B$19,1)),AVERAGE(OFFSET(I377,0,0,-ROW(),1)))</f>
        <v>0.63555555555555587</v>
      </c>
      <c r="K377" s="4" t="str">
        <f ca="1">IF(计算结果!B$21=1,IF(I377&gt;J377,"买","卖"),IF(计算结果!B$21=2,IF(I377&lt;计算结果!B$20,"买",IF(I377&gt;1-计算结果!B$20,"卖",'000300'!K376)),""))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1.2258018018790668</v>
      </c>
      <c r="O377" s="3">
        <f ca="1">1-N377/MAX(N$2:N377)</f>
        <v>2.9979682162234567E-2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6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IFERROR(COUNTIF(OFFSET(G378,0,0,-计算结果!B$18,1),"&gt;0")/计算结果!B$18,COUNTIF(OFFSET(G378,0,0,-ROW(),1),"&gt;0")/计算结果!B$18)</f>
        <v>0.6333333333333333</v>
      </c>
      <c r="J378" s="3">
        <f ca="1">IFERROR(AVERAGE(OFFSET(I378,0,0,-计算结果!B$19,1)),AVERAGE(OFFSET(I378,0,0,-ROW(),1)))</f>
        <v>0.63444444444444481</v>
      </c>
      <c r="K378" s="4" t="str">
        <f ca="1">IF(计算结果!B$21=1,IF(I378&gt;J378,"买","卖"),IF(计算结果!B$21=2,IF(I378&lt;计算结果!B$20,"买",IF(I378&gt;1-计算结果!B$20,"卖",'000300'!K377)),""))</f>
        <v>卖</v>
      </c>
      <c r="L378" s="4">
        <f t="shared" ca="1" si="16"/>
        <v>1</v>
      </c>
      <c r="M378" s="3">
        <f ca="1">IF(K377="买",E378/E377-1,0)-IF(L378=1,计算结果!B$17,0)</f>
        <v>-1.1485451761102605E-2</v>
      </c>
      <c r="N378" s="2">
        <f t="shared" ca="1" si="17"/>
        <v>1.2117229144149122</v>
      </c>
      <c r="O378" s="3">
        <f ca="1">1-N378/MAX(N$2:N378)</f>
        <v>4.1120803730049671E-2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6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IFERROR(COUNTIF(OFFSET(G379,0,0,-计算结果!B$18,1),"&gt;0")/计算结果!B$18,COUNTIF(OFFSET(G379,0,0,-ROW(),1),"&gt;0")/计算结果!B$18)</f>
        <v>0.6</v>
      </c>
      <c r="J379" s="3">
        <f ca="1">IFERROR(AVERAGE(OFFSET(I379,0,0,-计算结果!B$19,1)),AVERAGE(OFFSET(I379,0,0,-ROW(),1)))</f>
        <v>0.63305555555555604</v>
      </c>
      <c r="K379" s="4" t="str">
        <f ca="1">IF(计算结果!B$21=1,IF(I379&gt;J379,"买","卖"),IF(计算结果!B$21=2,IF(I379&lt;计算结果!B$20,"买",IF(I379&gt;1-计算结果!B$20,"卖",'000300'!K378)),""))</f>
        <v>卖</v>
      </c>
      <c r="L379" s="4" t="str">
        <f t="shared" ca="1" si="16"/>
        <v/>
      </c>
      <c r="M379" s="3">
        <f ca="1">IF(K378="买",E379/E378-1,0)-IF(L379=1,计算结果!B$17,0)</f>
        <v>0</v>
      </c>
      <c r="N379" s="2">
        <f t="shared" ca="1" si="17"/>
        <v>1.2117229144149122</v>
      </c>
      <c r="O379" s="3">
        <f ca="1">1-N379/MAX(N$2:N379)</f>
        <v>4.1120803730049671E-2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6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IFERROR(COUNTIF(OFFSET(G380,0,0,-计算结果!B$18,1),"&gt;0")/计算结果!B$18,COUNTIF(OFFSET(G380,0,0,-ROW(),1),"&gt;0")/计算结果!B$18)</f>
        <v>0.56666666666666665</v>
      </c>
      <c r="J380" s="3">
        <f ca="1">IFERROR(AVERAGE(OFFSET(I380,0,0,-计算结果!B$19,1)),AVERAGE(OFFSET(I380,0,0,-ROW(),1)))</f>
        <v>0.63138888888888933</v>
      </c>
      <c r="K380" s="4" t="str">
        <f ca="1">IF(计算结果!B$21=1,IF(I380&gt;J380,"买","卖"),IF(计算结果!B$21=2,IF(I380&lt;计算结果!B$20,"买",IF(I380&gt;1-计算结果!B$20,"卖",'000300'!K379)),""))</f>
        <v>卖</v>
      </c>
      <c r="L380" s="4" t="str">
        <f t="shared" ca="1" si="16"/>
        <v/>
      </c>
      <c r="M380" s="3">
        <f ca="1">IF(K379="买",E380/E379-1,0)-IF(L380=1,计算结果!B$17,0)</f>
        <v>0</v>
      </c>
      <c r="N380" s="2">
        <f t="shared" ca="1" si="17"/>
        <v>1.2117229144149122</v>
      </c>
      <c r="O380" s="3">
        <f ca="1">1-N380/MAX(N$2:N380)</f>
        <v>4.1120803730049671E-2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6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IFERROR(COUNTIF(OFFSET(G381,0,0,-计算结果!B$18,1),"&gt;0")/计算结果!B$18,COUNTIF(OFFSET(G381,0,0,-ROW(),1),"&gt;0")/计算结果!B$18)</f>
        <v>0.53333333333333333</v>
      </c>
      <c r="J381" s="3">
        <f ca="1">IFERROR(AVERAGE(OFFSET(I381,0,0,-计算结果!B$19,1)),AVERAGE(OFFSET(I381,0,0,-ROW(),1)))</f>
        <v>0.62972222222222274</v>
      </c>
      <c r="K381" s="4" t="str">
        <f ca="1">IF(计算结果!B$21=1,IF(I381&gt;J381,"买","卖"),IF(计算结果!B$21=2,IF(I381&lt;计算结果!B$20,"买",IF(I381&gt;1-计算结果!B$20,"卖",'000300'!K380)),""))</f>
        <v>卖</v>
      </c>
      <c r="L381" s="4" t="str">
        <f t="shared" ca="1" si="16"/>
        <v/>
      </c>
      <c r="M381" s="3">
        <f ca="1">IF(K380="买",E381/E380-1,0)-IF(L381=1,计算结果!B$17,0)</f>
        <v>0</v>
      </c>
      <c r="N381" s="2">
        <f t="shared" ca="1" si="17"/>
        <v>1.2117229144149122</v>
      </c>
      <c r="O381" s="3">
        <f ca="1">1-N381/MAX(N$2:N381)</f>
        <v>4.1120803730049671E-2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6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IFERROR(COUNTIF(OFFSET(G382,0,0,-计算结果!B$18,1),"&gt;0")/计算结果!B$18,COUNTIF(OFFSET(G382,0,0,-ROW(),1),"&gt;0")/计算结果!B$18)</f>
        <v>0.53333333333333333</v>
      </c>
      <c r="J382" s="3">
        <f ca="1">IFERROR(AVERAGE(OFFSET(I382,0,0,-计算结果!B$19,1)),AVERAGE(OFFSET(I382,0,0,-ROW(),1)))</f>
        <v>0.62777777777777843</v>
      </c>
      <c r="K382" s="4" t="str">
        <f ca="1">IF(计算结果!B$21=1,IF(I382&gt;J382,"买","卖"),IF(计算结果!B$21=2,IF(I382&lt;计算结果!B$20,"买",IF(I382&gt;1-计算结果!B$20,"卖",'000300'!K381)),""))</f>
        <v>卖</v>
      </c>
      <c r="L382" s="4" t="str">
        <f t="shared" ca="1" si="16"/>
        <v/>
      </c>
      <c r="M382" s="3">
        <f ca="1">IF(K381="买",E382/E381-1,0)-IF(L382=1,计算结果!B$17,0)</f>
        <v>0</v>
      </c>
      <c r="N382" s="2">
        <f t="shared" ca="1" si="17"/>
        <v>1.2117229144149122</v>
      </c>
      <c r="O382" s="3">
        <f ca="1">1-N382/MAX(N$2:N382)</f>
        <v>4.1120803730049671E-2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6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IFERROR(COUNTIF(OFFSET(G383,0,0,-计算结果!B$18,1),"&gt;0")/计算结果!B$18,COUNTIF(OFFSET(G383,0,0,-ROW(),1),"&gt;0")/计算结果!B$18)</f>
        <v>0.53333333333333333</v>
      </c>
      <c r="J383" s="3">
        <f ca="1">IFERROR(AVERAGE(OFFSET(I383,0,0,-计算结果!B$19,1)),AVERAGE(OFFSET(I383,0,0,-ROW(),1)))</f>
        <v>0.62611111111111173</v>
      </c>
      <c r="K383" s="4" t="str">
        <f ca="1">IF(计算结果!B$21=1,IF(I383&gt;J383,"买","卖"),IF(计算结果!B$21=2,IF(I383&lt;计算结果!B$20,"买",IF(I383&gt;1-计算结果!B$20,"卖",'000300'!K382)),""))</f>
        <v>卖</v>
      </c>
      <c r="L383" s="4" t="str">
        <f t="shared" ca="1" si="16"/>
        <v/>
      </c>
      <c r="M383" s="3">
        <f ca="1">IF(K382="买",E383/E382-1,0)-IF(L383=1,计算结果!B$17,0)</f>
        <v>0</v>
      </c>
      <c r="N383" s="2">
        <f t="shared" ca="1" si="17"/>
        <v>1.2117229144149122</v>
      </c>
      <c r="O383" s="3">
        <f ca="1">1-N383/MAX(N$2:N383)</f>
        <v>4.1120803730049671E-2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6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IFERROR(COUNTIF(OFFSET(G384,0,0,-计算结果!B$18,1),"&gt;0")/计算结果!B$18,COUNTIF(OFFSET(G384,0,0,-ROW(),1),"&gt;0")/计算结果!B$18)</f>
        <v>0.5</v>
      </c>
      <c r="J384" s="3">
        <f ca="1">IFERROR(AVERAGE(OFFSET(I384,0,0,-计算结果!B$19,1)),AVERAGE(OFFSET(I384,0,0,-ROW(),1)))</f>
        <v>0.62416666666666742</v>
      </c>
      <c r="K384" s="4" t="str">
        <f ca="1">IF(计算结果!B$21=1,IF(I384&gt;J384,"买","卖"),IF(计算结果!B$21=2,IF(I384&lt;计算结果!B$20,"买",IF(I384&gt;1-计算结果!B$20,"卖",'000300'!K383)),""))</f>
        <v>卖</v>
      </c>
      <c r="L384" s="4" t="str">
        <f t="shared" ca="1" si="16"/>
        <v/>
      </c>
      <c r="M384" s="3">
        <f ca="1">IF(K383="买",E384/E383-1,0)-IF(L384=1,计算结果!B$17,0)</f>
        <v>0</v>
      </c>
      <c r="N384" s="2">
        <f t="shared" ca="1" si="17"/>
        <v>1.2117229144149122</v>
      </c>
      <c r="O384" s="3">
        <f ca="1">1-N384/MAX(N$2:N384)</f>
        <v>4.1120803730049671E-2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6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IFERROR(COUNTIF(OFFSET(G385,0,0,-计算结果!B$18,1),"&gt;0")/计算结果!B$18,COUNTIF(OFFSET(G385,0,0,-ROW(),1),"&gt;0")/计算结果!B$18)</f>
        <v>0.46666666666666667</v>
      </c>
      <c r="J385" s="3">
        <f ca="1">IFERROR(AVERAGE(OFFSET(I385,0,0,-计算结果!B$19,1)),AVERAGE(OFFSET(I385,0,0,-ROW(),1)))</f>
        <v>0.62222222222222312</v>
      </c>
      <c r="K385" s="4" t="str">
        <f ca="1">IF(计算结果!B$21=1,IF(I385&gt;J385,"买","卖"),IF(计算结果!B$21=2,IF(I385&lt;计算结果!B$20,"买",IF(I385&gt;1-计算结果!B$20,"卖",'000300'!K384)),""))</f>
        <v>卖</v>
      </c>
      <c r="L385" s="4" t="str">
        <f t="shared" ca="1" si="16"/>
        <v/>
      </c>
      <c r="M385" s="3">
        <f ca="1">IF(K384="买",E385/E384-1,0)-IF(L385=1,计算结果!B$17,0)</f>
        <v>0</v>
      </c>
      <c r="N385" s="2">
        <f t="shared" ca="1" si="17"/>
        <v>1.2117229144149122</v>
      </c>
      <c r="O385" s="3">
        <f ca="1">1-N385/MAX(N$2:N385)</f>
        <v>4.1120803730049671E-2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6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IFERROR(COUNTIF(OFFSET(G386,0,0,-计算结果!B$18,1),"&gt;0")/计算结果!B$18,COUNTIF(OFFSET(G386,0,0,-ROW(),1),"&gt;0")/计算结果!B$18)</f>
        <v>0.46666666666666667</v>
      </c>
      <c r="J386" s="3">
        <f ca="1">IFERROR(AVERAGE(OFFSET(I386,0,0,-计算结果!B$19,1)),AVERAGE(OFFSET(I386,0,0,-ROW(),1)))</f>
        <v>0.62000000000000088</v>
      </c>
      <c r="K386" s="4" t="str">
        <f ca="1">IF(计算结果!B$21=1,IF(I386&gt;J386,"买","卖"),IF(计算结果!B$21=2,IF(I386&lt;计算结果!B$20,"买",IF(I386&gt;1-计算结果!B$20,"卖",'000300'!K385)),""))</f>
        <v>卖</v>
      </c>
      <c r="L386" s="4" t="str">
        <f t="shared" ca="1" si="16"/>
        <v/>
      </c>
      <c r="M386" s="3">
        <f ca="1">IF(K385="买",E386/E385-1,0)-IF(L386=1,计算结果!B$17,0)</f>
        <v>0</v>
      </c>
      <c r="N386" s="2">
        <f t="shared" ca="1" si="17"/>
        <v>1.2117229144149122</v>
      </c>
      <c r="O386" s="3">
        <f ca="1">1-N386/MAX(N$2:N386)</f>
        <v>4.1120803730049671E-2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6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IFERROR(COUNTIF(OFFSET(G387,0,0,-计算结果!B$18,1),"&gt;0")/计算结果!B$18,COUNTIF(OFFSET(G387,0,0,-ROW(),1),"&gt;0")/计算结果!B$18)</f>
        <v>0.46666666666666667</v>
      </c>
      <c r="J387" s="3">
        <f ca="1">IFERROR(AVERAGE(OFFSET(I387,0,0,-计算结果!B$19,1)),AVERAGE(OFFSET(I387,0,0,-ROW(),1)))</f>
        <v>0.61777777777777876</v>
      </c>
      <c r="K387" s="4" t="str">
        <f ca="1">IF(计算结果!B$21=1,IF(I387&gt;J387,"买","卖"),IF(计算结果!B$21=2,IF(I387&lt;计算结果!B$20,"买",IF(I387&gt;1-计算结果!B$20,"卖",'000300'!K386)),""))</f>
        <v>卖</v>
      </c>
      <c r="L387" s="4" t="str">
        <f t="shared" ca="1" si="16"/>
        <v/>
      </c>
      <c r="M387" s="3">
        <f ca="1">IF(K386="买",E387/E386-1,0)-IF(L387=1,计算结果!B$17,0)</f>
        <v>0</v>
      </c>
      <c r="N387" s="2">
        <f t="shared" ca="1" si="17"/>
        <v>1.2117229144149122</v>
      </c>
      <c r="O387" s="3">
        <f ca="1">1-N387/MAX(N$2:N387)</f>
        <v>4.1120803730049671E-2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6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IFERROR(COUNTIF(OFFSET(G388,0,0,-计算结果!B$18,1),"&gt;0")/计算结果!B$18,COUNTIF(OFFSET(G388,0,0,-ROW(),1),"&gt;0")/计算结果!B$18)</f>
        <v>0.46666666666666667</v>
      </c>
      <c r="J388" s="3">
        <f ca="1">IFERROR(AVERAGE(OFFSET(I388,0,0,-计算结果!B$19,1)),AVERAGE(OFFSET(I388,0,0,-ROW(),1)))</f>
        <v>0.61583333333333445</v>
      </c>
      <c r="K388" s="4" t="str">
        <f ca="1">IF(计算结果!B$21=1,IF(I388&gt;J388,"买","卖"),IF(计算结果!B$21=2,IF(I388&lt;计算结果!B$20,"买",IF(I388&gt;1-计算结果!B$20,"卖",'000300'!K387)),""))</f>
        <v>卖</v>
      </c>
      <c r="L388" s="4" t="str">
        <f t="shared" ref="L388:L451" ca="1" si="19">IF(K387&lt;&gt;K388,1,"")</f>
        <v/>
      </c>
      <c r="M388" s="3">
        <f ca="1">IF(K387="买",E388/E387-1,0)-IF(L388=1,计算结果!B$17,0)</f>
        <v>0</v>
      </c>
      <c r="N388" s="2">
        <f t="shared" ref="N388:N451" ca="1" si="20">IFERROR(N387*(1+M388),N387)</f>
        <v>1.2117229144149122</v>
      </c>
      <c r="O388" s="3">
        <f ca="1">1-N388/MAX(N$2:N388)</f>
        <v>4.1120803730049671E-2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6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IFERROR(COUNTIF(OFFSET(G389,0,0,-计算结果!B$18,1),"&gt;0")/计算结果!B$18,COUNTIF(OFFSET(G389,0,0,-ROW(),1),"&gt;0")/计算结果!B$18)</f>
        <v>0.5</v>
      </c>
      <c r="J389" s="3">
        <f ca="1">IFERROR(AVERAGE(OFFSET(I389,0,0,-计算结果!B$19,1)),AVERAGE(OFFSET(I389,0,0,-ROW(),1)))</f>
        <v>0.61416666666666764</v>
      </c>
      <c r="K389" s="4" t="str">
        <f ca="1">IF(计算结果!B$21=1,IF(I389&gt;J389,"买","卖"),IF(计算结果!B$21=2,IF(I389&lt;计算结果!B$20,"买",IF(I389&gt;1-计算结果!B$20,"卖",'000300'!K388)),""))</f>
        <v>卖</v>
      </c>
      <c r="L389" s="4" t="str">
        <f t="shared" ca="1" si="19"/>
        <v/>
      </c>
      <c r="M389" s="3">
        <f ca="1">IF(K388="买",E389/E388-1,0)-IF(L389=1,计算结果!B$17,0)</f>
        <v>0</v>
      </c>
      <c r="N389" s="2">
        <f t="shared" ca="1" si="20"/>
        <v>1.2117229144149122</v>
      </c>
      <c r="O389" s="3">
        <f ca="1">1-N389/MAX(N$2:N389)</f>
        <v>4.1120803730049671E-2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6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IFERROR(COUNTIF(OFFSET(G390,0,0,-计算结果!B$18,1),"&gt;0")/计算结果!B$18,COUNTIF(OFFSET(G390,0,0,-ROW(),1),"&gt;0")/计算结果!B$18)</f>
        <v>0.46666666666666667</v>
      </c>
      <c r="J390" s="3">
        <f ca="1">IFERROR(AVERAGE(OFFSET(I390,0,0,-计算结果!B$19,1)),AVERAGE(OFFSET(I390,0,0,-ROW(),1)))</f>
        <v>0.6119444444444454</v>
      </c>
      <c r="K390" s="4" t="str">
        <f ca="1">IF(计算结果!B$21=1,IF(I390&gt;J390,"买","卖"),IF(计算结果!B$21=2,IF(I390&lt;计算结果!B$20,"买",IF(I390&gt;1-计算结果!B$20,"卖",'000300'!K389)),""))</f>
        <v>卖</v>
      </c>
      <c r="L390" s="4" t="str">
        <f t="shared" ca="1" si="19"/>
        <v/>
      </c>
      <c r="M390" s="3">
        <f ca="1">IF(K389="买",E390/E389-1,0)-IF(L390=1,计算结果!B$17,0)</f>
        <v>0</v>
      </c>
      <c r="N390" s="2">
        <f t="shared" ca="1" si="20"/>
        <v>1.2117229144149122</v>
      </c>
      <c r="O390" s="3">
        <f ca="1">1-N390/MAX(N$2:N390)</f>
        <v>4.1120803730049671E-2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6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IFERROR(COUNTIF(OFFSET(G391,0,0,-计算结果!B$18,1),"&gt;0")/计算结果!B$18,COUNTIF(OFFSET(G391,0,0,-ROW(),1),"&gt;0")/计算结果!B$18)</f>
        <v>0.5</v>
      </c>
      <c r="J391" s="3">
        <f ca="1">IFERROR(AVERAGE(OFFSET(I391,0,0,-计算结果!B$19,1)),AVERAGE(OFFSET(I391,0,0,-ROW(),1)))</f>
        <v>0.61000000000000076</v>
      </c>
      <c r="K391" s="4" t="str">
        <f ca="1">IF(计算结果!B$21=1,IF(I391&gt;J391,"买","卖"),IF(计算结果!B$21=2,IF(I391&lt;计算结果!B$20,"买",IF(I391&gt;1-计算结果!B$20,"卖",'000300'!K390)),""))</f>
        <v>卖</v>
      </c>
      <c r="L391" s="4" t="str">
        <f t="shared" ca="1" si="19"/>
        <v/>
      </c>
      <c r="M391" s="3">
        <f ca="1">IF(K390="买",E391/E390-1,0)-IF(L391=1,计算结果!B$17,0)</f>
        <v>0</v>
      </c>
      <c r="N391" s="2">
        <f t="shared" ca="1" si="20"/>
        <v>1.2117229144149122</v>
      </c>
      <c r="O391" s="3">
        <f ca="1">1-N391/MAX(N$2:N391)</f>
        <v>4.1120803730049671E-2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6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IFERROR(COUNTIF(OFFSET(G392,0,0,-计算结果!B$18,1),"&gt;0")/计算结果!B$18,COUNTIF(OFFSET(G392,0,0,-ROW(),1),"&gt;0")/计算结果!B$18)</f>
        <v>0.53333333333333333</v>
      </c>
      <c r="J392" s="3">
        <f ca="1">IFERROR(AVERAGE(OFFSET(I392,0,0,-计算结果!B$19,1)),AVERAGE(OFFSET(I392,0,0,-ROW(),1)))</f>
        <v>0.60861111111111177</v>
      </c>
      <c r="K392" s="4" t="str">
        <f ca="1">IF(计算结果!B$21=1,IF(I392&gt;J392,"买","卖"),IF(计算结果!B$21=2,IF(I392&lt;计算结果!B$20,"买",IF(I392&gt;1-计算结果!B$20,"卖",'000300'!K391)),""))</f>
        <v>卖</v>
      </c>
      <c r="L392" s="4" t="str">
        <f t="shared" ca="1" si="19"/>
        <v/>
      </c>
      <c r="M392" s="3">
        <f ca="1">IF(K391="买",E392/E391-1,0)-IF(L392=1,计算结果!B$17,0)</f>
        <v>0</v>
      </c>
      <c r="N392" s="2">
        <f t="shared" ca="1" si="20"/>
        <v>1.2117229144149122</v>
      </c>
      <c r="O392" s="3">
        <f ca="1">1-N392/MAX(N$2:N392)</f>
        <v>4.1120803730049671E-2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6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IFERROR(COUNTIF(OFFSET(G393,0,0,-计算结果!B$18,1),"&gt;0")/计算结果!B$18,COUNTIF(OFFSET(G393,0,0,-ROW(),1),"&gt;0")/计算结果!B$18)</f>
        <v>0.5</v>
      </c>
      <c r="J393" s="3">
        <f ca="1">IFERROR(AVERAGE(OFFSET(I393,0,0,-计算结果!B$19,1)),AVERAGE(OFFSET(I393,0,0,-ROW(),1)))</f>
        <v>0.60666666666666724</v>
      </c>
      <c r="K393" s="4" t="str">
        <f ca="1">IF(计算结果!B$21=1,IF(I393&gt;J393,"买","卖"),IF(计算结果!B$21=2,IF(I393&lt;计算结果!B$20,"买",IF(I393&gt;1-计算结果!B$20,"卖",'000300'!K392)),""))</f>
        <v>卖</v>
      </c>
      <c r="L393" s="4" t="str">
        <f t="shared" ca="1" si="19"/>
        <v/>
      </c>
      <c r="M393" s="3">
        <f ca="1">IF(K392="买",E393/E392-1,0)-IF(L393=1,计算结果!B$17,0)</f>
        <v>0</v>
      </c>
      <c r="N393" s="2">
        <f t="shared" ca="1" si="20"/>
        <v>1.2117229144149122</v>
      </c>
      <c r="O393" s="3">
        <f ca="1">1-N393/MAX(N$2:N393)</f>
        <v>4.1120803730049671E-2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6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IFERROR(COUNTIF(OFFSET(G394,0,0,-计算结果!B$18,1),"&gt;0")/计算结果!B$18,COUNTIF(OFFSET(G394,0,0,-ROW(),1),"&gt;0")/计算结果!B$18)</f>
        <v>0.5</v>
      </c>
      <c r="J394" s="3">
        <f ca="1">IFERROR(AVERAGE(OFFSET(I394,0,0,-计算结果!B$19,1)),AVERAGE(OFFSET(I394,0,0,-ROW(),1)))</f>
        <v>0.60472222222222272</v>
      </c>
      <c r="K394" s="4" t="str">
        <f ca="1">IF(计算结果!B$21=1,IF(I394&gt;J394,"买","卖"),IF(计算结果!B$21=2,IF(I394&lt;计算结果!B$20,"买",IF(I394&gt;1-计算结果!B$20,"卖",'000300'!K393)),""))</f>
        <v>卖</v>
      </c>
      <c r="L394" s="4" t="str">
        <f t="shared" ca="1" si="19"/>
        <v/>
      </c>
      <c r="M394" s="3">
        <f ca="1">IF(K393="买",E394/E393-1,0)-IF(L394=1,计算结果!B$17,0)</f>
        <v>0</v>
      </c>
      <c r="N394" s="2">
        <f t="shared" ca="1" si="20"/>
        <v>1.2117229144149122</v>
      </c>
      <c r="O394" s="3">
        <f ca="1">1-N394/MAX(N$2:N394)</f>
        <v>4.1120803730049671E-2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6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IFERROR(COUNTIF(OFFSET(G395,0,0,-计算结果!B$18,1),"&gt;0")/计算结果!B$18,COUNTIF(OFFSET(G395,0,0,-ROW(),1),"&gt;0")/计算结果!B$18)</f>
        <v>0.5</v>
      </c>
      <c r="J395" s="3">
        <f ca="1">IFERROR(AVERAGE(OFFSET(I395,0,0,-计算结果!B$19,1)),AVERAGE(OFFSET(I395,0,0,-ROW(),1)))</f>
        <v>0.60305555555555601</v>
      </c>
      <c r="K395" s="4" t="str">
        <f ca="1">IF(计算结果!B$21=1,IF(I395&gt;J395,"买","卖"),IF(计算结果!B$21=2,IF(I395&lt;计算结果!B$20,"买",IF(I395&gt;1-计算结果!B$20,"卖",'000300'!K394)),""))</f>
        <v>卖</v>
      </c>
      <c r="L395" s="4" t="str">
        <f t="shared" ca="1" si="19"/>
        <v/>
      </c>
      <c r="M395" s="3">
        <f ca="1">IF(K394="买",E395/E394-1,0)-IF(L395=1,计算结果!B$17,0)</f>
        <v>0</v>
      </c>
      <c r="N395" s="2">
        <f t="shared" ca="1" si="20"/>
        <v>1.2117229144149122</v>
      </c>
      <c r="O395" s="3">
        <f ca="1">1-N395/MAX(N$2:N395)</f>
        <v>4.1120803730049671E-2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6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IFERROR(COUNTIF(OFFSET(G396,0,0,-计算结果!B$18,1),"&gt;0")/计算结果!B$18,COUNTIF(OFFSET(G396,0,0,-ROW(),1),"&gt;0")/计算结果!B$18)</f>
        <v>0.5</v>
      </c>
      <c r="J396" s="3">
        <f ca="1">IFERROR(AVERAGE(OFFSET(I396,0,0,-计算结果!B$19,1)),AVERAGE(OFFSET(I396,0,0,-ROW(),1)))</f>
        <v>0.60138888888888942</v>
      </c>
      <c r="K396" s="4" t="str">
        <f ca="1">IF(计算结果!B$21=1,IF(I396&gt;J396,"买","卖"),IF(计算结果!B$21=2,IF(I396&lt;计算结果!B$20,"买",IF(I396&gt;1-计算结果!B$20,"卖",'000300'!K395)),""))</f>
        <v>卖</v>
      </c>
      <c r="L396" s="4" t="str">
        <f t="shared" ca="1" si="19"/>
        <v/>
      </c>
      <c r="M396" s="3">
        <f ca="1">IF(K395="买",E396/E395-1,0)-IF(L396=1,计算结果!B$17,0)</f>
        <v>0</v>
      </c>
      <c r="N396" s="2">
        <f t="shared" ca="1" si="20"/>
        <v>1.2117229144149122</v>
      </c>
      <c r="O396" s="3">
        <f ca="1">1-N396/MAX(N$2:N396)</f>
        <v>4.1120803730049671E-2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6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IFERROR(COUNTIF(OFFSET(G397,0,0,-计算结果!B$18,1),"&gt;0")/计算结果!B$18,COUNTIF(OFFSET(G397,0,0,-ROW(),1),"&gt;0")/计算结果!B$18)</f>
        <v>0.5</v>
      </c>
      <c r="J397" s="3">
        <f ca="1">IFERROR(AVERAGE(OFFSET(I397,0,0,-计算结果!B$19,1)),AVERAGE(OFFSET(I397,0,0,-ROW(),1)))</f>
        <v>0.59972222222222282</v>
      </c>
      <c r="K397" s="4" t="str">
        <f ca="1">IF(计算结果!B$21=1,IF(I397&gt;J397,"买","卖"),IF(计算结果!B$21=2,IF(I397&lt;计算结果!B$20,"买",IF(I397&gt;1-计算结果!B$20,"卖",'000300'!K396)),""))</f>
        <v>卖</v>
      </c>
      <c r="L397" s="4" t="str">
        <f t="shared" ca="1" si="19"/>
        <v/>
      </c>
      <c r="M397" s="3">
        <f ca="1">IF(K396="买",E397/E396-1,0)-IF(L397=1,计算结果!B$17,0)</f>
        <v>0</v>
      </c>
      <c r="N397" s="2">
        <f t="shared" ca="1" si="20"/>
        <v>1.2117229144149122</v>
      </c>
      <c r="O397" s="3">
        <f ca="1">1-N397/MAX(N$2:N397)</f>
        <v>4.1120803730049671E-2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6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IFERROR(COUNTIF(OFFSET(G398,0,0,-计算结果!B$18,1),"&gt;0")/计算结果!B$18,COUNTIF(OFFSET(G398,0,0,-ROW(),1),"&gt;0")/计算结果!B$18)</f>
        <v>0.53333333333333333</v>
      </c>
      <c r="J398" s="3">
        <f ca="1">IFERROR(AVERAGE(OFFSET(I398,0,0,-计算结果!B$19,1)),AVERAGE(OFFSET(I398,0,0,-ROW(),1)))</f>
        <v>0.59861111111111176</v>
      </c>
      <c r="K398" s="4" t="str">
        <f ca="1">IF(计算结果!B$21=1,IF(I398&gt;J398,"买","卖"),IF(计算结果!B$21=2,IF(I398&lt;计算结果!B$20,"买",IF(I398&gt;1-计算结果!B$20,"卖",'000300'!K397)),""))</f>
        <v>卖</v>
      </c>
      <c r="L398" s="4" t="str">
        <f t="shared" ca="1" si="19"/>
        <v/>
      </c>
      <c r="M398" s="3">
        <f ca="1">IF(K397="买",E398/E397-1,0)-IF(L398=1,计算结果!B$17,0)</f>
        <v>0</v>
      </c>
      <c r="N398" s="2">
        <f t="shared" ca="1" si="20"/>
        <v>1.2117229144149122</v>
      </c>
      <c r="O398" s="3">
        <f ca="1">1-N398/MAX(N$2:N398)</f>
        <v>4.1120803730049671E-2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6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IFERROR(COUNTIF(OFFSET(G399,0,0,-计算结果!B$18,1),"&gt;0")/计算结果!B$18,COUNTIF(OFFSET(G399,0,0,-ROW(),1),"&gt;0")/计算结果!B$18)</f>
        <v>0.53333333333333333</v>
      </c>
      <c r="J399" s="3">
        <f ca="1">IFERROR(AVERAGE(OFFSET(I399,0,0,-计算结果!B$19,1)),AVERAGE(OFFSET(I399,0,0,-ROW(),1)))</f>
        <v>0.59722222222222288</v>
      </c>
      <c r="K399" s="4" t="str">
        <f ca="1">IF(计算结果!B$21=1,IF(I399&gt;J399,"买","卖"),IF(计算结果!B$21=2,IF(I399&lt;计算结果!B$20,"买",IF(I399&gt;1-计算结果!B$20,"卖",'000300'!K398)),""))</f>
        <v>卖</v>
      </c>
      <c r="L399" s="4" t="str">
        <f t="shared" ca="1" si="19"/>
        <v/>
      </c>
      <c r="M399" s="3">
        <f ca="1">IF(K398="买",E399/E398-1,0)-IF(L399=1,计算结果!B$17,0)</f>
        <v>0</v>
      </c>
      <c r="N399" s="2">
        <f t="shared" ca="1" si="20"/>
        <v>1.2117229144149122</v>
      </c>
      <c r="O399" s="3">
        <f ca="1">1-N399/MAX(N$2:N399)</f>
        <v>4.1120803730049671E-2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6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IFERROR(COUNTIF(OFFSET(G400,0,0,-计算结果!B$18,1),"&gt;0")/计算结果!B$18,COUNTIF(OFFSET(G400,0,0,-ROW(),1),"&gt;0")/计算结果!B$18)</f>
        <v>0.53333333333333333</v>
      </c>
      <c r="J400" s="3">
        <f ca="1">IFERROR(AVERAGE(OFFSET(I400,0,0,-计算结果!B$19,1)),AVERAGE(OFFSET(I400,0,0,-ROW(),1)))</f>
        <v>0.5961111111111117</v>
      </c>
      <c r="K400" s="4" t="str">
        <f ca="1">IF(计算结果!B$21=1,IF(I400&gt;J400,"买","卖"),IF(计算结果!B$21=2,IF(I400&lt;计算结果!B$20,"买",IF(I400&gt;1-计算结果!B$20,"卖",'000300'!K399)),""))</f>
        <v>卖</v>
      </c>
      <c r="L400" s="4" t="str">
        <f t="shared" ca="1" si="19"/>
        <v/>
      </c>
      <c r="M400" s="3">
        <f ca="1">IF(K399="买",E400/E399-1,0)-IF(L400=1,计算结果!B$17,0)</f>
        <v>0</v>
      </c>
      <c r="N400" s="2">
        <f t="shared" ca="1" si="20"/>
        <v>1.2117229144149122</v>
      </c>
      <c r="O400" s="3">
        <f ca="1">1-N400/MAX(N$2:N400)</f>
        <v>4.1120803730049671E-2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6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IFERROR(COUNTIF(OFFSET(G401,0,0,-计算结果!B$18,1),"&gt;0")/计算结果!B$18,COUNTIF(OFFSET(G401,0,0,-ROW(),1),"&gt;0")/计算结果!B$18)</f>
        <v>0.53333333333333333</v>
      </c>
      <c r="J401" s="3">
        <f ca="1">IFERROR(AVERAGE(OFFSET(I401,0,0,-计算结果!B$19,1)),AVERAGE(OFFSET(I401,0,0,-ROW(),1)))</f>
        <v>0.59500000000000053</v>
      </c>
      <c r="K401" s="4" t="str">
        <f ca="1">IF(计算结果!B$21=1,IF(I401&gt;J401,"买","卖"),IF(计算结果!B$21=2,IF(I401&lt;计算结果!B$20,"买",IF(I401&gt;1-计算结果!B$20,"卖",'000300'!K400)),""))</f>
        <v>卖</v>
      </c>
      <c r="L401" s="4" t="str">
        <f t="shared" ca="1" si="19"/>
        <v/>
      </c>
      <c r="M401" s="3">
        <f ca="1">IF(K400="买",E401/E400-1,0)-IF(L401=1,计算结果!B$17,0)</f>
        <v>0</v>
      </c>
      <c r="N401" s="2">
        <f t="shared" ca="1" si="20"/>
        <v>1.2117229144149122</v>
      </c>
      <c r="O401" s="3">
        <f ca="1">1-N401/MAX(N$2:N401)</f>
        <v>4.1120803730049671E-2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6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IFERROR(COUNTIF(OFFSET(G402,0,0,-计算结果!B$18,1),"&gt;0")/计算结果!B$18,COUNTIF(OFFSET(G402,0,0,-ROW(),1),"&gt;0")/计算结果!B$18)</f>
        <v>0.56666666666666665</v>
      </c>
      <c r="J402" s="3">
        <f ca="1">IFERROR(AVERAGE(OFFSET(I402,0,0,-计算结果!B$19,1)),AVERAGE(OFFSET(I402,0,0,-ROW(),1)))</f>
        <v>0.59416666666666706</v>
      </c>
      <c r="K402" s="4" t="str">
        <f ca="1">IF(计算结果!B$21=1,IF(I402&gt;J402,"买","卖"),IF(计算结果!B$21=2,IF(I402&lt;计算结果!B$20,"买",IF(I402&gt;1-计算结果!B$20,"卖",'000300'!K401)),""))</f>
        <v>卖</v>
      </c>
      <c r="L402" s="4" t="str">
        <f t="shared" ca="1" si="19"/>
        <v/>
      </c>
      <c r="M402" s="3">
        <f ca="1">IF(K401="买",E402/E401-1,0)-IF(L402=1,计算结果!B$17,0)</f>
        <v>0</v>
      </c>
      <c r="N402" s="2">
        <f t="shared" ca="1" si="20"/>
        <v>1.2117229144149122</v>
      </c>
      <c r="O402" s="3">
        <f ca="1">1-N402/MAX(N$2:N402)</f>
        <v>4.1120803730049671E-2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6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IFERROR(COUNTIF(OFFSET(G403,0,0,-计算结果!B$18,1),"&gt;0")/计算结果!B$18,COUNTIF(OFFSET(G403,0,0,-ROW(),1),"&gt;0")/计算结果!B$18)</f>
        <v>0.56666666666666665</v>
      </c>
      <c r="J403" s="3">
        <f ca="1">IFERROR(AVERAGE(OFFSET(I403,0,0,-计算结果!B$19,1)),AVERAGE(OFFSET(I403,0,0,-ROW(),1)))</f>
        <v>0.59361111111111164</v>
      </c>
      <c r="K403" s="4" t="str">
        <f ca="1">IF(计算结果!B$21=1,IF(I403&gt;J403,"买","卖"),IF(计算结果!B$21=2,IF(I403&lt;计算结果!B$20,"买",IF(I403&gt;1-计算结果!B$20,"卖",'000300'!K402)),""))</f>
        <v>卖</v>
      </c>
      <c r="L403" s="4" t="str">
        <f t="shared" ca="1" si="19"/>
        <v/>
      </c>
      <c r="M403" s="3">
        <f ca="1">IF(K402="买",E403/E402-1,0)-IF(L403=1,计算结果!B$17,0)</f>
        <v>0</v>
      </c>
      <c r="N403" s="2">
        <f t="shared" ca="1" si="20"/>
        <v>1.2117229144149122</v>
      </c>
      <c r="O403" s="3">
        <f ca="1">1-N403/MAX(N$2:N403)</f>
        <v>4.1120803730049671E-2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6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IFERROR(COUNTIF(OFFSET(G404,0,0,-计算结果!B$18,1),"&gt;0")/计算结果!B$18,COUNTIF(OFFSET(G404,0,0,-ROW(),1),"&gt;0")/计算结果!B$18)</f>
        <v>0.53333333333333333</v>
      </c>
      <c r="J404" s="3">
        <f ca="1">IFERROR(AVERAGE(OFFSET(I404,0,0,-计算结果!B$19,1)),AVERAGE(OFFSET(I404,0,0,-ROW(),1)))</f>
        <v>0.59277777777777818</v>
      </c>
      <c r="K404" s="4" t="str">
        <f ca="1">IF(计算结果!B$21=1,IF(I404&gt;J404,"买","卖"),IF(计算结果!B$21=2,IF(I404&lt;计算结果!B$20,"买",IF(I404&gt;1-计算结果!B$20,"卖",'000300'!K403)),""))</f>
        <v>卖</v>
      </c>
      <c r="L404" s="4" t="str">
        <f t="shared" ca="1" si="19"/>
        <v/>
      </c>
      <c r="M404" s="3">
        <f ca="1">IF(K403="买",E404/E403-1,0)-IF(L404=1,计算结果!B$17,0)</f>
        <v>0</v>
      </c>
      <c r="N404" s="2">
        <f t="shared" ca="1" si="20"/>
        <v>1.2117229144149122</v>
      </c>
      <c r="O404" s="3">
        <f ca="1">1-N404/MAX(N$2:N404)</f>
        <v>4.1120803730049671E-2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6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IFERROR(COUNTIF(OFFSET(G405,0,0,-计算结果!B$18,1),"&gt;0")/计算结果!B$18,COUNTIF(OFFSET(G405,0,0,-ROW(),1),"&gt;0")/计算结果!B$18)</f>
        <v>0.53333333333333333</v>
      </c>
      <c r="J405" s="3">
        <f ca="1">IFERROR(AVERAGE(OFFSET(I405,0,0,-计算结果!B$19,1)),AVERAGE(OFFSET(I405,0,0,-ROW(),1)))</f>
        <v>0.59194444444444494</v>
      </c>
      <c r="K405" s="4" t="str">
        <f ca="1">IF(计算结果!B$21=1,IF(I405&gt;J405,"买","卖"),IF(计算结果!B$21=2,IF(I405&lt;计算结果!B$20,"买",IF(I405&gt;1-计算结果!B$20,"卖",'000300'!K404)),""))</f>
        <v>卖</v>
      </c>
      <c r="L405" s="4" t="str">
        <f t="shared" ca="1" si="19"/>
        <v/>
      </c>
      <c r="M405" s="3">
        <f ca="1">IF(K404="买",E405/E404-1,0)-IF(L405=1,计算结果!B$17,0)</f>
        <v>0</v>
      </c>
      <c r="N405" s="2">
        <f t="shared" ca="1" si="20"/>
        <v>1.2117229144149122</v>
      </c>
      <c r="O405" s="3">
        <f ca="1">1-N405/MAX(N$2:N405)</f>
        <v>4.1120803730049671E-2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6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IFERROR(COUNTIF(OFFSET(G406,0,0,-计算结果!B$18,1),"&gt;0")/计算结果!B$18,COUNTIF(OFFSET(G406,0,0,-ROW(),1),"&gt;0")/计算结果!B$18)</f>
        <v>0.53333333333333333</v>
      </c>
      <c r="J406" s="3">
        <f ca="1">IFERROR(AVERAGE(OFFSET(I406,0,0,-计算结果!B$19,1)),AVERAGE(OFFSET(I406,0,0,-ROW(),1)))</f>
        <v>0.59138888888888941</v>
      </c>
      <c r="K406" s="4" t="str">
        <f ca="1">IF(计算结果!B$21=1,IF(I406&gt;J406,"买","卖"),IF(计算结果!B$21=2,IF(I406&lt;计算结果!B$20,"买",IF(I406&gt;1-计算结果!B$20,"卖",'000300'!K405)),""))</f>
        <v>卖</v>
      </c>
      <c r="L406" s="4" t="str">
        <f t="shared" ca="1" si="19"/>
        <v/>
      </c>
      <c r="M406" s="3">
        <f ca="1">IF(K405="买",E406/E405-1,0)-IF(L406=1,计算结果!B$17,0)</f>
        <v>0</v>
      </c>
      <c r="N406" s="2">
        <f t="shared" ca="1" si="20"/>
        <v>1.2117229144149122</v>
      </c>
      <c r="O406" s="3">
        <f ca="1">1-N406/MAX(N$2:N406)</f>
        <v>4.1120803730049671E-2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6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IFERROR(COUNTIF(OFFSET(G407,0,0,-计算结果!B$18,1),"&gt;0")/计算结果!B$18,COUNTIF(OFFSET(G407,0,0,-ROW(),1),"&gt;0")/计算结果!B$18)</f>
        <v>0.56666666666666665</v>
      </c>
      <c r="J407" s="3">
        <f ca="1">IFERROR(AVERAGE(OFFSET(I407,0,0,-计算结果!B$19,1)),AVERAGE(OFFSET(I407,0,0,-ROW(),1)))</f>
        <v>0.59111111111111148</v>
      </c>
      <c r="K407" s="4" t="str">
        <f ca="1">IF(计算结果!B$21=1,IF(I407&gt;J407,"买","卖"),IF(计算结果!B$21=2,IF(I407&lt;计算结果!B$20,"买",IF(I407&gt;1-计算结果!B$20,"卖",'000300'!K406)),""))</f>
        <v>卖</v>
      </c>
      <c r="L407" s="4" t="str">
        <f t="shared" ca="1" si="19"/>
        <v/>
      </c>
      <c r="M407" s="3">
        <f ca="1">IF(K406="买",E407/E406-1,0)-IF(L407=1,计算结果!B$17,0)</f>
        <v>0</v>
      </c>
      <c r="N407" s="2">
        <f t="shared" ca="1" si="20"/>
        <v>1.2117229144149122</v>
      </c>
      <c r="O407" s="3">
        <f ca="1">1-N407/MAX(N$2:N407)</f>
        <v>4.1120803730049671E-2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6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IFERROR(COUNTIF(OFFSET(G408,0,0,-计算结果!B$18,1),"&gt;0")/计算结果!B$18,COUNTIF(OFFSET(G408,0,0,-ROW(),1),"&gt;0")/计算结果!B$18)</f>
        <v>0.56666666666666665</v>
      </c>
      <c r="J408" s="3">
        <f ca="1">IFERROR(AVERAGE(OFFSET(I408,0,0,-计算结果!B$19,1)),AVERAGE(OFFSET(I408,0,0,-ROW(),1)))</f>
        <v>0.59111111111111136</v>
      </c>
      <c r="K408" s="4" t="str">
        <f ca="1">IF(计算结果!B$21=1,IF(I408&gt;J408,"买","卖"),IF(计算结果!B$21=2,IF(I408&lt;计算结果!B$20,"买",IF(I408&gt;1-计算结果!B$20,"卖",'000300'!K407)),""))</f>
        <v>卖</v>
      </c>
      <c r="L408" s="4" t="str">
        <f t="shared" ca="1" si="19"/>
        <v/>
      </c>
      <c r="M408" s="3">
        <f ca="1">IF(K407="买",E408/E407-1,0)-IF(L408=1,计算结果!B$17,0)</f>
        <v>0</v>
      </c>
      <c r="N408" s="2">
        <f t="shared" ca="1" si="20"/>
        <v>1.2117229144149122</v>
      </c>
      <c r="O408" s="3">
        <f ca="1">1-N408/MAX(N$2:N408)</f>
        <v>4.1120803730049671E-2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6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IFERROR(COUNTIF(OFFSET(G409,0,0,-计算结果!B$18,1),"&gt;0")/计算结果!B$18,COUNTIF(OFFSET(G409,0,0,-ROW(),1),"&gt;0")/计算结果!B$18)</f>
        <v>0.6</v>
      </c>
      <c r="J409" s="3">
        <f ca="1">IFERROR(AVERAGE(OFFSET(I409,0,0,-计算结果!B$19,1)),AVERAGE(OFFSET(I409,0,0,-ROW(),1)))</f>
        <v>0.5916666666666669</v>
      </c>
      <c r="K409" s="4" t="str">
        <f ca="1">IF(计算结果!B$21=1,IF(I409&gt;J409,"买","卖"),IF(计算结果!B$21=2,IF(I409&lt;计算结果!B$20,"买",IF(I409&gt;1-计算结果!B$20,"卖",'000300'!K408)),""))</f>
        <v>买</v>
      </c>
      <c r="L409" s="4">
        <f t="shared" ca="1" si="19"/>
        <v>1</v>
      </c>
      <c r="M409" s="3">
        <f ca="1">IF(K408="买",E409/E408-1,0)-IF(L409=1,计算结果!B$17,0)</f>
        <v>0</v>
      </c>
      <c r="N409" s="2">
        <f t="shared" ca="1" si="20"/>
        <v>1.2117229144149122</v>
      </c>
      <c r="O409" s="3">
        <f ca="1">1-N409/MAX(N$2:N409)</f>
        <v>4.1120803730049671E-2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6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IFERROR(COUNTIF(OFFSET(G410,0,0,-计算结果!B$18,1),"&gt;0")/计算结果!B$18,COUNTIF(OFFSET(G410,0,0,-ROW(),1),"&gt;0")/计算结果!B$18)</f>
        <v>0.6333333333333333</v>
      </c>
      <c r="J410" s="3">
        <f ca="1">IFERROR(AVERAGE(OFFSET(I410,0,0,-计算结果!B$19,1)),AVERAGE(OFFSET(I410,0,0,-ROW(),1)))</f>
        <v>0.59250000000000036</v>
      </c>
      <c r="K410" s="4" t="str">
        <f ca="1">IF(计算结果!B$21=1,IF(I410&gt;J410,"买","卖"),IF(计算结果!B$21=2,IF(I410&lt;计算结果!B$20,"买",IF(I410&gt;1-计算结果!B$20,"卖",'000300'!K409)),""))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1.2177353668146287</v>
      </c>
      <c r="O410" s="3">
        <f ca="1">1-N410/MAX(N$2:N410)</f>
        <v>3.6362937508269688E-2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6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IFERROR(COUNTIF(OFFSET(G411,0,0,-计算结果!B$18,1),"&gt;0")/计算结果!B$18,COUNTIF(OFFSET(G411,0,0,-ROW(),1),"&gt;0")/计算结果!B$18)</f>
        <v>0.66666666666666663</v>
      </c>
      <c r="J411" s="3">
        <f ca="1">IFERROR(AVERAGE(OFFSET(I411,0,0,-计算结果!B$19,1)),AVERAGE(OFFSET(I411,0,0,-ROW(),1)))</f>
        <v>0.59333333333333371</v>
      </c>
      <c r="K411" s="4" t="str">
        <f ca="1">IF(计算结果!B$21=1,IF(I411&gt;J411,"买","卖"),IF(计算结果!B$21=2,IF(I411&lt;计算结果!B$20,"买",IF(I411&gt;1-计算结果!B$20,"卖",'000300'!K410)),""))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1.2258126099779394</v>
      </c>
      <c r="O411" s="3">
        <f ca="1">1-N411/MAX(N$2:N411)</f>
        <v>2.9971129331354818E-2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6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IFERROR(COUNTIF(OFFSET(G412,0,0,-计算结果!B$18,1),"&gt;0")/计算结果!B$18,COUNTIF(OFFSET(G412,0,0,-ROW(),1),"&gt;0")/计算结果!B$18)</f>
        <v>0.66666666666666663</v>
      </c>
      <c r="J412" s="3">
        <f ca="1">IFERROR(AVERAGE(OFFSET(I412,0,0,-计算结果!B$19,1)),AVERAGE(OFFSET(I412,0,0,-ROW(),1)))</f>
        <v>0.59416666666666706</v>
      </c>
      <c r="K412" s="4" t="str">
        <f ca="1">IF(计算结果!B$21=1,IF(I412&gt;J412,"买","卖"),IF(计算结果!B$21=2,IF(I412&lt;计算结果!B$20,"买",IF(I412&gt;1-计算结果!B$20,"卖",'000300'!K411)),""))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1.2173988150161572</v>
      </c>
      <c r="O412" s="3">
        <f ca="1">1-N412/MAX(N$2:N412)</f>
        <v>3.6629262848974609E-2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6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IFERROR(COUNTIF(OFFSET(G413,0,0,-计算结果!B$18,1),"&gt;0")/计算结果!B$18,COUNTIF(OFFSET(G413,0,0,-ROW(),1),"&gt;0")/计算结果!B$18)</f>
        <v>0.66666666666666663</v>
      </c>
      <c r="J413" s="3">
        <f ca="1">IFERROR(AVERAGE(OFFSET(I413,0,0,-计算结果!B$19,1)),AVERAGE(OFFSET(I413,0,0,-ROW(),1)))</f>
        <v>0.5947222222222226</v>
      </c>
      <c r="K413" s="4" t="str">
        <f ca="1">IF(计算结果!B$21=1,IF(I413&gt;J413,"买","卖"),IF(计算结果!B$21=2,IF(I413&lt;计算结果!B$20,"买",IF(I413&gt;1-计算结果!B$20,"卖",'000300'!K412)),""))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1.2172987590760711</v>
      </c>
      <c r="O413" s="3">
        <f ca="1">1-N413/MAX(N$2:N413)</f>
        <v>3.6708440652967966E-2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6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IFERROR(COUNTIF(OFFSET(G414,0,0,-计算结果!B$18,1),"&gt;0")/计算结果!B$18,COUNTIF(OFFSET(G414,0,0,-ROW(),1),"&gt;0")/计算结果!B$18)</f>
        <v>0.7</v>
      </c>
      <c r="J414" s="3">
        <f ca="1">IFERROR(AVERAGE(OFFSET(I414,0,0,-计算结果!B$19,1)),AVERAGE(OFFSET(I414,0,0,-ROW(),1)))</f>
        <v>0.59583333333333377</v>
      </c>
      <c r="K414" s="4" t="str">
        <f ca="1">IF(计算结果!B$21=1,IF(I414&gt;J414,"买","卖"),IF(计算结果!B$21=2,IF(I414&lt;计算结果!B$20,"买",IF(I414&gt;1-计算结果!B$20,"卖",'000300'!K413)),""))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1.2391655299821511</v>
      </c>
      <c r="O414" s="3">
        <f ca="1">1-N414/MAX(N$2:N414)</f>
        <v>1.9404491489337983E-2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6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IFERROR(COUNTIF(OFFSET(G415,0,0,-计算结果!B$18,1),"&gt;0")/计算结果!B$18,COUNTIF(OFFSET(G415,0,0,-ROW(),1),"&gt;0")/计算结果!B$18)</f>
        <v>0.73333333333333328</v>
      </c>
      <c r="J415" s="3">
        <f ca="1">IFERROR(AVERAGE(OFFSET(I415,0,0,-计算结果!B$19,1)),AVERAGE(OFFSET(I415,0,0,-ROW(),1)))</f>
        <v>0.59694444444444494</v>
      </c>
      <c r="K415" s="4" t="str">
        <f ca="1">IF(计算结果!B$21=1,IF(I415&gt;J415,"买","卖"),IF(计算结果!B$21=2,IF(I415&lt;计算结果!B$20,"买",IF(I415&gt;1-计算结果!B$20,"卖",'000300'!K414)),""))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1.2512086267706912</v>
      </c>
      <c r="O415" s="3">
        <f ca="1">1-N415/MAX(N$2:N415)</f>
        <v>9.874363081415205E-3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6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IFERROR(COUNTIF(OFFSET(G416,0,0,-计算结果!B$18,1),"&gt;0")/计算结果!B$18,COUNTIF(OFFSET(G416,0,0,-ROW(),1),"&gt;0")/计算结果!B$18)</f>
        <v>0.73333333333333328</v>
      </c>
      <c r="J416" s="3">
        <f ca="1">IFERROR(AVERAGE(OFFSET(I416,0,0,-计算结果!B$19,1)),AVERAGE(OFFSET(I416,0,0,-ROW(),1)))</f>
        <v>0.59805555555555612</v>
      </c>
      <c r="K416" s="4" t="str">
        <f ca="1">IF(计算结果!B$21=1,IF(I416&gt;J416,"买","卖"),IF(计算结果!B$21=2,IF(I416&lt;计算结果!B$20,"买",IF(I416&gt;1-计算结果!B$20,"卖",'000300'!K415)),""))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1.2537100252728426</v>
      </c>
      <c r="O416" s="3">
        <f ca="1">1-N416/MAX(N$2:N416)</f>
        <v>7.8949179815823722E-3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6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IFERROR(COUNTIF(OFFSET(G417,0,0,-计算结果!B$18,1),"&gt;0")/计算结果!B$18,COUNTIF(OFFSET(G417,0,0,-ROW(),1),"&gt;0")/计算结果!B$18)</f>
        <v>0.76666666666666672</v>
      </c>
      <c r="J417" s="3">
        <f ca="1">IFERROR(AVERAGE(OFFSET(I417,0,0,-计算结果!B$19,1)),AVERAGE(OFFSET(I417,0,0,-ROW(),1)))</f>
        <v>0.59944444444444511</v>
      </c>
      <c r="K417" s="4" t="str">
        <f ca="1">IF(计算结果!B$21=1,IF(I417&gt;J417,"买","卖"),IF(计算结果!B$21=2,IF(I417&lt;计算结果!B$20,"买",IF(I417&gt;1-计算结果!B$20,"卖",'000300'!K416)),""))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1.2538464651911418</v>
      </c>
      <c r="O417" s="3">
        <f ca="1">1-N417/MAX(N$2:N417)</f>
        <v>7.7869482488641673E-3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6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IFERROR(COUNTIF(OFFSET(G418,0,0,-计算结果!B$18,1),"&gt;0")/计算结果!B$18,COUNTIF(OFFSET(G418,0,0,-ROW(),1),"&gt;0")/计算结果!B$18)</f>
        <v>0.76666666666666672</v>
      </c>
      <c r="J418" s="3">
        <f ca="1">IFERROR(AVERAGE(OFFSET(I418,0,0,-计算结果!B$19,1)),AVERAGE(OFFSET(I418,0,0,-ROW(),1)))</f>
        <v>0.60083333333333389</v>
      </c>
      <c r="K418" s="4" t="str">
        <f ca="1">IF(计算结果!B$21=1,IF(I418&gt;J418,"买","卖"),IF(计算结果!B$21=2,IF(I418&lt;计算结果!B$20,"买",IF(I418&gt;1-计算结果!B$20,"卖",'000300'!K417)),""))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1.2619509963381124</v>
      </c>
      <c r="O418" s="3">
        <f ca="1">1-N418/MAX(N$2:N418)</f>
        <v>1.3735461254057446E-3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6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IFERROR(COUNTIF(OFFSET(G419,0,0,-计算结果!B$18,1),"&gt;0")/计算结果!B$18,COUNTIF(OFFSET(G419,0,0,-ROW(),1),"&gt;0")/计算结果!B$18)</f>
        <v>0.73333333333333328</v>
      </c>
      <c r="J419" s="3">
        <f ca="1">IFERROR(AVERAGE(OFFSET(I419,0,0,-计算结果!B$19,1)),AVERAGE(OFFSET(I419,0,0,-ROW(),1)))</f>
        <v>0.60194444444444506</v>
      </c>
      <c r="K419" s="4" t="str">
        <f ca="1">IF(计算结果!B$21=1,IF(I419&gt;J419,"买","卖"),IF(计算结果!B$21=2,IF(I419&lt;计算结果!B$20,"买",IF(I419&gt;1-计算结果!B$20,"卖",'000300'!K418)),""))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1.2505628111574085</v>
      </c>
      <c r="O419" s="3">
        <f ca="1">1-N419/MAX(N$2:N419)</f>
        <v>1.0385419816281161E-2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6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IFERROR(COUNTIF(OFFSET(G420,0,0,-计算结果!B$18,1),"&gt;0")/计算结果!B$18,COUNTIF(OFFSET(G420,0,0,-ROW(),1),"&gt;0")/计算结果!B$18)</f>
        <v>0.73333333333333328</v>
      </c>
      <c r="J420" s="3">
        <f ca="1">IFERROR(AVERAGE(OFFSET(I420,0,0,-计算结果!B$19,1)),AVERAGE(OFFSET(I420,0,0,-ROW(),1)))</f>
        <v>0.60305555555555623</v>
      </c>
      <c r="K420" s="4" t="str">
        <f ca="1">IF(计算结果!B$21=1,IF(I420&gt;J420,"买","卖"),IF(计算结果!B$21=2,IF(I420&lt;计算结果!B$20,"买",IF(I420&gt;1-计算结果!B$20,"卖",'000300'!K419)),""))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1.2483342924918557</v>
      </c>
      <c r="O420" s="3">
        <f ca="1">1-N420/MAX(N$2:N420)</f>
        <v>1.2148925450677583E-2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6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IFERROR(COUNTIF(OFFSET(G421,0,0,-计算结果!B$18,1),"&gt;0")/计算结果!B$18,COUNTIF(OFFSET(G421,0,0,-ROW(),1),"&gt;0")/计算结果!B$18)</f>
        <v>0.7</v>
      </c>
      <c r="J421" s="3">
        <f ca="1">IFERROR(AVERAGE(OFFSET(I421,0,0,-计算结果!B$19,1)),AVERAGE(OFFSET(I421,0,0,-ROW(),1)))</f>
        <v>0.60388888888888959</v>
      </c>
      <c r="K421" s="4" t="str">
        <f ca="1">IF(计算结果!B$21=1,IF(I421&gt;J421,"买","卖"),IF(计算结果!B$21=2,IF(I421&lt;计算结果!B$20,"买",IF(I421&gt;1-计算结果!B$20,"卖",'000300'!K420)),""))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1.2349177005257708</v>
      </c>
      <c r="O421" s="3">
        <f ca="1">1-N421/MAX(N$2:N421)</f>
        <v>2.276594916796304E-2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6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IFERROR(COUNTIF(OFFSET(G422,0,0,-计算结果!B$18,1),"&gt;0")/计算结果!B$18,COUNTIF(OFFSET(G422,0,0,-ROW(),1),"&gt;0")/计算结果!B$18)</f>
        <v>0.7</v>
      </c>
      <c r="J422" s="3">
        <f ca="1">IFERROR(AVERAGE(OFFSET(I422,0,0,-计算结果!B$19,1)),AVERAGE(OFFSET(I422,0,0,-ROW(),1)))</f>
        <v>0.60444444444444512</v>
      </c>
      <c r="K422" s="4" t="str">
        <f ca="1">IF(计算结果!B$21=1,IF(I422&gt;J422,"买","卖"),IF(计算结果!B$21=2,IF(I422&lt;计算结果!B$20,"买",IF(I422&gt;1-计算结果!B$20,"卖",'000300'!K421)),""))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1.2471700051890358</v>
      </c>
      <c r="O422" s="3">
        <f ca="1">1-N422/MAX(N$2:N422)</f>
        <v>1.3070267169872807E-2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6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IFERROR(COUNTIF(OFFSET(G423,0,0,-计算结果!B$18,1),"&gt;0")/计算结果!B$18,COUNTIF(OFFSET(G423,0,0,-ROW(),1),"&gt;0")/计算结果!B$18)</f>
        <v>0.73333333333333328</v>
      </c>
      <c r="J423" s="3">
        <f ca="1">IFERROR(AVERAGE(OFFSET(I423,0,0,-计算结果!B$19,1)),AVERAGE(OFFSET(I423,0,0,-ROW(),1)))</f>
        <v>0.60527777777777847</v>
      </c>
      <c r="K423" s="4" t="str">
        <f ca="1">IF(计算结果!B$21=1,IF(I423&gt;J423,"买","卖"),IF(计算结果!B$21=2,IF(I423&lt;计算结果!B$20,"买",IF(I423&gt;1-计算结果!B$20,"卖",'000300'!K422)),""))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1.2616144445396413</v>
      </c>
      <c r="O423" s="3">
        <f ca="1">1-N423/MAX(N$2:N423)</f>
        <v>1.639871466110332E-3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6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IFERROR(COUNTIF(OFFSET(G424,0,0,-计算结果!B$18,1),"&gt;0")/计算结果!B$18,COUNTIF(OFFSET(G424,0,0,-ROW(),1),"&gt;0")/计算结果!B$18)</f>
        <v>0.76666666666666672</v>
      </c>
      <c r="J424" s="3">
        <f ca="1">IFERROR(AVERAGE(OFFSET(I424,0,0,-计算结果!B$19,1)),AVERAGE(OFFSET(I424,0,0,-ROW(),1)))</f>
        <v>0.60666666666666713</v>
      </c>
      <c r="K424" s="4" t="str">
        <f ca="1">IF(计算结果!B$21=1,IF(I424&gt;J424,"买","卖"),IF(计算结果!B$21=2,IF(I424&lt;计算结果!B$20,"买",IF(I424&gt;1-计算结果!B$20,"卖",'000300'!K423)),""))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1.2764136276778244</v>
      </c>
      <c r="O424" s="3">
        <f ca="1">1-N424/MAX(N$2:N424)</f>
        <v>0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6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IFERROR(COUNTIF(OFFSET(G425,0,0,-计算结果!B$18,1),"&gt;0")/计算结果!B$18,COUNTIF(OFFSET(G425,0,0,-ROW(),1),"&gt;0")/计算结果!B$18)</f>
        <v>0.76666666666666672</v>
      </c>
      <c r="J425" s="3">
        <f ca="1">IFERROR(AVERAGE(OFFSET(I425,0,0,-计算结果!B$19,1)),AVERAGE(OFFSET(I425,0,0,-ROW(),1)))</f>
        <v>0.60777777777777819</v>
      </c>
      <c r="K425" s="4" t="str">
        <f ca="1">IF(计算结果!B$21=1,IF(I425&gt;J425,"买","卖"),IF(计算结果!B$21=2,IF(I425&lt;计算结果!B$20,"买",IF(I425&gt;1-计算结果!B$20,"卖",'000300'!K424)),""))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1.3062484898125757</v>
      </c>
      <c r="O425" s="3">
        <f ca="1">1-N425/MAX(N$2:N425)</f>
        <v>0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6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IFERROR(COUNTIF(OFFSET(G426,0,0,-计算结果!B$18,1),"&gt;0")/计算结果!B$18,COUNTIF(OFFSET(G426,0,0,-ROW(),1),"&gt;0")/计算结果!B$18)</f>
        <v>0.76666666666666672</v>
      </c>
      <c r="J426" s="3">
        <f ca="1">IFERROR(AVERAGE(OFFSET(I426,0,0,-计算结果!B$19,1)),AVERAGE(OFFSET(I426,0,0,-ROW(),1)))</f>
        <v>0.60888888888888926</v>
      </c>
      <c r="K426" s="4" t="str">
        <f ca="1">IF(计算结果!B$21=1,IF(I426&gt;J426,"买","卖"),IF(计算结果!B$21=2,IF(I426&lt;计算结果!B$20,"买",IF(I426&gt;1-计算结果!B$20,"卖",'000300'!K425)),""))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1.3073127211753093</v>
      </c>
      <c r="O426" s="3">
        <f ca="1">1-N426/MAX(N$2:N426)</f>
        <v>0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6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IFERROR(COUNTIF(OFFSET(G427,0,0,-计算结果!B$18,1),"&gt;0")/计算结果!B$18,COUNTIF(OFFSET(G427,0,0,-ROW(),1),"&gt;0")/计算结果!B$18)</f>
        <v>0.73333333333333328</v>
      </c>
      <c r="J427" s="3">
        <f ca="1">IFERROR(AVERAGE(OFFSET(I427,0,0,-计算结果!B$19,1)),AVERAGE(OFFSET(I427,0,0,-ROW(),1)))</f>
        <v>0.61000000000000043</v>
      </c>
      <c r="K427" s="4" t="str">
        <f ca="1">IF(计算结果!B$21=1,IF(I427&gt;J427,"买","卖"),IF(计算结果!B$21=2,IF(I427&lt;计算结果!B$20,"买",IF(I427&gt;1-计算结果!B$20,"卖",'000300'!K426)),""))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1.3061029538997235</v>
      </c>
      <c r="O427" s="3">
        <f ca="1">1-N427/MAX(N$2:N427)</f>
        <v>9.2538476524428592E-4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6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IFERROR(COUNTIF(OFFSET(G428,0,0,-计算结果!B$18,1),"&gt;0")/计算结果!B$18,COUNTIF(OFFSET(G428,0,0,-ROW(),1),"&gt;0")/计算结果!B$18)</f>
        <v>0.7</v>
      </c>
      <c r="J428" s="3">
        <f ca="1">IFERROR(AVERAGE(OFFSET(I428,0,0,-计算结果!B$19,1)),AVERAGE(OFFSET(I428,0,0,-ROW(),1)))</f>
        <v>0.61083333333333367</v>
      </c>
      <c r="K428" s="4" t="str">
        <f ca="1">IF(计算结果!B$21=1,IF(I428&gt;J428,"买","卖"),IF(计算结果!B$21=2,IF(I428&lt;计算结果!B$20,"买",IF(I428&gt;1-计算结果!B$20,"卖",'000300'!K427)),""))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1.297543623025089</v>
      </c>
      <c r="O428" s="3">
        <f ca="1">1-N428/MAX(N$2:N428)</f>
        <v>7.4726559238539325E-3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6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IFERROR(COUNTIF(OFFSET(G429,0,0,-计算结果!B$18,1),"&gt;0")/计算结果!B$18,COUNTIF(OFFSET(G429,0,0,-ROW(),1),"&gt;0")/计算结果!B$18)</f>
        <v>0.7</v>
      </c>
      <c r="J429" s="3">
        <f ca="1">IFERROR(AVERAGE(OFFSET(I429,0,0,-计算结果!B$19,1)),AVERAGE(OFFSET(I429,0,0,-ROW(),1)))</f>
        <v>0.61166666666666702</v>
      </c>
      <c r="K429" s="4" t="str">
        <f ca="1">IF(计算结果!B$21=1,IF(I429&gt;J429,"买","卖"),IF(计算结果!B$21=2,IF(I429&lt;计算结果!B$20,"买",IF(I429&gt;1-计算结果!B$20,"卖",'000300'!K428)),""))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1.3015276686394248</v>
      </c>
      <c r="O429" s="3">
        <f ca="1">1-N429/MAX(N$2:N429)</f>
        <v>4.4251482007178211E-3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6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IFERROR(COUNTIF(OFFSET(G430,0,0,-计算结果!B$18,1),"&gt;0")/计算结果!B$18,COUNTIF(OFFSET(G430,0,0,-ROW(),1),"&gt;0")/计算结果!B$18)</f>
        <v>0.66666666666666663</v>
      </c>
      <c r="J430" s="3">
        <f ca="1">IFERROR(AVERAGE(OFFSET(I430,0,0,-计算结果!B$19,1)),AVERAGE(OFFSET(I430,0,0,-ROW(),1)))</f>
        <v>0.61194444444444485</v>
      </c>
      <c r="K430" s="4" t="str">
        <f ca="1">IF(计算结果!B$21=1,IF(I430&gt;J430,"买","卖"),IF(计算结果!B$21=2,IF(I430&lt;计算结果!B$20,"买",IF(I430&gt;1-计算结果!B$20,"卖",'000300'!K429)),""))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1.2902850193715734</v>
      </c>
      <c r="O430" s="3">
        <f ca="1">1-N430/MAX(N$2:N430)</f>
        <v>1.3024964515320869E-2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6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IFERROR(COUNTIF(OFFSET(G431,0,0,-计算结果!B$18,1),"&gt;0")/计算结果!B$18,COUNTIF(OFFSET(G431,0,0,-ROW(),1),"&gt;0")/计算结果!B$18)</f>
        <v>0.6333333333333333</v>
      </c>
      <c r="J431" s="3">
        <f ca="1">IFERROR(AVERAGE(OFFSET(I431,0,0,-计算结果!B$19,1)),AVERAGE(OFFSET(I431,0,0,-ROW(),1)))</f>
        <v>0.61166666666666702</v>
      </c>
      <c r="K431" s="4" t="str">
        <f ca="1">IF(计算结果!B$21=1,IF(I431&gt;J431,"买","卖"),IF(计算结果!B$21=2,IF(I431&lt;计算结果!B$20,"买",IF(I431&gt;1-计算结果!B$20,"卖",'000300'!K430)),""))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1.2865829495883894</v>
      </c>
      <c r="O431" s="3">
        <f ca="1">1-N431/MAX(N$2:N431)</f>
        <v>1.585678105257271E-2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6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IFERROR(COUNTIF(OFFSET(G432,0,0,-计算结果!B$18,1),"&gt;0")/计算结果!B$18,COUNTIF(OFFSET(G432,0,0,-ROW(),1),"&gt;0")/计算结果!B$18)</f>
        <v>0.6333333333333333</v>
      </c>
      <c r="J432" s="3">
        <f ca="1">IFERROR(AVERAGE(OFFSET(I432,0,0,-计算结果!B$19,1)),AVERAGE(OFFSET(I432,0,0,-ROW(),1)))</f>
        <v>0.61111111111111138</v>
      </c>
      <c r="K432" s="4" t="str">
        <f ca="1">IF(计算结果!B$21=1,IF(I432&gt;J432,"买","卖"),IF(计算结果!B$21=2,IF(I432&lt;计算结果!B$20,"买",IF(I432&gt;1-计算结果!B$20,"卖",'000300'!K431)),""))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1.3076310809846743</v>
      </c>
      <c r="O432" s="3">
        <f ca="1">1-N432/MAX(N$2:N432)</f>
        <v>0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6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IFERROR(COUNTIF(OFFSET(G433,0,0,-计算结果!B$18,1),"&gt;0")/计算结果!B$18,COUNTIF(OFFSET(G433,0,0,-ROW(),1),"&gt;0")/计算结果!B$18)</f>
        <v>0.6333333333333333</v>
      </c>
      <c r="J433" s="3">
        <f ca="1">IFERROR(AVERAGE(OFFSET(I433,0,0,-计算结果!B$19,1)),AVERAGE(OFFSET(I433,0,0,-ROW(),1)))</f>
        <v>0.61055555555555585</v>
      </c>
      <c r="K433" s="4" t="str">
        <f ca="1">IF(计算结果!B$21=1,IF(I433&gt;J433,"买","卖"),IF(计算结果!B$21=2,IF(I433&lt;计算结果!B$20,"买",IF(I433&gt;1-计算结果!B$20,"卖",'000300'!K432)),""))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1.3092592640097112</v>
      </c>
      <c r="O433" s="3">
        <f ca="1">1-N433/MAX(N$2:N433)</f>
        <v>0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6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IFERROR(COUNTIF(OFFSET(G434,0,0,-计算结果!B$18,1),"&gt;0")/计算结果!B$18,COUNTIF(OFFSET(G434,0,0,-ROW(),1),"&gt;0")/计算结果!B$18)</f>
        <v>0.66666666666666663</v>
      </c>
      <c r="J434" s="3">
        <f ca="1">IFERROR(AVERAGE(OFFSET(I434,0,0,-计算结果!B$19,1)),AVERAGE(OFFSET(I434,0,0,-ROW(),1)))</f>
        <v>0.61027777777777814</v>
      </c>
      <c r="K434" s="4" t="str">
        <f ca="1">IF(计算结果!B$21=1,IF(I434&gt;J434,"买","卖"),IF(计算结果!B$21=2,IF(I434&lt;计算结果!B$20,"买",IF(I434&gt;1-计算结果!B$20,"卖",'000300'!K433)),""))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1.3099869435739733</v>
      </c>
      <c r="O434" s="3">
        <f ca="1">1-N434/MAX(N$2:N434)</f>
        <v>0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6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IFERROR(COUNTIF(OFFSET(G435,0,0,-计算结果!B$18,1),"&gt;0")/计算结果!B$18,COUNTIF(OFFSET(G435,0,0,-ROW(),1),"&gt;0")/计算结果!B$18)</f>
        <v>0.6333333333333333</v>
      </c>
      <c r="J435" s="3">
        <f ca="1">IFERROR(AVERAGE(OFFSET(I435,0,0,-计算结果!B$19,1)),AVERAGE(OFFSET(I435,0,0,-ROW(),1)))</f>
        <v>0.61000000000000043</v>
      </c>
      <c r="K435" s="4" t="str">
        <f ca="1">IF(计算结果!B$21=1,IF(I435&gt;J435,"买","卖"),IF(计算结果!B$21=2,IF(I435&lt;计算结果!B$20,"买",IF(I435&gt;1-计算结果!B$20,"卖",'000300'!K434)),""))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1.2813618487148077</v>
      </c>
      <c r="O435" s="3">
        <f ca="1">1-N435/MAX(N$2:N435)</f>
        <v>2.1851435237262073E-2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6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IFERROR(COUNTIF(OFFSET(G436,0,0,-计算结果!B$18,1),"&gt;0")/计算结果!B$18,COUNTIF(OFFSET(G436,0,0,-ROW(),1),"&gt;0")/计算结果!B$18)</f>
        <v>0.6333333333333333</v>
      </c>
      <c r="J436" s="3">
        <f ca="1">IFERROR(AVERAGE(OFFSET(I436,0,0,-计算结果!B$19,1)),AVERAGE(OFFSET(I436,0,0,-ROW(),1)))</f>
        <v>0.60972222222222261</v>
      </c>
      <c r="K436" s="4" t="str">
        <f ca="1">IF(计算结果!B$21=1,IF(I436&gt;J436,"买","卖"),IF(计算结果!B$21=2,IF(I436&lt;计算结果!B$20,"买",IF(I436&gt;1-计算结果!B$20,"卖",'000300'!K435)),""))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1.3098686956447805</v>
      </c>
      <c r="O436" s="3">
        <f ca="1">1-N436/MAX(N$2:N436)</f>
        <v>9.0266494466084701E-5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6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IFERROR(COUNTIF(OFFSET(G437,0,0,-计算结果!B$18,1),"&gt;0")/计算结果!B$18,COUNTIF(OFFSET(G437,0,0,-ROW(),1),"&gt;0")/计算结果!B$18)</f>
        <v>0.6333333333333333</v>
      </c>
      <c r="J437" s="3">
        <f ca="1">IFERROR(AVERAGE(OFFSET(I437,0,0,-计算结果!B$19,1)),AVERAGE(OFFSET(I437,0,0,-ROW(),1)))</f>
        <v>0.60944444444444501</v>
      </c>
      <c r="K437" s="4" t="str">
        <f ca="1">IF(计算结果!B$21=1,IF(I437&gt;J437,"买","卖"),IF(计算结果!B$21=2,IF(I437&lt;计算结果!B$20,"买",IF(I437&gt;1-计算结果!B$20,"卖",'000300'!K436)),""))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1.3160266839573496</v>
      </c>
      <c r="O437" s="3">
        <f ca="1">1-N437/MAX(N$2:N437)</f>
        <v>0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6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IFERROR(COUNTIF(OFFSET(G438,0,0,-计算结果!B$18,1),"&gt;0")/计算结果!B$18,COUNTIF(OFFSET(G438,0,0,-ROW(),1),"&gt;0")/计算结果!B$18)</f>
        <v>0.66666666666666663</v>
      </c>
      <c r="J438" s="3">
        <f ca="1">IFERROR(AVERAGE(OFFSET(I438,0,0,-计算结果!B$19,1)),AVERAGE(OFFSET(I438,0,0,-ROW(),1)))</f>
        <v>0.60944444444444512</v>
      </c>
      <c r="K438" s="4" t="str">
        <f ca="1">IF(计算结果!B$21=1,IF(I438&gt;J438,"买","卖"),IF(计算结果!B$21=2,IF(I438&lt;计算结果!B$20,"买",IF(I438&gt;1-计算结果!B$20,"卖",'000300'!K437)),""))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1.3244586709082382</v>
      </c>
      <c r="O438" s="3">
        <f ca="1">1-N438/MAX(N$2:N438)</f>
        <v>0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6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IFERROR(COUNTIF(OFFSET(G439,0,0,-计算结果!B$18,1),"&gt;0")/计算结果!B$18,COUNTIF(OFFSET(G439,0,0,-ROW(),1),"&gt;0")/计算结果!B$18)</f>
        <v>0.6333333333333333</v>
      </c>
      <c r="J439" s="3">
        <f ca="1">IFERROR(AVERAGE(OFFSET(I439,0,0,-计算结果!B$19,1)),AVERAGE(OFFSET(I439,0,0,-ROW(),1)))</f>
        <v>0.60888888888888959</v>
      </c>
      <c r="K439" s="4" t="str">
        <f ca="1">IF(计算结果!B$21=1,IF(I439&gt;J439,"买","卖"),IF(计算结果!B$21=2,IF(I439&lt;计算结果!B$20,"买",IF(I439&gt;1-计算结果!B$20,"卖",'000300'!K438)),""))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1.3089590961894526</v>
      </c>
      <c r="O439" s="3">
        <f ca="1">1-N439/MAX(N$2:N439)</f>
        <v>1.1702573329945287E-2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6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IFERROR(COUNTIF(OFFSET(G440,0,0,-计算结果!B$18,1),"&gt;0")/计算结果!B$18,COUNTIF(OFFSET(G440,0,0,-ROW(),1),"&gt;0")/计算结果!B$18)</f>
        <v>0.6333333333333333</v>
      </c>
      <c r="J440" s="3">
        <f ca="1">IFERROR(AVERAGE(OFFSET(I440,0,0,-计算结果!B$19,1)),AVERAGE(OFFSET(I440,0,0,-ROW(),1)))</f>
        <v>0.60833333333333406</v>
      </c>
      <c r="K440" s="4" t="str">
        <f ca="1">IF(计算结果!B$21=1,IF(I440&gt;J440,"买","卖"),IF(计算结果!B$21=2,IF(I440&lt;计算结果!B$20,"买",IF(I440&gt;1-计算结果!B$20,"卖",'000300'!K439)),""))</f>
        <v>买</v>
      </c>
      <c r="L440" s="4" t="str">
        <f t="shared" ca="1" si="19"/>
        <v/>
      </c>
      <c r="M440" s="3">
        <f ca="1">IF(K439="买",E440/E439-1,0)-IF(L440=1,计算结果!B$17,0)</f>
        <v>4.9963517598416995E-3</v>
      </c>
      <c r="N440" s="2">
        <f t="shared" ca="1" si="20"/>
        <v>1.3154991162732597</v>
      </c>
      <c r="O440" s="3">
        <f ca="1">1-N440/MAX(N$2:N440)</f>
        <v>6.7646917429553532E-3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6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IFERROR(COUNTIF(OFFSET(G441,0,0,-计算结果!B$18,1),"&gt;0")/计算结果!B$18,COUNTIF(OFFSET(G441,0,0,-ROW(),1),"&gt;0")/计算结果!B$18)</f>
        <v>0.6333333333333333</v>
      </c>
      <c r="J441" s="3">
        <f ca="1">IFERROR(AVERAGE(OFFSET(I441,0,0,-计算结果!B$19,1)),AVERAGE(OFFSET(I441,0,0,-ROW(),1)))</f>
        <v>0.60777777777777853</v>
      </c>
      <c r="K441" s="4" t="str">
        <f ca="1">IF(计算结果!B$21=1,IF(I441&gt;J441,"买","卖"),IF(计算结果!B$21=2,IF(I441&lt;计算结果!B$20,"买",IF(I441&gt;1-计算结果!B$20,"卖",'000300'!K440)),""))</f>
        <v>买</v>
      </c>
      <c r="L441" s="4" t="str">
        <f t="shared" ca="1" si="19"/>
        <v/>
      </c>
      <c r="M441" s="3">
        <f ca="1">IF(K440="买",E441/E440-1,0)-IF(L441=1,计算结果!B$17,0)</f>
        <v>1.2605100121694912E-2</v>
      </c>
      <c r="N441" s="2">
        <f t="shared" ca="1" si="20"/>
        <v>1.3320811143438853</v>
      </c>
      <c r="O441" s="3">
        <f ca="1">1-N441/MAX(N$2:N441)</f>
        <v>0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6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IFERROR(COUNTIF(OFFSET(G442,0,0,-计算结果!B$18,1),"&gt;0")/计算结果!B$18,COUNTIF(OFFSET(G442,0,0,-ROW(),1),"&gt;0")/计算结果!B$18)</f>
        <v>0.66666666666666663</v>
      </c>
      <c r="J442" s="3">
        <f ca="1">IFERROR(AVERAGE(OFFSET(I442,0,0,-计算结果!B$19,1)),AVERAGE(OFFSET(I442,0,0,-ROW(),1)))</f>
        <v>0.60750000000000071</v>
      </c>
      <c r="K442" s="4" t="str">
        <f ca="1">IF(计算结果!B$21=1,IF(I442&gt;J442,"买","卖"),IF(计算结果!B$21=2,IF(I442&lt;计算结果!B$20,"买",IF(I442&gt;1-计算结果!B$20,"卖",'000300'!K441)),""))</f>
        <v>买</v>
      </c>
      <c r="L442" s="4" t="str">
        <f t="shared" ca="1" si="19"/>
        <v/>
      </c>
      <c r="M442" s="3">
        <f ca="1">IF(K441="买",E442/E441-1,0)-IF(L442=1,计算结果!B$17,0)</f>
        <v>1.0201642915184328E-2</v>
      </c>
      <c r="N442" s="2">
        <f t="shared" ca="1" si="20"/>
        <v>1.3456705302064824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6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IFERROR(COUNTIF(OFFSET(G443,0,0,-计算结果!B$18,1),"&gt;0")/计算结果!B$18,COUNTIF(OFFSET(G443,0,0,-ROW(),1),"&gt;0")/计算结果!B$18)</f>
        <v>0.7</v>
      </c>
      <c r="J443" s="3">
        <f ca="1">IFERROR(AVERAGE(OFFSET(I443,0,0,-计算结果!B$19,1)),AVERAGE(OFFSET(I443,0,0,-ROW(),1)))</f>
        <v>0.60777777777777864</v>
      </c>
      <c r="K443" s="4" t="str">
        <f ca="1">IF(计算结果!B$21=1,IF(I443&gt;J443,"买","卖"),IF(计算结果!B$21=2,IF(I443&lt;计算结果!B$20,"买",IF(I443&gt;1-计算结果!B$20,"卖",'000300'!K442)),""))</f>
        <v>买</v>
      </c>
      <c r="L443" s="4" t="str">
        <f t="shared" ca="1" si="19"/>
        <v/>
      </c>
      <c r="M443" s="3">
        <f ca="1">IF(K442="买",E443/E442-1,0)-IF(L443=1,计算结果!B$17,0)</f>
        <v>1.6898628507311386E-4</v>
      </c>
      <c r="N443" s="2">
        <f t="shared" ca="1" si="20"/>
        <v>1.3458979300703144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6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IFERROR(COUNTIF(OFFSET(G444,0,0,-计算结果!B$18,1),"&gt;0")/计算结果!B$18,COUNTIF(OFFSET(G444,0,0,-ROW(),1),"&gt;0")/计算结果!B$18)</f>
        <v>0.7</v>
      </c>
      <c r="J444" s="3">
        <f ca="1">IFERROR(AVERAGE(OFFSET(I444,0,0,-计算结果!B$19,1)),AVERAGE(OFFSET(I444,0,0,-ROW(),1)))</f>
        <v>0.60777777777777853</v>
      </c>
      <c r="K444" s="4" t="str">
        <f ca="1">IF(计算结果!B$21=1,IF(I444&gt;J444,"买","卖"),IF(计算结果!B$21=2,IF(I444&lt;计算结果!B$20,"买",IF(I444&gt;1-计算结果!B$20,"卖",'000300'!K443)),""))</f>
        <v>买</v>
      </c>
      <c r="L444" s="4" t="str">
        <f t="shared" ca="1" si="19"/>
        <v/>
      </c>
      <c r="M444" s="3">
        <f ca="1">IF(K443="买",E444/E443-1,0)-IF(L444=1,计算结果!B$17,0)</f>
        <v>5.8324209615721045E-3</v>
      </c>
      <c r="N444" s="2">
        <f t="shared" ca="1" si="20"/>
        <v>1.3537477733697931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6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IFERROR(COUNTIF(OFFSET(G445,0,0,-计算结果!B$18,1),"&gt;0")/计算结果!B$18,COUNTIF(OFFSET(G445,0,0,-ROW(),1),"&gt;0")/计算结果!B$18)</f>
        <v>0.7</v>
      </c>
      <c r="J445" s="3">
        <f ca="1">IFERROR(AVERAGE(OFFSET(I445,0,0,-计算结果!B$19,1)),AVERAGE(OFFSET(I445,0,0,-ROW(),1)))</f>
        <v>0.60777777777777853</v>
      </c>
      <c r="K445" s="4" t="str">
        <f ca="1">IF(计算结果!B$21=1,IF(I445&gt;J445,"买","卖"),IF(计算结果!B$21=2,IF(I445&lt;计算结果!B$20,"买",IF(I445&gt;1-计算结果!B$20,"卖",'000300'!K444)),""))</f>
        <v>买</v>
      </c>
      <c r="L445" s="4" t="str">
        <f t="shared" ca="1" si="19"/>
        <v/>
      </c>
      <c r="M445" s="3">
        <f ca="1">IF(K444="买",E445/E444-1,0)-IF(L445=1,计算结果!B$17,0)</f>
        <v>1.3169476378931622E-2</v>
      </c>
      <c r="N445" s="2">
        <f t="shared" ca="1" si="20"/>
        <v>1.3715759226942179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6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IFERROR(COUNTIF(OFFSET(G446,0,0,-计算结果!B$18,1),"&gt;0")/计算结果!B$18,COUNTIF(OFFSET(G446,0,0,-ROW(),1),"&gt;0")/计算结果!B$18)</f>
        <v>0.7</v>
      </c>
      <c r="J446" s="3">
        <f ca="1">IFERROR(AVERAGE(OFFSET(I446,0,0,-计算结果!B$19,1)),AVERAGE(OFFSET(I446,0,0,-ROW(),1)))</f>
        <v>0.60805555555555624</v>
      </c>
      <c r="K446" s="4" t="str">
        <f ca="1">IF(计算结果!B$21=1,IF(I446&gt;J446,"买","卖"),IF(计算结果!B$21=2,IF(I446&lt;计算结果!B$20,"买",IF(I446&gt;1-计算结果!B$20,"卖",'000300'!K445)),""))</f>
        <v>买</v>
      </c>
      <c r="L446" s="4" t="str">
        <f t="shared" ca="1" si="19"/>
        <v/>
      </c>
      <c r="M446" s="3">
        <f ca="1">IF(K445="买",E446/E445-1,0)-IF(L446=1,计算结果!B$17,0)</f>
        <v>5.4446942416221944E-3</v>
      </c>
      <c r="N446" s="2">
        <f t="shared" ca="1" si="20"/>
        <v>1.3790437342224589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6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IFERROR(COUNTIF(OFFSET(G447,0,0,-计算结果!B$18,1),"&gt;0")/计算结果!B$18,COUNTIF(OFFSET(G447,0,0,-ROW(),1),"&gt;0")/计算结果!B$18)</f>
        <v>0.66666666666666663</v>
      </c>
      <c r="J447" s="3">
        <f ca="1">IFERROR(AVERAGE(OFFSET(I447,0,0,-计算结果!B$19,1)),AVERAGE(OFFSET(I447,0,0,-ROW(),1)))</f>
        <v>0.60805555555555624</v>
      </c>
      <c r="K447" s="4" t="str">
        <f ca="1">IF(计算结果!B$21=1,IF(I447&gt;J447,"买","卖"),IF(计算结果!B$21=2,IF(I447&lt;计算结果!B$20,"买",IF(I447&gt;1-计算结果!B$20,"卖",'000300'!K446)),""))</f>
        <v>买</v>
      </c>
      <c r="L447" s="4" t="str">
        <f t="shared" ca="1" si="19"/>
        <v/>
      </c>
      <c r="M447" s="3">
        <f ca="1">IF(K446="买",E447/E446-1,0)-IF(L447=1,计算结果!B$17,0)</f>
        <v>-1.1826396675680861E-2</v>
      </c>
      <c r="N447" s="2">
        <f t="shared" ca="1" si="20"/>
        <v>1.3627346159884319</v>
      </c>
      <c r="O447" s="3">
        <f ca="1">1-N447/MAX(N$2:N447)</f>
        <v>1.182639667568075E-2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6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IFERROR(COUNTIF(OFFSET(G448,0,0,-计算结果!B$18,1),"&gt;0")/计算结果!B$18,COUNTIF(OFFSET(G448,0,0,-ROW(),1),"&gt;0")/计算结果!B$18)</f>
        <v>0.66666666666666663</v>
      </c>
      <c r="J448" s="3">
        <f ca="1">IFERROR(AVERAGE(OFFSET(I448,0,0,-计算结果!B$19,1)),AVERAGE(OFFSET(I448,0,0,-ROW(),1)))</f>
        <v>0.60805555555555624</v>
      </c>
      <c r="K448" s="4" t="str">
        <f ca="1">IF(计算结果!B$21=1,IF(I448&gt;J448,"买","卖"),IF(计算结果!B$21=2,IF(I448&lt;计算结果!B$20,"买",IF(I448&gt;1-计算结果!B$20,"卖",'000300'!K447)),""))</f>
        <v>买</v>
      </c>
      <c r="L448" s="4" t="str">
        <f t="shared" ca="1" si="19"/>
        <v/>
      </c>
      <c r="M448" s="3">
        <f ca="1">IF(K447="买",E448/E447-1,0)-IF(L448=1,计算结果!B$17,0)</f>
        <v>1.7714945566924989E-2</v>
      </c>
      <c r="N448" s="2">
        <f t="shared" ca="1" si="20"/>
        <v>1.3868753855328315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6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IFERROR(COUNTIF(OFFSET(G449,0,0,-计算结果!B$18,1),"&gt;0")/计算结果!B$18,COUNTIF(OFFSET(G449,0,0,-ROW(),1),"&gt;0")/计算结果!B$18)</f>
        <v>0.66666666666666663</v>
      </c>
      <c r="J449" s="3">
        <f ca="1">IFERROR(AVERAGE(OFFSET(I449,0,0,-计算结果!B$19,1)),AVERAGE(OFFSET(I449,0,0,-ROW(),1)))</f>
        <v>0.60805555555555624</v>
      </c>
      <c r="K449" s="4" t="str">
        <f ca="1">IF(计算结果!B$21=1,IF(I449&gt;J449,"买","卖"),IF(计算结果!B$21=2,IF(I449&lt;计算结果!B$20,"买",IF(I449&gt;1-计算结果!B$20,"卖",'000300'!K448)),""))</f>
        <v>买</v>
      </c>
      <c r="L449" s="4" t="str">
        <f t="shared" ca="1" si="19"/>
        <v/>
      </c>
      <c r="M449" s="3">
        <f ca="1">IF(K448="买",E449/E448-1,0)-IF(L449=1,计算结果!B$17,0)</f>
        <v>-1.3543559103042613E-2</v>
      </c>
      <c r="N449" s="2">
        <f t="shared" ca="1" si="20"/>
        <v>1.3680921567803126</v>
      </c>
      <c r="O449" s="3">
        <f ca="1">1-N449/MAX(N$2:N449)</f>
        <v>1.3543559103042613E-2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6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IFERROR(COUNTIF(OFFSET(G450,0,0,-计算结果!B$18,1),"&gt;0")/计算结果!B$18,COUNTIF(OFFSET(G450,0,0,-ROW(),1),"&gt;0")/计算结果!B$18)</f>
        <v>0.66666666666666663</v>
      </c>
      <c r="J450" s="3">
        <f ca="1">IFERROR(AVERAGE(OFFSET(I450,0,0,-计算结果!B$19,1)),AVERAGE(OFFSET(I450,0,0,-ROW(),1)))</f>
        <v>0.60805555555555613</v>
      </c>
      <c r="K450" s="4" t="str">
        <f ca="1">IF(计算结果!B$21=1,IF(I450&gt;J450,"买","卖"),IF(计算结果!B$21=2,IF(I450&lt;计算结果!B$20,"买",IF(I450&gt;1-计算结果!B$20,"卖",'000300'!K449)),""))</f>
        <v>买</v>
      </c>
      <c r="L450" s="4" t="str">
        <f t="shared" ca="1" si="19"/>
        <v/>
      </c>
      <c r="M450" s="3">
        <f ca="1">IF(K449="买",E450/E449-1,0)-IF(L450=1,计算结果!B$17,0)</f>
        <v>-1.8802441391965741E-2</v>
      </c>
      <c r="N450" s="2">
        <f t="shared" ca="1" si="20"/>
        <v>1.3423686841836429</v>
      </c>
      <c r="O450" s="3">
        <f ca="1">1-N450/MAX(N$2:N450)</f>
        <v>3.2091348518734741E-2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6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IFERROR(COUNTIF(OFFSET(G451,0,0,-计算结果!B$18,1),"&gt;0")/计算结果!B$18,COUNTIF(OFFSET(G451,0,0,-ROW(),1),"&gt;0")/计算结果!B$18)</f>
        <v>0.7</v>
      </c>
      <c r="J451" s="3">
        <f ca="1">IFERROR(AVERAGE(OFFSET(I451,0,0,-计算结果!B$19,1)),AVERAGE(OFFSET(I451,0,0,-ROW(),1)))</f>
        <v>0.60861111111111166</v>
      </c>
      <c r="K451" s="4" t="str">
        <f ca="1">IF(计算结果!B$21=1,IF(I451&gt;J451,"买","卖"),IF(计算结果!B$21=2,IF(I451&lt;计算结果!B$20,"买",IF(I451&gt;1-计算结果!B$20,"卖",'000300'!K450)),""))</f>
        <v>买</v>
      </c>
      <c r="L451" s="4" t="str">
        <f t="shared" ca="1" si="19"/>
        <v/>
      </c>
      <c r="M451" s="3">
        <f ca="1">IF(K450="买",E451/E450-1,0)-IF(L451=1,计算结果!B$17,0)</f>
        <v>1.2196939923294847E-2</v>
      </c>
      <c r="N451" s="2">
        <f t="shared" ca="1" si="20"/>
        <v>1.3587414743795432</v>
      </c>
      <c r="O451" s="3">
        <f ca="1">1-N451/MAX(N$2:N451)</f>
        <v>2.0285824845380329E-2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6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IFERROR(COUNTIF(OFFSET(G452,0,0,-计算结果!B$18,1),"&gt;0")/计算结果!B$18,COUNTIF(OFFSET(G452,0,0,-ROW(),1),"&gt;0")/计算结果!B$18)</f>
        <v>0.7</v>
      </c>
      <c r="J452" s="3">
        <f ca="1">IFERROR(AVERAGE(OFFSET(I452,0,0,-计算结果!B$19,1)),AVERAGE(OFFSET(I452,0,0,-ROW(),1)))</f>
        <v>0.60944444444444501</v>
      </c>
      <c r="K452" s="4" t="str">
        <f ca="1">IF(计算结果!B$21=1,IF(I452&gt;J452,"买","卖"),IF(计算结果!B$21=2,IF(I452&lt;计算结果!B$20,"买",IF(I452&gt;1-计算结果!B$20,"卖",'000300'!K451)),""))</f>
        <v>买</v>
      </c>
      <c r="L452" s="4" t="str">
        <f t="shared" ref="L452:L515" ca="1" si="22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23">IFERROR(N451*(1+M452),N451)</f>
        <v>1.396016860058876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6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IFERROR(COUNTIF(OFFSET(G453,0,0,-计算结果!B$18,1),"&gt;0")/计算结果!B$18,COUNTIF(OFFSET(G453,0,0,-ROW(),1),"&gt;0")/计算结果!B$18)</f>
        <v>0.66666666666666663</v>
      </c>
      <c r="J453" s="3">
        <f ca="1">IFERROR(AVERAGE(OFFSET(I453,0,0,-计算结果!B$19,1)),AVERAGE(OFFSET(I453,0,0,-ROW(),1)))</f>
        <v>0.61027777777777825</v>
      </c>
      <c r="K453" s="4" t="str">
        <f ca="1">IF(计算结果!B$21=1,IF(I453&gt;J453,"买","卖"),IF(计算结果!B$21=2,IF(I453&lt;计算结果!B$20,"买",IF(I453&gt;1-计算结果!B$20,"卖",'000300'!K452)),""))</f>
        <v>买</v>
      </c>
      <c r="L453" s="4" t="str">
        <f t="shared" ca="1" si="22"/>
        <v/>
      </c>
      <c r="M453" s="3">
        <f ca="1">IF(K452="买",E453/E452-1,0)-IF(L453=1,计算结果!B$17,0)</f>
        <v>-9.5780447757309872E-4</v>
      </c>
      <c r="N453" s="2">
        <f t="shared" ca="1" si="23"/>
        <v>1.3946797488595442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6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IFERROR(COUNTIF(OFFSET(G454,0,0,-计算结果!B$18,1),"&gt;0")/计算结果!B$18,COUNTIF(OFFSET(G454,0,0,-ROW(),1),"&gt;0")/计算结果!B$18)</f>
        <v>0.66666666666666663</v>
      </c>
      <c r="J454" s="3">
        <f ca="1">IFERROR(AVERAGE(OFFSET(I454,0,0,-计算结果!B$19,1)),AVERAGE(OFFSET(I454,0,0,-ROW(),1)))</f>
        <v>0.61083333333333378</v>
      </c>
      <c r="K454" s="4" t="str">
        <f ca="1">IF(计算结果!B$21=1,IF(I454&gt;J454,"买","卖"),IF(计算结果!B$21=2,IF(I454&lt;计算结果!B$20,"买",IF(I454&gt;1-计算结果!B$20,"卖",'000300'!K453)),""))</f>
        <v>买</v>
      </c>
      <c r="L454" s="4" t="str">
        <f t="shared" ca="1" si="22"/>
        <v/>
      </c>
      <c r="M454" s="3">
        <f ca="1">IF(K453="买",E454/E453-1,0)-IF(L454=1,计算结果!B$17,0)</f>
        <v>1.8776617600062551E-2</v>
      </c>
      <c r="N454" s="2">
        <f t="shared" ca="1" si="23"/>
        <v>1.4208671171784311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6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IFERROR(COUNTIF(OFFSET(G455,0,0,-计算结果!B$18,1),"&gt;0")/计算结果!B$18,COUNTIF(OFFSET(G455,0,0,-ROW(),1),"&gt;0")/计算结果!B$18)</f>
        <v>0.66666666666666663</v>
      </c>
      <c r="J455" s="3">
        <f ca="1">IFERROR(AVERAGE(OFFSET(I455,0,0,-计算结果!B$19,1)),AVERAGE(OFFSET(I455,0,0,-ROW(),1)))</f>
        <v>0.61138888888888931</v>
      </c>
      <c r="K455" s="4" t="str">
        <f ca="1">IF(计算结果!B$21=1,IF(I455&gt;J455,"买","卖"),IF(计算结果!B$21=2,IF(I455&lt;计算结果!B$20,"买",IF(I455&gt;1-计算结果!B$20,"卖",'000300'!K454)),""))</f>
        <v>买</v>
      </c>
      <c r="L455" s="4" t="str">
        <f t="shared" ca="1" si="22"/>
        <v/>
      </c>
      <c r="M455" s="3">
        <f ca="1">IF(K454="买",E455/E454-1,0)-IF(L455=1,计算结果!B$17,0)</f>
        <v>1.9896548192154251E-2</v>
      </c>
      <c r="N455" s="2">
        <f t="shared" ca="1" si="23"/>
        <v>1.4491374682500191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6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IFERROR(COUNTIF(OFFSET(G456,0,0,-计算结果!B$18,1),"&gt;0")/计算结果!B$18,COUNTIF(OFFSET(G456,0,0,-ROW(),1),"&gt;0")/计算结果!B$18)</f>
        <v>0.66666666666666663</v>
      </c>
      <c r="J456" s="3">
        <f ca="1">IFERROR(AVERAGE(OFFSET(I456,0,0,-计算结果!B$19,1)),AVERAGE(OFFSET(I456,0,0,-ROW(),1)))</f>
        <v>0.61194444444444485</v>
      </c>
      <c r="K456" s="4" t="str">
        <f ca="1">IF(计算结果!B$21=1,IF(I456&gt;J456,"买","卖"),IF(计算结果!B$21=2,IF(I456&lt;计算结果!B$20,"买",IF(I456&gt;1-计算结果!B$20,"卖",'000300'!K455)),""))</f>
        <v>买</v>
      </c>
      <c r="L456" s="4" t="str">
        <f t="shared" ca="1" si="22"/>
        <v/>
      </c>
      <c r="M456" s="3">
        <f ca="1">IF(K455="买",E456/E455-1,0)-IF(L456=1,计算结果!B$17,0)</f>
        <v>1.1982475080971167E-2</v>
      </c>
      <c r="N456" s="2">
        <f t="shared" ca="1" si="23"/>
        <v>1.4665017218522265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6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IFERROR(COUNTIF(OFFSET(G457,0,0,-计算结果!B$18,1),"&gt;0")/计算结果!B$18,COUNTIF(OFFSET(G457,0,0,-ROW(),1),"&gt;0")/计算结果!B$18)</f>
        <v>0.7</v>
      </c>
      <c r="J457" s="3">
        <f ca="1">IFERROR(AVERAGE(OFFSET(I457,0,0,-计算结果!B$19,1)),AVERAGE(OFFSET(I457,0,0,-ROW(),1)))</f>
        <v>0.6127777777777782</v>
      </c>
      <c r="K457" s="4" t="str">
        <f ca="1">IF(计算结果!B$21=1,IF(I457&gt;J457,"买","卖"),IF(计算结果!B$21=2,IF(I457&lt;计算结果!B$20,"买",IF(I457&gt;1-计算结果!B$20,"卖",'000300'!K456)),""))</f>
        <v>买</v>
      </c>
      <c r="L457" s="4" t="str">
        <f t="shared" ca="1" si="22"/>
        <v/>
      </c>
      <c r="M457" s="3">
        <f ca="1">IF(K456="买",E457/E456-1,0)-IF(L457=1,计算结果!B$17,0)</f>
        <v>7.306559156458281E-3</v>
      </c>
      <c r="N457" s="2">
        <f t="shared" ca="1" si="23"/>
        <v>1.4772168034359876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6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IFERROR(COUNTIF(OFFSET(G458,0,0,-计算结果!B$18,1),"&gt;0")/计算结果!B$18,COUNTIF(OFFSET(G458,0,0,-ROW(),1),"&gt;0")/计算结果!B$18)</f>
        <v>0.73333333333333328</v>
      </c>
      <c r="J458" s="3">
        <f ca="1">IFERROR(AVERAGE(OFFSET(I458,0,0,-计算结果!B$19,1)),AVERAGE(OFFSET(I458,0,0,-ROW(),1)))</f>
        <v>0.61361111111111155</v>
      </c>
      <c r="K458" s="4" t="str">
        <f ca="1">IF(计算结果!B$21=1,IF(I458&gt;J458,"买","卖"),IF(计算结果!B$21=2,IF(I458&lt;计算结果!B$20,"买",IF(I458&gt;1-计算结果!B$20,"卖",'000300'!K457)),""))</f>
        <v>买</v>
      </c>
      <c r="L458" s="4" t="str">
        <f t="shared" ca="1" si="22"/>
        <v/>
      </c>
      <c r="M458" s="3">
        <f ca="1">IF(K457="买",E458/E457-1,0)-IF(L458=1,计算结果!B$17,0)</f>
        <v>6.6993836320758948E-3</v>
      </c>
      <c r="N458" s="2">
        <f t="shared" ca="1" si="23"/>
        <v>1.4871132455099541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6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IFERROR(COUNTIF(OFFSET(G459,0,0,-计算结果!B$18,1),"&gt;0")/计算结果!B$18,COUNTIF(OFFSET(G459,0,0,-ROW(),1),"&gt;0")/计算结果!B$18)</f>
        <v>0.73333333333333328</v>
      </c>
      <c r="J459" s="3">
        <f ca="1">IFERROR(AVERAGE(OFFSET(I459,0,0,-计算结果!B$19,1)),AVERAGE(OFFSET(I459,0,0,-ROW(),1)))</f>
        <v>0.61472222222222273</v>
      </c>
      <c r="K459" s="4" t="str">
        <f ca="1">IF(计算结果!B$21=1,IF(I459&gt;J459,"买","卖"),IF(计算结果!B$21=2,IF(I459&lt;计算结果!B$20,"买",IF(I459&gt;1-计算结果!B$20,"卖",'000300'!K458)),""))</f>
        <v>买</v>
      </c>
      <c r="L459" s="4" t="str">
        <f t="shared" ca="1" si="22"/>
        <v/>
      </c>
      <c r="M459" s="3">
        <f ca="1">IF(K458="买",E459/E458-1,0)-IF(L459=1,计算结果!B$17,0)</f>
        <v>1.0214629551472676E-3</v>
      </c>
      <c r="N459" s="2">
        <f t="shared" ca="1" si="23"/>
        <v>1.4886322766003512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6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IFERROR(COUNTIF(OFFSET(G460,0,0,-计算结果!B$18,1),"&gt;0")/计算结果!B$18,COUNTIF(OFFSET(G460,0,0,-ROW(),1),"&gt;0")/计算结果!B$18)</f>
        <v>0.76666666666666672</v>
      </c>
      <c r="J460" s="3">
        <f ca="1">IFERROR(AVERAGE(OFFSET(I460,0,0,-计算结果!B$19,1)),AVERAGE(OFFSET(I460,0,0,-ROW(),1)))</f>
        <v>0.6161111111111115</v>
      </c>
      <c r="K460" s="4" t="str">
        <f ca="1">IF(计算结果!B$21=1,IF(I460&gt;J460,"买","卖"),IF(计算结果!B$21=2,IF(I460&lt;计算结果!B$20,"买",IF(I460&gt;1-计算结果!B$20,"卖",'000300'!K459)),""))</f>
        <v>买</v>
      </c>
      <c r="L460" s="4" t="str">
        <f t="shared" ca="1" si="22"/>
        <v/>
      </c>
      <c r="M460" s="3">
        <f ca="1">IF(K459="买",E460/E459-1,0)-IF(L460=1,计算结果!B$17,0)</f>
        <v>9.2998814601181756E-3</v>
      </c>
      <c r="N460" s="2">
        <f t="shared" ca="1" si="23"/>
        <v>1.5024763803104404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6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IFERROR(COUNTIF(OFFSET(G461,0,0,-计算结果!B$18,1),"&gt;0")/计算结果!B$18,COUNTIF(OFFSET(G461,0,0,-ROW(),1),"&gt;0")/计算结果!B$18)</f>
        <v>0.76666666666666672</v>
      </c>
      <c r="J461" s="3">
        <f ca="1">IFERROR(AVERAGE(OFFSET(I461,0,0,-计算结果!B$19,1)),AVERAGE(OFFSET(I461,0,0,-ROW(),1)))</f>
        <v>0.6177777777777782</v>
      </c>
      <c r="K461" s="4" t="str">
        <f ca="1">IF(计算结果!B$21=1,IF(I461&gt;J461,"买","卖"),IF(计算结果!B$21=2,IF(I461&lt;计算结果!B$20,"买",IF(I461&gt;1-计算结果!B$20,"卖",'000300'!K460)),""))</f>
        <v>买</v>
      </c>
      <c r="L461" s="4" t="str">
        <f t="shared" ca="1" si="22"/>
        <v/>
      </c>
      <c r="M461" s="3">
        <f ca="1">IF(K460="买",E461/E460-1,0)-IF(L461=1,计算结果!B$17,0)</f>
        <v>-4.7160673204987846E-3</v>
      </c>
      <c r="N461" s="2">
        <f t="shared" ca="1" si="23"/>
        <v>1.495390600553437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6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IFERROR(COUNTIF(OFFSET(G462,0,0,-计算结果!B$18,1),"&gt;0")/计算结果!B$18,COUNTIF(OFFSET(G462,0,0,-ROW(),1),"&gt;0")/计算结果!B$18)</f>
        <v>0.76666666666666672</v>
      </c>
      <c r="J462" s="3">
        <f ca="1">IFERROR(AVERAGE(OFFSET(I462,0,0,-计算结果!B$19,1)),AVERAGE(OFFSET(I462,0,0,-ROW(),1)))</f>
        <v>0.61972222222222262</v>
      </c>
      <c r="K462" s="4" t="str">
        <f ca="1">IF(计算结果!B$21=1,IF(I462&gt;J462,"买","卖"),IF(计算结果!B$21=2,IF(I462&lt;计算结果!B$20,"买",IF(I462&gt;1-计算结果!B$20,"卖",'000300'!K461)),""))</f>
        <v>买</v>
      </c>
      <c r="L462" s="4" t="str">
        <f t="shared" ca="1" si="22"/>
        <v/>
      </c>
      <c r="M462" s="3">
        <f ca="1">IF(K461="买",E462/E461-1,0)-IF(L462=1,计算结果!B$17,0)</f>
        <v>1.4069257486268416E-2</v>
      </c>
      <c r="N462" s="2">
        <f t="shared" ca="1" si="23"/>
        <v>1.5164296359551688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6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IFERROR(COUNTIF(OFFSET(G463,0,0,-计算结果!B$18,1),"&gt;0")/计算结果!B$18,COUNTIF(OFFSET(G463,0,0,-ROW(),1),"&gt;0")/计算结果!B$18)</f>
        <v>0.76666666666666672</v>
      </c>
      <c r="J463" s="3">
        <f ca="1">IFERROR(AVERAGE(OFFSET(I463,0,0,-计算结果!B$19,1)),AVERAGE(OFFSET(I463,0,0,-ROW(),1)))</f>
        <v>0.62138888888888921</v>
      </c>
      <c r="K463" s="4" t="str">
        <f ca="1">IF(计算结果!B$21=1,IF(I463&gt;J463,"买","卖"),IF(计算结果!B$21=2,IF(I463&lt;计算结果!B$20,"买",IF(I463&gt;1-计算结果!B$20,"卖",'000300'!K462)),""))</f>
        <v>买</v>
      </c>
      <c r="L463" s="4" t="str">
        <f t="shared" ca="1" si="22"/>
        <v/>
      </c>
      <c r="M463" s="3">
        <f ca="1">IF(K462="买",E463/E462-1,0)-IF(L463=1,计算结果!B$17,0)</f>
        <v>2.8323955996496952E-2</v>
      </c>
      <c r="N463" s="2">
        <f t="shared" ca="1" si="23"/>
        <v>1.5593809222357469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6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IFERROR(COUNTIF(OFFSET(G464,0,0,-计算结果!B$18,1),"&gt;0")/计算结果!B$18,COUNTIF(OFFSET(G464,0,0,-ROW(),1),"&gt;0")/计算结果!B$18)</f>
        <v>0.76666666666666672</v>
      </c>
      <c r="J464" s="3">
        <f ca="1">IFERROR(AVERAGE(OFFSET(I464,0,0,-计算结果!B$19,1)),AVERAGE(OFFSET(I464,0,0,-ROW(),1)))</f>
        <v>0.62333333333333363</v>
      </c>
      <c r="K464" s="4" t="str">
        <f ca="1">IF(计算结果!B$21=1,IF(I464&gt;J464,"买","卖"),IF(计算结果!B$21=2,IF(I464&lt;计算结果!B$20,"买",IF(I464&gt;1-计算结果!B$20,"卖",'000300'!K463)),""))</f>
        <v>买</v>
      </c>
      <c r="L464" s="4" t="str">
        <f t="shared" ca="1" si="22"/>
        <v/>
      </c>
      <c r="M464" s="3">
        <f ca="1">IF(K463="买",E464/E463-1,0)-IF(L464=1,计算结果!B$17,0)</f>
        <v>8.6679577218320425E-3</v>
      </c>
      <c r="N464" s="2">
        <f t="shared" ca="1" si="23"/>
        <v>1.5728975701419179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6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IFERROR(COUNTIF(OFFSET(G465,0,0,-计算结果!B$18,1),"&gt;0")/计算结果!B$18,COUNTIF(OFFSET(G465,0,0,-ROW(),1),"&gt;0")/计算结果!B$18)</f>
        <v>0.8</v>
      </c>
      <c r="J465" s="3">
        <f ca="1">IFERROR(AVERAGE(OFFSET(I465,0,0,-计算结果!B$19,1)),AVERAGE(OFFSET(I465,0,0,-ROW(),1)))</f>
        <v>0.62527777777777815</v>
      </c>
      <c r="K465" s="4" t="str">
        <f ca="1">IF(计算结果!B$21=1,IF(I465&gt;J465,"买","卖"),IF(计算结果!B$21=2,IF(I465&lt;计算结果!B$20,"买",IF(I465&gt;1-计算结果!B$20,"卖",'000300'!K464)),""))</f>
        <v>买</v>
      </c>
      <c r="L465" s="4" t="str">
        <f t="shared" ca="1" si="22"/>
        <v/>
      </c>
      <c r="M465" s="3">
        <f ca="1">IF(K464="买",E465/E464-1,0)-IF(L465=1,计算结果!B$17,0)</f>
        <v>2.9793779854500935E-2</v>
      </c>
      <c r="N465" s="2">
        <f t="shared" ca="1" si="23"/>
        <v>1.6197601340804055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6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IFERROR(COUNTIF(OFFSET(G466,0,0,-计算结果!B$18,1),"&gt;0")/计算结果!B$18,COUNTIF(OFFSET(G466,0,0,-ROW(),1),"&gt;0")/计算结果!B$18)</f>
        <v>0.8</v>
      </c>
      <c r="J466" s="3">
        <f ca="1">IFERROR(AVERAGE(OFFSET(I466,0,0,-计算结果!B$19,1)),AVERAGE(OFFSET(I466,0,0,-ROW(),1)))</f>
        <v>0.62694444444444453</v>
      </c>
      <c r="K466" s="4" t="str">
        <f ca="1">IF(计算结果!B$21=1,IF(I466&gt;J466,"买","卖"),IF(计算结果!B$21=2,IF(I466&lt;计算结果!B$20,"买",IF(I466&gt;1-计算结果!B$20,"卖",'000300'!K465)),""))</f>
        <v>买</v>
      </c>
      <c r="L466" s="4" t="str">
        <f t="shared" ca="1" si="22"/>
        <v/>
      </c>
      <c r="M466" s="3">
        <f ca="1">IF(K465="买",E466/E465-1,0)-IF(L466=1,计算结果!B$17,0)</f>
        <v>7.5755023192605186E-3</v>
      </c>
      <c r="N466" s="2">
        <f t="shared" ca="1" si="23"/>
        <v>1.6320306307327774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6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IFERROR(COUNTIF(OFFSET(G467,0,0,-计算结果!B$18,1),"&gt;0")/计算结果!B$18,COUNTIF(OFFSET(G467,0,0,-ROW(),1),"&gt;0")/计算结果!B$18)</f>
        <v>0.76666666666666672</v>
      </c>
      <c r="J467" s="3">
        <f ca="1">IFERROR(AVERAGE(OFFSET(I467,0,0,-计算结果!B$19,1)),AVERAGE(OFFSET(I467,0,0,-ROW(),1)))</f>
        <v>0.62861111111111123</v>
      </c>
      <c r="K467" s="4" t="str">
        <f ca="1">IF(计算结果!B$21=1,IF(I467&gt;J467,"买","卖"),IF(计算结果!B$21=2,IF(I467&lt;计算结果!B$20,"买",IF(I467&gt;1-计算结果!B$20,"卖",'000300'!K466)),""))</f>
        <v>买</v>
      </c>
      <c r="L467" s="4" t="str">
        <f t="shared" ca="1" si="22"/>
        <v/>
      </c>
      <c r="M467" s="3">
        <f ca="1">IF(K466="买",E467/E466-1,0)-IF(L467=1,计算结果!B$17,0)</f>
        <v>-8.2598106151384743E-3</v>
      </c>
      <c r="N467" s="2">
        <f t="shared" ca="1" si="23"/>
        <v>1.6185503668048198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6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IFERROR(COUNTIF(OFFSET(G468,0,0,-计算结果!B$18,1),"&gt;0")/计算结果!B$18,COUNTIF(OFFSET(G468,0,0,-ROW(),1),"&gt;0")/计算结果!B$18)</f>
        <v>0.73333333333333328</v>
      </c>
      <c r="J468" s="3">
        <f ca="1">IFERROR(AVERAGE(OFFSET(I468,0,0,-计算结果!B$19,1)),AVERAGE(OFFSET(I468,0,0,-ROW(),1)))</f>
        <v>0.62972222222222241</v>
      </c>
      <c r="K468" s="4" t="str">
        <f ca="1">IF(计算结果!B$21=1,IF(I468&gt;J468,"买","卖"),IF(计算结果!B$21=2,IF(I468&lt;计算结果!B$20,"买",IF(I468&gt;1-计算结果!B$20,"卖",'000300'!K467)),""))</f>
        <v>买</v>
      </c>
      <c r="L468" s="4" t="str">
        <f t="shared" ca="1" si="22"/>
        <v/>
      </c>
      <c r="M468" s="3">
        <f ca="1">IF(K467="买",E468/E467-1,0)-IF(L468=1,计算结果!B$17,0)</f>
        <v>-2.0793409051315104E-3</v>
      </c>
      <c r="N468" s="2">
        <f t="shared" ca="1" si="23"/>
        <v>1.6151848488201068</v>
      </c>
      <c r="O468" s="3">
        <f ca="1">1-N468/MAX(N$2:N468)</f>
        <v>1.0321976558189339E-2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6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IFERROR(COUNTIF(OFFSET(G469,0,0,-计算结果!B$18,1),"&gt;0")/计算结果!B$18,COUNTIF(OFFSET(G469,0,0,-ROW(),1),"&gt;0")/计算结果!B$18)</f>
        <v>0.73333333333333328</v>
      </c>
      <c r="J469" s="3">
        <f ca="1">IFERROR(AVERAGE(OFFSET(I469,0,0,-计算结果!B$19,1)),AVERAGE(OFFSET(I469,0,0,-ROW(),1)))</f>
        <v>0.63083333333333347</v>
      </c>
      <c r="K469" s="4" t="str">
        <f ca="1">IF(计算结果!B$21=1,IF(I469&gt;J469,"买","卖"),IF(计算结果!B$21=2,IF(I469&lt;计算结果!B$20,"买",IF(I469&gt;1-计算结果!B$20,"卖",'000300'!K468)),""))</f>
        <v>买</v>
      </c>
      <c r="L469" s="4" t="str">
        <f t="shared" ca="1" si="22"/>
        <v/>
      </c>
      <c r="M469" s="3">
        <f ca="1">IF(K468="买",E469/E468-1,0)-IF(L469=1,计算结果!B$17,0)</f>
        <v>-3.6115131412223889E-2</v>
      </c>
      <c r="N469" s="2">
        <f t="shared" ca="1" si="23"/>
        <v>1.5568522357499357</v>
      </c>
      <c r="O469" s="3">
        <f ca="1">1-N469/MAX(N$2:N469)</f>
        <v>4.6064328430580281E-2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6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IFERROR(COUNTIF(OFFSET(G470,0,0,-计算结果!B$18,1),"&gt;0")/计算结果!B$18,COUNTIF(OFFSET(G470,0,0,-ROW(),1),"&gt;0")/计算结果!B$18)</f>
        <v>0.73333333333333328</v>
      </c>
      <c r="J470" s="3">
        <f ca="1">IFERROR(AVERAGE(OFFSET(I470,0,0,-计算结果!B$19,1)),AVERAGE(OFFSET(I470,0,0,-ROW(),1)))</f>
        <v>0.63194444444444453</v>
      </c>
      <c r="K470" s="4" t="str">
        <f ca="1">IF(计算结果!B$21=1,IF(I470&gt;J470,"买","卖"),IF(计算结果!B$21=2,IF(I470&lt;计算结果!B$20,"买",IF(I470&gt;1-计算结果!B$20,"卖",'000300'!K469)),""))</f>
        <v>买</v>
      </c>
      <c r="L470" s="4" t="str">
        <f t="shared" ca="1" si="22"/>
        <v/>
      </c>
      <c r="M470" s="3">
        <f ca="1">IF(K469="买",E470/E469-1,0)-IF(L470=1,计算结果!B$17,0)</f>
        <v>4.5770574556842414E-2</v>
      </c>
      <c r="N470" s="2">
        <f t="shared" ca="1" si="23"/>
        <v>1.628110257080315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6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IFERROR(COUNTIF(OFFSET(G471,0,0,-计算结果!B$18,1),"&gt;0")/计算结果!B$18,COUNTIF(OFFSET(G471,0,0,-ROW(),1),"&gt;0")/计算结果!B$18)</f>
        <v>0.73333333333333328</v>
      </c>
      <c r="J471" s="3">
        <f ca="1">IFERROR(AVERAGE(OFFSET(I471,0,0,-计算结果!B$19,1)),AVERAGE(OFFSET(I471,0,0,-ROW(),1)))</f>
        <v>0.63305555555555559</v>
      </c>
      <c r="K471" s="4" t="str">
        <f ca="1">IF(计算结果!B$21=1,IF(I471&gt;J471,"买","卖"),IF(计算结果!B$21=2,IF(I471&lt;计算结果!B$20,"买",IF(I471&gt;1-计算结果!B$20,"卖",'000300'!K470)),""))</f>
        <v>买</v>
      </c>
      <c r="L471" s="4" t="str">
        <f t="shared" ca="1" si="22"/>
        <v/>
      </c>
      <c r="M471" s="3">
        <f ca="1">IF(K470="买",E471/E470-1,0)-IF(L471=1,计算结果!B$17,0)</f>
        <v>7.1902654867255222E-3</v>
      </c>
      <c r="N471" s="2">
        <f t="shared" ca="1" si="23"/>
        <v>1.6398168020703834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6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IFERROR(COUNTIF(OFFSET(G472,0,0,-计算结果!B$18,1),"&gt;0")/计算结果!B$18,COUNTIF(OFFSET(G472,0,0,-ROW(),1),"&gt;0")/计算结果!B$18)</f>
        <v>0.73333333333333328</v>
      </c>
      <c r="J472" s="3">
        <f ca="1">IFERROR(AVERAGE(OFFSET(I472,0,0,-计算结果!B$19,1)),AVERAGE(OFFSET(I472,0,0,-ROW(),1)))</f>
        <v>0.63444444444444437</v>
      </c>
      <c r="K472" s="4" t="str">
        <f ca="1">IF(计算结果!B$21=1,IF(I472&gt;J472,"买","卖"),IF(计算结果!B$21=2,IF(I472&lt;计算结果!B$20,"买",IF(I472&gt;1-计算结果!B$20,"卖",'000300'!K471)),""))</f>
        <v>买</v>
      </c>
      <c r="L472" s="4" t="str">
        <f t="shared" ca="1" si="22"/>
        <v/>
      </c>
      <c r="M472" s="3">
        <f ca="1">IF(K471="买",E472/E471-1,0)-IF(L472=1,计算结果!B$17,0)</f>
        <v>5.9352448149807557E-4</v>
      </c>
      <c r="N472" s="2">
        <f t="shared" ca="1" si="23"/>
        <v>1.640790073487584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6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IFERROR(COUNTIF(OFFSET(G473,0,0,-计算结果!B$18,1),"&gt;0")/计算结果!B$18,COUNTIF(OFFSET(G473,0,0,-ROW(),1),"&gt;0")/计算结果!B$18)</f>
        <v>0.73333333333333328</v>
      </c>
      <c r="J473" s="3">
        <f ca="1">IFERROR(AVERAGE(OFFSET(I473,0,0,-计算结果!B$19,1)),AVERAGE(OFFSET(I473,0,0,-ROW(),1)))</f>
        <v>0.63583333333333336</v>
      </c>
      <c r="K473" s="4" t="str">
        <f ca="1">IF(计算结果!B$21=1,IF(I473&gt;J473,"买","卖"),IF(计算结果!B$21=2,IF(I473&lt;计算结果!B$20,"买",IF(I473&gt;1-计算结果!B$20,"卖",'000300'!K472)),""))</f>
        <v>买</v>
      </c>
      <c r="L473" s="4" t="str">
        <f t="shared" ca="1" si="22"/>
        <v/>
      </c>
      <c r="M473" s="3">
        <f ca="1">IF(K472="买",E473/E472-1,0)-IF(L473=1,计算结果!B$17,0)</f>
        <v>1.7894958588804188E-2</v>
      </c>
      <c r="N473" s="2">
        <f t="shared" ca="1" si="23"/>
        <v>1.6701519439055652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6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IFERROR(COUNTIF(OFFSET(G474,0,0,-计算结果!B$18,1),"&gt;0")/计算结果!B$18,COUNTIF(OFFSET(G474,0,0,-ROW(),1),"&gt;0")/计算结果!B$18)</f>
        <v>0.73333333333333328</v>
      </c>
      <c r="J474" s="3">
        <f ca="1">IFERROR(AVERAGE(OFFSET(I474,0,0,-计算结果!B$19,1)),AVERAGE(OFFSET(I474,0,0,-ROW(),1)))</f>
        <v>0.63722222222222213</v>
      </c>
      <c r="K474" s="4" t="str">
        <f ca="1">IF(计算结果!B$21=1,IF(I474&gt;J474,"买","卖"),IF(计算结果!B$21=2,IF(I474&lt;计算结果!B$20,"买",IF(I474&gt;1-计算结果!B$20,"卖",'000300'!K473)),""))</f>
        <v>买</v>
      </c>
      <c r="L474" s="4" t="str">
        <f t="shared" ca="1" si="22"/>
        <v/>
      </c>
      <c r="M474" s="3">
        <f ca="1">IF(K473="买",E474/E473-1,0)-IF(L474=1,计算结果!B$17,0)</f>
        <v>1.7155554587340749E-2</v>
      </c>
      <c r="N474" s="2">
        <f t="shared" ca="1" si="23"/>
        <v>1.6988043267483903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6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IFERROR(COUNTIF(OFFSET(G475,0,0,-计算结果!B$18,1),"&gt;0")/计算结果!B$18,COUNTIF(OFFSET(G475,0,0,-ROW(),1),"&gt;0")/计算结果!B$18)</f>
        <v>0.73333333333333328</v>
      </c>
      <c r="J475" s="3">
        <f ca="1">IFERROR(AVERAGE(OFFSET(I475,0,0,-计算结果!B$19,1)),AVERAGE(OFFSET(I475,0,0,-ROW(),1)))</f>
        <v>0.63861111111111102</v>
      </c>
      <c r="K475" s="4" t="str">
        <f ca="1">IF(计算结果!B$21=1,IF(I475&gt;J475,"买","卖"),IF(计算结果!B$21=2,IF(I475&lt;计算结果!B$20,"买",IF(I475&gt;1-计算结果!B$20,"卖",'000300'!K474)),""))</f>
        <v>买</v>
      </c>
      <c r="L475" s="4" t="str">
        <f t="shared" ca="1" si="22"/>
        <v/>
      </c>
      <c r="M475" s="3">
        <f ca="1">IF(K474="买",E475/E474-1,0)-IF(L475=1,计算结果!B$17,0)</f>
        <v>2.5952539033218258E-2</v>
      </c>
      <c r="N475" s="2">
        <f t="shared" ca="1" si="23"/>
        <v>1.7428926123481281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6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IFERROR(COUNTIF(OFFSET(G476,0,0,-计算结果!B$18,1),"&gt;0")/计算结果!B$18,COUNTIF(OFFSET(G476,0,0,-ROW(),1),"&gt;0")/计算结果!B$18)</f>
        <v>0.73333333333333328</v>
      </c>
      <c r="J476" s="3">
        <f ca="1">IFERROR(AVERAGE(OFFSET(I476,0,0,-计算结果!B$19,1)),AVERAGE(OFFSET(I476,0,0,-ROW(),1)))</f>
        <v>0.63972222222222219</v>
      </c>
      <c r="K476" s="4" t="str">
        <f ca="1">IF(计算结果!B$21=1,IF(I476&gt;J476,"买","卖"),IF(计算结果!B$21=2,IF(I476&lt;计算结果!B$20,"买",IF(I476&gt;1-计算结果!B$20,"卖",'000300'!K475)),""))</f>
        <v>买</v>
      </c>
      <c r="L476" s="4" t="str">
        <f t="shared" ca="1" si="22"/>
        <v/>
      </c>
      <c r="M476" s="3">
        <f ca="1">IF(K475="买",E476/E475-1,0)-IF(L476=1,计算结果!B$17,0)</f>
        <v>2.7816774611062467E-3</v>
      </c>
      <c r="N476" s="2">
        <f t="shared" ca="1" si="23"/>
        <v>1.7477407774450255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6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IFERROR(COUNTIF(OFFSET(G477,0,0,-计算结果!B$18,1),"&gt;0")/计算结果!B$18,COUNTIF(OFFSET(G477,0,0,-ROW(),1),"&gt;0")/计算结果!B$18)</f>
        <v>0.76666666666666672</v>
      </c>
      <c r="J477" s="3">
        <f ca="1">IFERROR(AVERAGE(OFFSET(I477,0,0,-计算结果!B$19,1)),AVERAGE(OFFSET(I477,0,0,-ROW(),1)))</f>
        <v>0.6413888888888889</v>
      </c>
      <c r="K477" s="4" t="str">
        <f ca="1">IF(计算结果!B$21=1,IF(I477&gt;J477,"买","卖"),IF(计算结果!B$21=2,IF(I477&lt;计算结果!B$20,"买",IF(I477&gt;1-计算结果!B$20,"卖",'000300'!K476)),""))</f>
        <v>买</v>
      </c>
      <c r="L477" s="4" t="str">
        <f t="shared" ca="1" si="22"/>
        <v/>
      </c>
      <c r="M477" s="3">
        <f ca="1">IF(K476="买",E477/E476-1,0)-IF(L477=1,计算结果!B$17,0)</f>
        <v>7.8638937463568759E-3</v>
      </c>
      <c r="N477" s="2">
        <f t="shared" ca="1" si="23"/>
        <v>1.7614848252150284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6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IFERROR(COUNTIF(OFFSET(G478,0,0,-计算结果!B$18,1),"&gt;0")/计算结果!B$18,COUNTIF(OFFSET(G478,0,0,-ROW(),1),"&gt;0")/计算结果!B$18)</f>
        <v>0.73333333333333328</v>
      </c>
      <c r="J478" s="3">
        <f ca="1">IFERROR(AVERAGE(OFFSET(I478,0,0,-计算结果!B$19,1)),AVERAGE(OFFSET(I478,0,0,-ROW(),1)))</f>
        <v>0.64250000000000007</v>
      </c>
      <c r="K478" s="4" t="str">
        <f ca="1">IF(计算结果!B$21=1,IF(I478&gt;J478,"买","卖"),IF(计算结果!B$21=2,IF(I478&lt;计算结果!B$20,"买",IF(I478&gt;1-计算结果!B$20,"卖",'000300'!K477)),""))</f>
        <v>买</v>
      </c>
      <c r="L478" s="4" t="str">
        <f t="shared" ca="1" si="22"/>
        <v/>
      </c>
      <c r="M478" s="3">
        <f ca="1">IF(K477="买",E478/E477-1,0)-IF(L478=1,计算结果!B$17,0)</f>
        <v>-1.4236657974232458E-2</v>
      </c>
      <c r="N478" s="2">
        <f t="shared" ca="1" si="23"/>
        <v>1.7364071682316413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6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IFERROR(COUNTIF(OFFSET(G479,0,0,-计算结果!B$18,1),"&gt;0")/计算结果!B$18,COUNTIF(OFFSET(G479,0,0,-ROW(),1),"&gt;0")/计算结果!B$18)</f>
        <v>0.73333333333333328</v>
      </c>
      <c r="J479" s="3">
        <f ca="1">IFERROR(AVERAGE(OFFSET(I479,0,0,-计算结果!B$19,1)),AVERAGE(OFFSET(I479,0,0,-ROW(),1)))</f>
        <v>0.64388888888888896</v>
      </c>
      <c r="K479" s="4" t="str">
        <f ca="1">IF(计算结果!B$21=1,IF(I479&gt;J479,"买","卖"),IF(计算结果!B$21=2,IF(I479&lt;计算结果!B$20,"买",IF(I479&gt;1-计算结果!B$20,"卖",'000300'!K478)),""))</f>
        <v>买</v>
      </c>
      <c r="L479" s="4" t="str">
        <f t="shared" ca="1" si="22"/>
        <v/>
      </c>
      <c r="M479" s="3">
        <f ca="1">IF(K478="买",E479/E478-1,0)-IF(L479=1,计算结果!B$17,0)</f>
        <v>-6.9880250185963E-3</v>
      </c>
      <c r="N479" s="2">
        <f t="shared" ca="1" si="23"/>
        <v>1.7242731114975687</v>
      </c>
      <c r="O479" s="3">
        <f ca="1">1-N479/MAX(N$2:N479)</f>
        <v>2.1125196870723673E-2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6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IFERROR(COUNTIF(OFFSET(G480,0,0,-计算结果!B$18,1),"&gt;0")/计算结果!B$18,COUNTIF(OFFSET(G480,0,0,-ROW(),1),"&gt;0")/计算结果!B$18)</f>
        <v>0.76666666666666672</v>
      </c>
      <c r="J480" s="3">
        <f ca="1">IFERROR(AVERAGE(OFFSET(I480,0,0,-计算结果!B$19,1)),AVERAGE(OFFSET(I480,0,0,-ROW(),1)))</f>
        <v>0.64555555555555555</v>
      </c>
      <c r="K480" s="4" t="str">
        <f ca="1">IF(计算结果!B$21=1,IF(I480&gt;J480,"买","卖"),IF(计算结果!B$21=2,IF(I480&lt;计算结果!B$20,"买",IF(I480&gt;1-计算结果!B$20,"卖",'000300'!K479)),""))</f>
        <v>买</v>
      </c>
      <c r="L480" s="4" t="str">
        <f t="shared" ca="1" si="22"/>
        <v/>
      </c>
      <c r="M480" s="3">
        <f ca="1">IF(K479="买",E480/E479-1,0)-IF(L480=1,计算结果!B$17,0)</f>
        <v>2.2926294022071581E-2</v>
      </c>
      <c r="N480" s="2">
        <f t="shared" ca="1" si="23"/>
        <v>1.7638043038261142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6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IFERROR(COUNTIF(OFFSET(G481,0,0,-计算结果!B$18,1),"&gt;0")/计算结果!B$18,COUNTIF(OFFSET(G481,0,0,-ROW(),1),"&gt;0")/计算结果!B$18)</f>
        <v>0.73333333333333328</v>
      </c>
      <c r="J481" s="3">
        <f ca="1">IFERROR(AVERAGE(OFFSET(I481,0,0,-计算结果!B$19,1)),AVERAGE(OFFSET(I481,0,0,-ROW(),1)))</f>
        <v>0.64694444444444466</v>
      </c>
      <c r="K481" s="4" t="str">
        <f ca="1">IF(计算结果!B$21=1,IF(I481&gt;J481,"买","卖"),IF(计算结果!B$21=2,IF(I481&lt;计算结果!B$20,"买",IF(I481&gt;1-计算结果!B$20,"卖",'000300'!K480)),""))</f>
        <v>买</v>
      </c>
      <c r="L481" s="4" t="str">
        <f t="shared" ca="1" si="22"/>
        <v/>
      </c>
      <c r="M481" s="3">
        <f ca="1">IF(K480="买",E481/E480-1,0)-IF(L481=1,计算结果!B$17,0)</f>
        <v>-4.4350471868392916E-4</v>
      </c>
      <c r="N481" s="2">
        <f t="shared" ca="1" si="23"/>
        <v>1.7630220482945322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6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IFERROR(COUNTIF(OFFSET(G482,0,0,-计算结果!B$18,1),"&gt;0")/计算结果!B$18,COUNTIF(OFFSET(G482,0,0,-ROW(),1),"&gt;0")/计算结果!B$18)</f>
        <v>0.73333333333333328</v>
      </c>
      <c r="J482" s="3">
        <f ca="1">IFERROR(AVERAGE(OFFSET(I482,0,0,-计算结果!B$19,1)),AVERAGE(OFFSET(I482,0,0,-ROW(),1)))</f>
        <v>0.64833333333333343</v>
      </c>
      <c r="K482" s="4" t="str">
        <f ca="1">IF(计算结果!B$21=1,IF(I482&gt;J482,"买","卖"),IF(计算结果!B$21=2,IF(I482&lt;计算结果!B$20,"买",IF(I482&gt;1-计算结果!B$20,"卖",'000300'!K481)),""))</f>
        <v>买</v>
      </c>
      <c r="L482" s="4" t="str">
        <f t="shared" ca="1" si="22"/>
        <v/>
      </c>
      <c r="M482" s="3">
        <f ca="1">IF(K481="买",E482/E481-1,0)-IF(L482=1,计算结果!B$17,0)</f>
        <v>2.3031203566121983E-2</v>
      </c>
      <c r="N482" s="2">
        <f t="shared" ca="1" si="23"/>
        <v>1.8036265679803649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6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IFERROR(COUNTIF(OFFSET(G483,0,0,-计算结果!B$18,1),"&gt;0")/计算结果!B$18,COUNTIF(OFFSET(G483,0,0,-ROW(),1),"&gt;0")/计算结果!B$18)</f>
        <v>0.73333333333333328</v>
      </c>
      <c r="J483" s="3">
        <f ca="1">IFERROR(AVERAGE(OFFSET(I483,0,0,-计算结果!B$19,1)),AVERAGE(OFFSET(I483,0,0,-ROW(),1)))</f>
        <v>0.6494444444444446</v>
      </c>
      <c r="K483" s="4" t="str">
        <f ca="1">IF(计算结果!B$21=1,IF(I483&gt;J483,"买","卖"),IF(计算结果!B$21=2,IF(I483&lt;计算结果!B$20,"买",IF(I483&gt;1-计算结果!B$20,"卖",'000300'!K482)),""))</f>
        <v>买</v>
      </c>
      <c r="L483" s="4" t="str">
        <f t="shared" ca="1" si="22"/>
        <v/>
      </c>
      <c r="M483" s="3">
        <f ca="1">IF(K482="买",E483/E482-1,0)-IF(L483=1,计算结果!B$17,0)</f>
        <v>-1.4877350117001864E-3</v>
      </c>
      <c r="N483" s="2">
        <f t="shared" ca="1" si="23"/>
        <v>1.8009432495871478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6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IFERROR(COUNTIF(OFFSET(G484,0,0,-计算结果!B$18,1),"&gt;0")/计算结果!B$18,COUNTIF(OFFSET(G484,0,0,-ROW(),1),"&gt;0")/计算结果!B$18)</f>
        <v>0.73333333333333328</v>
      </c>
      <c r="J484" s="3">
        <f ca="1">IFERROR(AVERAGE(OFFSET(I484,0,0,-计算结果!B$19,1)),AVERAGE(OFFSET(I484,0,0,-ROW(),1)))</f>
        <v>0.65083333333333349</v>
      </c>
      <c r="K484" s="4" t="str">
        <f ca="1">IF(计算结果!B$21=1,IF(I484&gt;J484,"买","卖"),IF(计算结果!B$21=2,IF(I484&lt;计算结果!B$20,"买",IF(I484&gt;1-计算结果!B$20,"卖",'000300'!K483)),""))</f>
        <v>买</v>
      </c>
      <c r="L484" s="4" t="str">
        <f t="shared" ca="1" si="22"/>
        <v/>
      </c>
      <c r="M484" s="3">
        <f ca="1">IF(K483="买",E484/E483-1,0)-IF(L484=1,计算结果!B$17,0)</f>
        <v>3.0869778224482669E-2</v>
      </c>
      <c r="N484" s="2">
        <f t="shared" ca="1" si="23"/>
        <v>1.8565379682967822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6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IFERROR(COUNTIF(OFFSET(G485,0,0,-计算结果!B$18,1),"&gt;0")/计算结果!B$18,COUNTIF(OFFSET(G485,0,0,-ROW(),1),"&gt;0")/计算结果!B$18)</f>
        <v>0.73333333333333328</v>
      </c>
      <c r="J485" s="3">
        <f ca="1">IFERROR(AVERAGE(OFFSET(I485,0,0,-计算结果!B$19,1)),AVERAGE(OFFSET(I485,0,0,-ROW(),1)))</f>
        <v>0.65222222222222237</v>
      </c>
      <c r="K485" s="4" t="str">
        <f ca="1">IF(计算结果!B$21=1,IF(I485&gt;J485,"买","卖"),IF(计算结果!B$21=2,IF(I485&lt;计算结果!B$20,"买",IF(I485&gt;1-计算结果!B$20,"卖",'000300'!K484)),""))</f>
        <v>买</v>
      </c>
      <c r="L485" s="4" t="str">
        <f t="shared" ca="1" si="22"/>
        <v/>
      </c>
      <c r="M485" s="3">
        <f ca="1">IF(K484="买",E485/E484-1,0)-IF(L485=1,计算结果!B$17,0)</f>
        <v>1.2758139193062457E-2</v>
      </c>
      <c r="N485" s="2">
        <f t="shared" ca="1" si="23"/>
        <v>1.880223938113518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6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IFERROR(COUNTIF(OFFSET(G486,0,0,-计算结果!B$18,1),"&gt;0")/计算结果!B$18,COUNTIF(OFFSET(G486,0,0,-ROW(),1),"&gt;0")/计算结果!B$18)</f>
        <v>0.73333333333333328</v>
      </c>
      <c r="J486" s="3">
        <f ca="1">IFERROR(AVERAGE(OFFSET(I486,0,0,-计算结果!B$19,1)),AVERAGE(OFFSET(I486,0,0,-ROW(),1)))</f>
        <v>0.65361111111111125</v>
      </c>
      <c r="K486" s="4" t="str">
        <f ca="1">IF(计算结果!B$21=1,IF(I486&gt;J486,"买","卖"),IF(计算结果!B$21=2,IF(I486&lt;计算结果!B$20,"买",IF(I486&gt;1-计算结果!B$20,"卖",'000300'!K485)),""))</f>
        <v>买</v>
      </c>
      <c r="L486" s="4" t="str">
        <f t="shared" ca="1" si="22"/>
        <v/>
      </c>
      <c r="M486" s="3">
        <f ca="1">IF(K485="买",E486/E485-1,0)-IF(L486=1,计算结果!B$17,0)</f>
        <v>2.8010391419821534E-3</v>
      </c>
      <c r="N486" s="2">
        <f t="shared" ca="1" si="23"/>
        <v>1.8854905189598659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6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IFERROR(COUNTIF(OFFSET(G487,0,0,-计算结果!B$18,1),"&gt;0")/计算结果!B$18,COUNTIF(OFFSET(G487,0,0,-ROW(),1),"&gt;0")/计算结果!B$18)</f>
        <v>0.73333333333333328</v>
      </c>
      <c r="J487" s="3">
        <f ca="1">IFERROR(AVERAGE(OFFSET(I487,0,0,-计算结果!B$19,1)),AVERAGE(OFFSET(I487,0,0,-ROW(),1)))</f>
        <v>0.65472222222222232</v>
      </c>
      <c r="K487" s="4" t="str">
        <f ca="1">IF(计算结果!B$21=1,IF(I487&gt;J487,"买","卖"),IF(计算结果!B$21=2,IF(I487&lt;计算结果!B$20,"买",IF(I487&gt;1-计算结果!B$20,"卖",'000300'!K486)),""))</f>
        <v>买</v>
      </c>
      <c r="L487" s="4" t="str">
        <f t="shared" ca="1" si="22"/>
        <v/>
      </c>
      <c r="M487" s="3">
        <f ca="1">IF(K486="买",E487/E486-1,0)-IF(L487=1,计算结果!B$17,0)</f>
        <v>2.8308440430705017E-2</v>
      </c>
      <c r="N487" s="2">
        <f t="shared" ca="1" si="23"/>
        <v>1.9388658149985003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6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IFERROR(COUNTIF(OFFSET(G488,0,0,-计算结果!B$18,1),"&gt;0")/计算结果!B$18,COUNTIF(OFFSET(G488,0,0,-ROW(),1),"&gt;0")/计算结果!B$18)</f>
        <v>0.73333333333333328</v>
      </c>
      <c r="J488" s="3">
        <f ca="1">IFERROR(AVERAGE(OFFSET(I488,0,0,-计算结果!B$19,1)),AVERAGE(OFFSET(I488,0,0,-ROW(),1)))</f>
        <v>0.65611111111111109</v>
      </c>
      <c r="K488" s="4" t="str">
        <f ca="1">IF(计算结果!B$21=1,IF(I488&gt;J488,"买","卖"),IF(计算结果!B$21=2,IF(I488&lt;计算结果!B$20,"买",IF(I488&gt;1-计算结果!B$20,"卖",'000300'!K487)),""))</f>
        <v>买</v>
      </c>
      <c r="L488" s="4" t="str">
        <f t="shared" ca="1" si="22"/>
        <v/>
      </c>
      <c r="M488" s="3">
        <f ca="1">IF(K487="买",E488/E487-1,0)-IF(L488=1,计算结果!B$17,0)</f>
        <v>3.2150162322430509E-2</v>
      </c>
      <c r="N488" s="2">
        <f t="shared" ca="1" si="23"/>
        <v>2.0012006656721137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6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IFERROR(COUNTIF(OFFSET(G489,0,0,-计算结果!B$18,1),"&gt;0")/计算结果!B$18,COUNTIF(OFFSET(G489,0,0,-ROW(),1),"&gt;0")/计算结果!B$18)</f>
        <v>0.73333333333333328</v>
      </c>
      <c r="J489" s="3">
        <f ca="1">IFERROR(AVERAGE(OFFSET(I489,0,0,-计算结果!B$19,1)),AVERAGE(OFFSET(I489,0,0,-ROW(),1)))</f>
        <v>0.65722222222222226</v>
      </c>
      <c r="K489" s="4" t="str">
        <f ca="1">IF(计算结果!B$21=1,IF(I489&gt;J489,"买","卖"),IF(计算结果!B$21=2,IF(I489&lt;计算结果!B$20,"买",IF(I489&gt;1-计算结果!B$20,"卖",'000300'!K488)),""))</f>
        <v>买</v>
      </c>
      <c r="L489" s="4" t="str">
        <f t="shared" ca="1" si="22"/>
        <v/>
      </c>
      <c r="M489" s="3">
        <f ca="1">IF(K488="买",E489/E488-1,0)-IF(L489=1,计算结果!B$17,0)</f>
        <v>2.5398960951597216E-2</v>
      </c>
      <c r="N489" s="2">
        <f t="shared" ca="1" si="23"/>
        <v>2.0520290832358303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6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IFERROR(COUNTIF(OFFSET(G490,0,0,-计算结果!B$18,1),"&gt;0")/计算结果!B$18,COUNTIF(OFFSET(G490,0,0,-ROW(),1),"&gt;0")/计算结果!B$18)</f>
        <v>0.7</v>
      </c>
      <c r="J490" s="3">
        <f ca="1">IFERROR(AVERAGE(OFFSET(I490,0,0,-计算结果!B$19,1)),AVERAGE(OFFSET(I490,0,0,-ROW(),1)))</f>
        <v>0.65805555555555573</v>
      </c>
      <c r="K490" s="4" t="str">
        <f ca="1">IF(计算结果!B$21=1,IF(I490&gt;J490,"买","卖"),IF(计算结果!B$21=2,IF(I490&lt;计算结果!B$20,"买",IF(I490&gt;1-计算结果!B$20,"卖",'000300'!K489)),""))</f>
        <v>买</v>
      </c>
      <c r="L490" s="4" t="str">
        <f t="shared" ca="1" si="22"/>
        <v/>
      </c>
      <c r="M490" s="3">
        <f ca="1">IF(K489="买",E490/E489-1,0)-IF(L490=1,计算结果!B$17,0)</f>
        <v>-1.0789150564945338E-2</v>
      </c>
      <c r="N490" s="2">
        <f t="shared" ca="1" si="23"/>
        <v>2.0298894324931522</v>
      </c>
      <c r="O490" s="3">
        <f ca="1">1-N490/MAX(N$2:N490)</f>
        <v>1.0789150564945338E-2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6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IFERROR(COUNTIF(OFFSET(G491,0,0,-计算结果!B$18,1),"&gt;0")/计算结果!B$18,COUNTIF(OFFSET(G491,0,0,-ROW(),1),"&gt;0")/计算结果!B$18)</f>
        <v>0.7</v>
      </c>
      <c r="J491" s="3">
        <f ca="1">IFERROR(AVERAGE(OFFSET(I491,0,0,-计算结果!B$19,1)),AVERAGE(OFFSET(I491,0,0,-ROW(),1)))</f>
        <v>0.65861111111111126</v>
      </c>
      <c r="K491" s="4" t="str">
        <f ca="1">IF(计算结果!B$21=1,IF(I491&gt;J491,"买","卖"),IF(计算结果!B$21=2,IF(I491&lt;计算结果!B$20,"买",IF(I491&gt;1-计算结果!B$20,"卖",'000300'!K490)),""))</f>
        <v>买</v>
      </c>
      <c r="L491" s="4" t="str">
        <f t="shared" ca="1" si="22"/>
        <v/>
      </c>
      <c r="M491" s="3">
        <f ca="1">IF(K490="买",E491/E490-1,0)-IF(L491=1,计算结果!B$17,0)</f>
        <v>-2.5936199101105561E-2</v>
      </c>
      <c r="N491" s="2">
        <f t="shared" ca="1" si="23"/>
        <v>1.9772418160187797</v>
      </c>
      <c r="O491" s="3">
        <f ca="1">1-N491/MAX(N$2:N491)</f>
        <v>3.6445520108866702E-2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6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IFERROR(COUNTIF(OFFSET(G492,0,0,-计算结果!B$18,1),"&gt;0")/计算结果!B$18,COUNTIF(OFFSET(G492,0,0,-ROW(),1),"&gt;0")/计算结果!B$18)</f>
        <v>0.7</v>
      </c>
      <c r="J492" s="3">
        <f ca="1">IFERROR(AVERAGE(OFFSET(I492,0,0,-计算结果!B$19,1)),AVERAGE(OFFSET(I492,0,0,-ROW(),1)))</f>
        <v>0.65916666666666679</v>
      </c>
      <c r="K492" s="4" t="str">
        <f ca="1">IF(计算结果!B$21=1,IF(I492&gt;J492,"买","卖"),IF(计算结果!B$21=2,IF(I492&lt;计算结果!B$20,"买",IF(I492&gt;1-计算结果!B$20,"卖",'000300'!K491)),""))</f>
        <v>买</v>
      </c>
      <c r="L492" s="4" t="str">
        <f t="shared" ca="1" si="22"/>
        <v/>
      </c>
      <c r="M492" s="3">
        <f ca="1">IF(K491="买",E492/E491-1,0)-IF(L492=1,计算结果!B$17,0)</f>
        <v>5.225531914893633E-2</v>
      </c>
      <c r="N492" s="2">
        <f t="shared" ca="1" si="23"/>
        <v>2.0805632181494635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6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IFERROR(COUNTIF(OFFSET(G493,0,0,-计算结果!B$18,1),"&gt;0")/计算结果!B$18,COUNTIF(OFFSET(G493,0,0,-ROW(),1),"&gt;0")/计算结果!B$18)</f>
        <v>0.7</v>
      </c>
      <c r="J493" s="3">
        <f ca="1">IFERROR(AVERAGE(OFFSET(I493,0,0,-计算结果!B$19,1)),AVERAGE(OFFSET(I493,0,0,-ROW(),1)))</f>
        <v>0.65972222222222243</v>
      </c>
      <c r="K493" s="4" t="str">
        <f ca="1">IF(计算结果!B$21=1,IF(I493&gt;J493,"买","卖"),IF(计算结果!B$21=2,IF(I493&lt;计算结果!B$20,"买",IF(I493&gt;1-计算结果!B$20,"卖",'000300'!K492)),""))</f>
        <v>买</v>
      </c>
      <c r="L493" s="4" t="str">
        <f t="shared" ca="1" si="22"/>
        <v/>
      </c>
      <c r="M493" s="3">
        <f ca="1">IF(K492="买",E493/E492-1,0)-IF(L493=1,计算结果!B$17,0)</f>
        <v>2.908618744917657E-2</v>
      </c>
      <c r="N493" s="2">
        <f t="shared" ca="1" si="23"/>
        <v>2.141078869912421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6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IFERROR(COUNTIF(OFFSET(G494,0,0,-计算结果!B$18,1),"&gt;0")/计算结果!B$18,COUNTIF(OFFSET(G494,0,0,-ROW(),1),"&gt;0")/计算结果!B$18)</f>
        <v>0.66666666666666663</v>
      </c>
      <c r="J494" s="3">
        <f ca="1">IFERROR(AVERAGE(OFFSET(I494,0,0,-计算结果!B$19,1)),AVERAGE(OFFSET(I494,0,0,-ROW(),1)))</f>
        <v>0.65972222222222243</v>
      </c>
      <c r="K494" s="4" t="str">
        <f ca="1">IF(计算结果!B$21=1,IF(I494&gt;J494,"买","卖"),IF(计算结果!B$21=2,IF(I494&lt;计算结果!B$20,"买",IF(I494&gt;1-计算结果!B$20,"卖",'000300'!K493)),""))</f>
        <v>买</v>
      </c>
      <c r="L494" s="4" t="str">
        <f t="shared" ca="1" si="22"/>
        <v/>
      </c>
      <c r="M494" s="3">
        <f ca="1">IF(K493="买",E494/E493-1,0)-IF(L494=1,计算结果!B$17,0)</f>
        <v>-1.9091963447429139E-2</v>
      </c>
      <c r="N494" s="2">
        <f t="shared" ca="1" si="23"/>
        <v>2.1002014703899903</v>
      </c>
      <c r="O494" s="3">
        <f ca="1">1-N494/MAX(N$2:N494)</f>
        <v>1.9091963447429139E-2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6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IFERROR(COUNTIF(OFFSET(G495,0,0,-计算结果!B$18,1),"&gt;0")/计算结果!B$18,COUNTIF(OFFSET(G495,0,0,-ROW(),1),"&gt;0")/计算结果!B$18)</f>
        <v>0.66666666666666663</v>
      </c>
      <c r="J495" s="3">
        <f ca="1">IFERROR(AVERAGE(OFFSET(I495,0,0,-计算结果!B$19,1)),AVERAGE(OFFSET(I495,0,0,-ROW(),1)))</f>
        <v>0.65972222222222243</v>
      </c>
      <c r="K495" s="4" t="str">
        <f ca="1">IF(计算结果!B$21=1,IF(I495&gt;J495,"买","卖"),IF(计算结果!B$21=2,IF(I495&lt;计算结果!B$20,"买",IF(I495&gt;1-计算结果!B$20,"卖",'000300'!K494)),""))</f>
        <v>买</v>
      </c>
      <c r="L495" s="4" t="str">
        <f t="shared" ca="1" si="22"/>
        <v/>
      </c>
      <c r="M495" s="3">
        <f ca="1">IF(K494="买",E495/E494-1,0)-IF(L495=1,计算结果!B$17,0)</f>
        <v>3.5341045419308159E-3</v>
      </c>
      <c r="N495" s="2">
        <f t="shared" ca="1" si="23"/>
        <v>2.1076238019454654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6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IFERROR(COUNTIF(OFFSET(G496,0,0,-计算结果!B$18,1),"&gt;0")/计算结果!B$18,COUNTIF(OFFSET(G496,0,0,-ROW(),1),"&gt;0")/计算结果!B$18)</f>
        <v>0.66666666666666663</v>
      </c>
      <c r="J496" s="3">
        <f ca="1">IFERROR(AVERAGE(OFFSET(I496,0,0,-计算结果!B$19,1)),AVERAGE(OFFSET(I496,0,0,-ROW(),1)))</f>
        <v>0.65972222222222243</v>
      </c>
      <c r="K496" s="4" t="str">
        <f ca="1">IF(计算结果!B$21=1,IF(I496&gt;J496,"买","卖"),IF(计算结果!B$21=2,IF(I496&lt;计算结果!B$20,"买",IF(I496&gt;1-计算结果!B$20,"卖",'000300'!K495)),""))</f>
        <v>买</v>
      </c>
      <c r="L496" s="4" t="str">
        <f t="shared" ca="1" si="22"/>
        <v/>
      </c>
      <c r="M496" s="3">
        <f ca="1">IF(K495="买",E496/E495-1,0)-IF(L496=1,计算结果!B$17,0)</f>
        <v>3.409448920844671E-2</v>
      </c>
      <c r="N496" s="2">
        <f t="shared" ca="1" si="23"/>
        <v>2.1794821589163607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6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IFERROR(COUNTIF(OFFSET(G497,0,0,-计算结果!B$18,1),"&gt;0")/计算结果!B$18,COUNTIF(OFFSET(G497,0,0,-ROW(),1),"&gt;0")/计算结果!B$18)</f>
        <v>0.7</v>
      </c>
      <c r="J497" s="3">
        <f ca="1">IFERROR(AVERAGE(OFFSET(I497,0,0,-计算结果!B$19,1)),AVERAGE(OFFSET(I497,0,0,-ROW(),1)))</f>
        <v>0.66000000000000025</v>
      </c>
      <c r="K497" s="4" t="str">
        <f ca="1">IF(计算结果!B$21=1,IF(I497&gt;J497,"买","卖"),IF(计算结果!B$21=2,IF(I497&lt;计算结果!B$20,"买",IF(I497&gt;1-计算结果!B$20,"卖",'000300'!K496)),""))</f>
        <v>买</v>
      </c>
      <c r="L497" s="4" t="str">
        <f t="shared" ca="1" si="22"/>
        <v/>
      </c>
      <c r="M497" s="3">
        <f ca="1">IF(K496="买",E497/E496-1,0)-IF(L497=1,计算结果!B$17,0)</f>
        <v>3.9739742664090194E-2</v>
      </c>
      <c r="N497" s="2">
        <f t="shared" ca="1" si="23"/>
        <v>2.2660942190526727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6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IFERROR(COUNTIF(OFFSET(G498,0,0,-计算结果!B$18,1),"&gt;0")/计算结果!B$18,COUNTIF(OFFSET(G498,0,0,-ROW(),1),"&gt;0")/计算结果!B$18)</f>
        <v>0.73333333333333328</v>
      </c>
      <c r="J498" s="3">
        <f ca="1">IFERROR(AVERAGE(OFFSET(I498,0,0,-计算结果!B$19,1)),AVERAGE(OFFSET(I498,0,0,-ROW(),1)))</f>
        <v>0.66083333333333349</v>
      </c>
      <c r="K498" s="4" t="str">
        <f ca="1">IF(计算结果!B$21=1,IF(I498&gt;J498,"买","卖"),IF(计算结果!B$21=2,IF(I498&lt;计算结果!B$20,"买",IF(I498&gt;1-计算结果!B$20,"卖",'000300'!K497)),""))</f>
        <v>买</v>
      </c>
      <c r="L498" s="4" t="str">
        <f t="shared" ca="1" si="22"/>
        <v/>
      </c>
      <c r="M498" s="3">
        <f ca="1">IF(K497="买",E498/E497-1,0)-IF(L498=1,计算结果!B$17,0)</f>
        <v>6.7514681031264345E-3</v>
      </c>
      <c r="N498" s="2">
        <f t="shared" ca="1" si="23"/>
        <v>2.2813936818912861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6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IFERROR(COUNTIF(OFFSET(G499,0,0,-计算结果!B$18,1),"&gt;0")/计算结果!B$18,COUNTIF(OFFSET(G499,0,0,-ROW(),1),"&gt;0")/计算结果!B$18)</f>
        <v>0.76666666666666672</v>
      </c>
      <c r="J499" s="3">
        <f ca="1">IFERROR(AVERAGE(OFFSET(I499,0,0,-计算结果!B$19,1)),AVERAGE(OFFSET(I499,0,0,-ROW(),1)))</f>
        <v>0.66222222222222249</v>
      </c>
      <c r="K499" s="4" t="str">
        <f ca="1">IF(计算结果!B$21=1,IF(I499&gt;J499,"买","卖"),IF(计算结果!B$21=2,IF(I499&lt;计算结果!B$20,"买",IF(I499&gt;1-计算结果!B$20,"卖",'000300'!K498)),""))</f>
        <v>买</v>
      </c>
      <c r="L499" s="4" t="str">
        <f t="shared" ca="1" si="22"/>
        <v/>
      </c>
      <c r="M499" s="3">
        <f ca="1">IF(K498="买",E499/E498-1,0)-IF(L499=1,计算结果!B$17,0)</f>
        <v>1.1283306686654893E-2</v>
      </c>
      <c r="N499" s="2">
        <f t="shared" ca="1" si="23"/>
        <v>2.3071353464770623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6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IFERROR(COUNTIF(OFFSET(G500,0,0,-计算结果!B$18,1),"&gt;0")/计算结果!B$18,COUNTIF(OFFSET(G500,0,0,-ROW(),1),"&gt;0")/计算结果!B$18)</f>
        <v>0.73333333333333328</v>
      </c>
      <c r="J500" s="3">
        <f ca="1">IFERROR(AVERAGE(OFFSET(I500,0,0,-计算结果!B$19,1)),AVERAGE(OFFSET(I500,0,0,-ROW(),1)))</f>
        <v>0.66361111111111126</v>
      </c>
      <c r="K500" s="4" t="str">
        <f ca="1">IF(计算结果!B$21=1,IF(I500&gt;J500,"买","卖"),IF(计算结果!B$21=2,IF(I500&lt;计算结果!B$20,"买",IF(I500&gt;1-计算结果!B$20,"卖",'000300'!K499)),""))</f>
        <v>买</v>
      </c>
      <c r="L500" s="4" t="str">
        <f t="shared" ca="1" si="22"/>
        <v/>
      </c>
      <c r="M500" s="3">
        <f ca="1">IF(K499="买",E500/E499-1,0)-IF(L500=1,计算结果!B$17,0)</f>
        <v>-3.2959711089996513E-2</v>
      </c>
      <c r="N500" s="2">
        <f t="shared" ca="1" si="23"/>
        <v>2.2310928320116594</v>
      </c>
      <c r="O500" s="3">
        <f ca="1">1-N500/MAX(N$2:N500)</f>
        <v>3.2959711089996513E-2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6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IFERROR(COUNTIF(OFFSET(G501,0,0,-计算结果!B$18,1),"&gt;0")/计算结果!B$18,COUNTIF(OFFSET(G501,0,0,-ROW(),1),"&gt;0")/计算结果!B$18)</f>
        <v>0.73333333333333328</v>
      </c>
      <c r="J501" s="3">
        <f ca="1">IFERROR(AVERAGE(OFFSET(I501,0,0,-计算结果!B$19,1)),AVERAGE(OFFSET(I501,0,0,-ROW(),1)))</f>
        <v>0.66527777777777797</v>
      </c>
      <c r="K501" s="4" t="str">
        <f ca="1">IF(计算结果!B$21=1,IF(I501&gt;J501,"买","卖"),IF(计算结果!B$21=2,IF(I501&lt;计算结果!B$20,"买",IF(I501&gt;1-计算结果!B$20,"卖",'000300'!K500)),""))</f>
        <v>买</v>
      </c>
      <c r="L501" s="4" t="str">
        <f t="shared" ca="1" si="22"/>
        <v/>
      </c>
      <c r="M501" s="3">
        <f ca="1">IF(K500="买",E501/E500-1,0)-IF(L501=1,计算结果!B$17,0)</f>
        <v>2.4498232653710206E-2</v>
      </c>
      <c r="N501" s="2">
        <f t="shared" ca="1" si="23"/>
        <v>2.2857506632823061</v>
      </c>
      <c r="O501" s="3">
        <f ca="1">1-N501/MAX(N$2:N501)</f>
        <v>9.2689331067681291E-3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6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IFERROR(COUNTIF(OFFSET(G502,0,0,-计算结果!B$18,1),"&gt;0")/计算结果!B$18,COUNTIF(OFFSET(G502,0,0,-ROW(),1),"&gt;0")/计算结果!B$18)</f>
        <v>0.73333333333333328</v>
      </c>
      <c r="J502" s="3">
        <f ca="1">IFERROR(AVERAGE(OFFSET(I502,0,0,-计算结果!B$19,1)),AVERAGE(OFFSET(I502,0,0,-ROW(),1)))</f>
        <v>0.66694444444444467</v>
      </c>
      <c r="K502" s="4" t="str">
        <f ca="1">IF(计算结果!B$21=1,IF(I502&gt;J502,"买","卖"),IF(计算结果!B$21=2,IF(I502&lt;计算结果!B$20,"买",IF(I502&gt;1-计算结果!B$20,"卖",'000300'!K501)),""))</f>
        <v>买</v>
      </c>
      <c r="L502" s="4" t="str">
        <f t="shared" ca="1" si="22"/>
        <v/>
      </c>
      <c r="M502" s="3">
        <f ca="1">IF(K501="买",E502/E501-1,0)-IF(L502=1,计算结果!B$17,0)</f>
        <v>2.5468379415182429E-2</v>
      </c>
      <c r="N502" s="2">
        <f t="shared" ca="1" si="23"/>
        <v>2.3439650284232849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6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IFERROR(COUNTIF(OFFSET(G503,0,0,-计算结果!B$18,1),"&gt;0")/计算结果!B$18,COUNTIF(OFFSET(G503,0,0,-ROW(),1),"&gt;0")/计算结果!B$18)</f>
        <v>0.7</v>
      </c>
      <c r="J503" s="3">
        <f ca="1">IFERROR(AVERAGE(OFFSET(I503,0,0,-计算结果!B$19,1)),AVERAGE(OFFSET(I503,0,0,-ROW(),1)))</f>
        <v>0.66833333333333356</v>
      </c>
      <c r="K503" s="4" t="str">
        <f ca="1">IF(计算结果!B$21=1,IF(I503&gt;J503,"买","卖"),IF(计算结果!B$21=2,IF(I503&lt;计算结果!B$20,"买",IF(I503&gt;1-计算结果!B$20,"卖",'000300'!K502)),""))</f>
        <v>买</v>
      </c>
      <c r="L503" s="4" t="str">
        <f t="shared" ca="1" si="22"/>
        <v/>
      </c>
      <c r="M503" s="3">
        <f ca="1">IF(K502="买",E503/E502-1,0)-IF(L503=1,计算结果!B$17,0)</f>
        <v>-9.7170265277928269E-3</v>
      </c>
      <c r="N503" s="2">
        <f t="shared" ca="1" si="23"/>
        <v>2.3211886580618772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6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IFERROR(COUNTIF(OFFSET(G504,0,0,-计算结果!B$18,1),"&gt;0")/计算结果!B$18,COUNTIF(OFFSET(G504,0,0,-ROW(),1),"&gt;0")/计算结果!B$18)</f>
        <v>0.66666666666666663</v>
      </c>
      <c r="J504" s="3">
        <f ca="1">IFERROR(AVERAGE(OFFSET(I504,0,0,-计算结果!B$19,1)),AVERAGE(OFFSET(I504,0,0,-ROW(),1)))</f>
        <v>0.66972222222222255</v>
      </c>
      <c r="K504" s="4" t="str">
        <f ca="1">IF(计算结果!B$21=1,IF(I504&gt;J504,"买","卖"),IF(计算结果!B$21=2,IF(I504&lt;计算结果!B$20,"买",IF(I504&gt;1-计算结果!B$20,"卖",'000300'!K503)),""))</f>
        <v>卖</v>
      </c>
      <c r="L504" s="4">
        <f t="shared" ca="1" si="22"/>
        <v>1</v>
      </c>
      <c r="M504" s="3">
        <f ca="1">IF(K503="买",E504/E503-1,0)-IF(L504=1,计算结果!B$17,0)</f>
        <v>-6.5265608100694483E-2</v>
      </c>
      <c r="N504" s="2">
        <f t="shared" ca="1" si="23"/>
        <v>2.1696948687770337</v>
      </c>
      <c r="O504" s="3">
        <f ca="1">1-N504/MAX(N$2:N504)</f>
        <v>7.4348446983220406E-2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6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IFERROR(COUNTIF(OFFSET(G505,0,0,-计算结果!B$18,1),"&gt;0")/计算结果!B$18,COUNTIF(OFFSET(G505,0,0,-ROW(),1),"&gt;0")/计算结果!B$18)</f>
        <v>0.66666666666666663</v>
      </c>
      <c r="J505" s="3">
        <f ca="1">IFERROR(AVERAGE(OFFSET(I505,0,0,-计算结果!B$19,1)),AVERAGE(OFFSET(I505,0,0,-ROW(),1)))</f>
        <v>0.67138888888888926</v>
      </c>
      <c r="K505" s="4" t="str">
        <f ca="1">IF(计算结果!B$21=1,IF(I505&gt;J505,"买","卖"),IF(计算结果!B$21=2,IF(I505&lt;计算结果!B$20,"买",IF(I505&gt;1-计算结果!B$20,"卖",'000300'!K504)),""))</f>
        <v>卖</v>
      </c>
      <c r="L505" s="4" t="str">
        <f t="shared" ca="1" si="22"/>
        <v/>
      </c>
      <c r="M505" s="3">
        <f ca="1">IF(K504="买",E505/E504-1,0)-IF(L505=1,计算结果!B$17,0)</f>
        <v>0</v>
      </c>
      <c r="N505" s="2">
        <f t="shared" ca="1" si="23"/>
        <v>2.1696948687770337</v>
      </c>
      <c r="O505" s="3">
        <f ca="1">1-N505/MAX(N$2:N505)</f>
        <v>7.4348446983220406E-2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6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IFERROR(COUNTIF(OFFSET(G506,0,0,-计算结果!B$18,1),"&gt;0")/计算结果!B$18,COUNTIF(OFFSET(G506,0,0,-ROW(),1),"&gt;0")/计算结果!B$18)</f>
        <v>0.6333333333333333</v>
      </c>
      <c r="J506" s="3">
        <f ca="1">IFERROR(AVERAGE(OFFSET(I506,0,0,-计算结果!B$19,1)),AVERAGE(OFFSET(I506,0,0,-ROW(),1)))</f>
        <v>0.67277777777777814</v>
      </c>
      <c r="K506" s="4" t="str">
        <f ca="1">IF(计算结果!B$21=1,IF(I506&gt;J506,"买","卖"),IF(计算结果!B$21=2,IF(I506&lt;计算结果!B$20,"买",IF(I506&gt;1-计算结果!B$20,"卖",'000300'!K505)),""))</f>
        <v>卖</v>
      </c>
      <c r="L506" s="4" t="str">
        <f t="shared" ca="1" si="22"/>
        <v/>
      </c>
      <c r="M506" s="3">
        <f ca="1">IF(K505="买",E506/E505-1,0)-IF(L506=1,计算结果!B$17,0)</f>
        <v>0</v>
      </c>
      <c r="N506" s="2">
        <f t="shared" ca="1" si="23"/>
        <v>2.1696948687770337</v>
      </c>
      <c r="O506" s="3">
        <f ca="1">1-N506/MAX(N$2:N506)</f>
        <v>7.4348446983220406E-2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6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IFERROR(COUNTIF(OFFSET(G507,0,0,-计算结果!B$18,1),"&gt;0")/计算结果!B$18,COUNTIF(OFFSET(G507,0,0,-ROW(),1),"&gt;0")/计算结果!B$18)</f>
        <v>0.6</v>
      </c>
      <c r="J507" s="3">
        <f ca="1">IFERROR(AVERAGE(OFFSET(I507,0,0,-计算结果!B$19,1)),AVERAGE(OFFSET(I507,0,0,-ROW(),1)))</f>
        <v>0.6738888888888892</v>
      </c>
      <c r="K507" s="4" t="str">
        <f ca="1">IF(计算结果!B$21=1,IF(I507&gt;J507,"买","卖"),IF(计算结果!B$21=2,IF(I507&lt;计算结果!B$20,"买",IF(I507&gt;1-计算结果!B$20,"卖",'000300'!K506)),""))</f>
        <v>卖</v>
      </c>
      <c r="L507" s="4" t="str">
        <f t="shared" ca="1" si="22"/>
        <v/>
      </c>
      <c r="M507" s="3">
        <f ca="1">IF(K506="买",E507/E506-1,0)-IF(L507=1,计算结果!B$17,0)</f>
        <v>0</v>
      </c>
      <c r="N507" s="2">
        <f t="shared" ca="1" si="23"/>
        <v>2.1696948687770337</v>
      </c>
      <c r="O507" s="3">
        <f ca="1">1-N507/MAX(N$2:N507)</f>
        <v>7.4348446983220406E-2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6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IFERROR(COUNTIF(OFFSET(G508,0,0,-计算结果!B$18,1),"&gt;0")/计算结果!B$18,COUNTIF(OFFSET(G508,0,0,-ROW(),1),"&gt;0")/计算结果!B$18)</f>
        <v>0.6333333333333333</v>
      </c>
      <c r="J508" s="3">
        <f ca="1">IFERROR(AVERAGE(OFFSET(I508,0,0,-计算结果!B$19,1)),AVERAGE(OFFSET(I508,0,0,-ROW(),1)))</f>
        <v>0.67527777777777809</v>
      </c>
      <c r="K508" s="4" t="str">
        <f ca="1">IF(计算结果!B$21=1,IF(I508&gt;J508,"买","卖"),IF(计算结果!B$21=2,IF(I508&lt;计算结果!B$20,"买",IF(I508&gt;1-计算结果!B$20,"卖",'000300'!K507)),""))</f>
        <v>卖</v>
      </c>
      <c r="L508" s="4" t="str">
        <f t="shared" ca="1" si="22"/>
        <v/>
      </c>
      <c r="M508" s="3">
        <f ca="1">IF(K507="买",E508/E507-1,0)-IF(L508=1,计算结果!B$17,0)</f>
        <v>0</v>
      </c>
      <c r="N508" s="2">
        <f t="shared" ca="1" si="23"/>
        <v>2.1696948687770337</v>
      </c>
      <c r="O508" s="3">
        <f ca="1">1-N508/MAX(N$2:N508)</f>
        <v>7.4348446983220406E-2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6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IFERROR(COUNTIF(OFFSET(G509,0,0,-计算结果!B$18,1),"&gt;0")/计算结果!B$18,COUNTIF(OFFSET(G509,0,0,-ROW(),1),"&gt;0")/计算结果!B$18)</f>
        <v>0.66666666666666663</v>
      </c>
      <c r="J509" s="3">
        <f ca="1">IFERROR(AVERAGE(OFFSET(I509,0,0,-计算结果!B$19,1)),AVERAGE(OFFSET(I509,0,0,-ROW(),1)))</f>
        <v>0.67666666666666708</v>
      </c>
      <c r="K509" s="4" t="str">
        <f ca="1">IF(计算结果!B$21=1,IF(I509&gt;J509,"买","卖"),IF(计算结果!B$21=2,IF(I509&lt;计算结果!B$20,"买",IF(I509&gt;1-计算结果!B$20,"卖",'000300'!K508)),""))</f>
        <v>卖</v>
      </c>
      <c r="L509" s="4" t="str">
        <f t="shared" ca="1" si="22"/>
        <v/>
      </c>
      <c r="M509" s="3">
        <f ca="1">IF(K508="买",E509/E508-1,0)-IF(L509=1,计算结果!B$17,0)</f>
        <v>0</v>
      </c>
      <c r="N509" s="2">
        <f t="shared" ca="1" si="23"/>
        <v>2.1696948687770337</v>
      </c>
      <c r="O509" s="3">
        <f ca="1">1-N509/MAX(N$2:N509)</f>
        <v>7.4348446983220406E-2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6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IFERROR(COUNTIF(OFFSET(G510,0,0,-计算结果!B$18,1),"&gt;0")/计算结果!B$18,COUNTIF(OFFSET(G510,0,0,-ROW(),1),"&gt;0")/计算结果!B$18)</f>
        <v>0.66666666666666663</v>
      </c>
      <c r="J510" s="3">
        <f ca="1">IFERROR(AVERAGE(OFFSET(I510,0,0,-计算结果!B$19,1)),AVERAGE(OFFSET(I510,0,0,-ROW(),1)))</f>
        <v>0.6783333333333339</v>
      </c>
      <c r="K510" s="4" t="str">
        <f ca="1">IF(计算结果!B$21=1,IF(I510&gt;J510,"买","卖"),IF(计算结果!B$21=2,IF(I510&lt;计算结果!B$20,"买",IF(I510&gt;1-计算结果!B$20,"卖",'000300'!K509)),""))</f>
        <v>卖</v>
      </c>
      <c r="L510" s="4" t="str">
        <f t="shared" ca="1" si="22"/>
        <v/>
      </c>
      <c r="M510" s="3">
        <f ca="1">IF(K509="买",E510/E509-1,0)-IF(L510=1,计算结果!B$17,0)</f>
        <v>0</v>
      </c>
      <c r="N510" s="2">
        <f t="shared" ca="1" si="23"/>
        <v>2.1696948687770337</v>
      </c>
      <c r="O510" s="3">
        <f ca="1">1-N510/MAX(N$2:N510)</f>
        <v>7.4348446983220406E-2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6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IFERROR(COUNTIF(OFFSET(G511,0,0,-计算结果!B$18,1),"&gt;0")/计算结果!B$18,COUNTIF(OFFSET(G511,0,0,-ROW(),1),"&gt;0")/计算结果!B$18)</f>
        <v>0.66666666666666663</v>
      </c>
      <c r="J511" s="3">
        <f ca="1">IFERROR(AVERAGE(OFFSET(I511,0,0,-计算结果!B$19,1)),AVERAGE(OFFSET(I511,0,0,-ROW(),1)))</f>
        <v>0.67972222222222278</v>
      </c>
      <c r="K511" s="4" t="str">
        <f ca="1">IF(计算结果!B$21=1,IF(I511&gt;J511,"买","卖"),IF(计算结果!B$21=2,IF(I511&lt;计算结果!B$20,"买",IF(I511&gt;1-计算结果!B$20,"卖",'000300'!K510)),""))</f>
        <v>卖</v>
      </c>
      <c r="L511" s="4" t="str">
        <f t="shared" ca="1" si="22"/>
        <v/>
      </c>
      <c r="M511" s="3">
        <f ca="1">IF(K510="买",E511/E510-1,0)-IF(L511=1,计算结果!B$17,0)</f>
        <v>0</v>
      </c>
      <c r="N511" s="2">
        <f t="shared" ca="1" si="23"/>
        <v>2.1696948687770337</v>
      </c>
      <c r="O511" s="3">
        <f ca="1">1-N511/MAX(N$2:N511)</f>
        <v>7.4348446983220406E-2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6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IFERROR(COUNTIF(OFFSET(G512,0,0,-计算结果!B$18,1),"&gt;0")/计算结果!B$18,COUNTIF(OFFSET(G512,0,0,-ROW(),1),"&gt;0")/计算结果!B$18)</f>
        <v>0.66666666666666663</v>
      </c>
      <c r="J512" s="3">
        <f ca="1">IFERROR(AVERAGE(OFFSET(I512,0,0,-计算结果!B$19,1)),AVERAGE(OFFSET(I512,0,0,-ROW(),1)))</f>
        <v>0.68083333333333385</v>
      </c>
      <c r="K512" s="4" t="str">
        <f ca="1">IF(计算结果!B$21=1,IF(I512&gt;J512,"买","卖"),IF(计算结果!B$21=2,IF(I512&lt;计算结果!B$20,"买",IF(I512&gt;1-计算结果!B$20,"卖",'000300'!K511)),""))</f>
        <v>卖</v>
      </c>
      <c r="L512" s="4" t="str">
        <f t="shared" ca="1" si="22"/>
        <v/>
      </c>
      <c r="M512" s="3">
        <f ca="1">IF(K511="买",E512/E511-1,0)-IF(L512=1,计算结果!B$17,0)</f>
        <v>0</v>
      </c>
      <c r="N512" s="2">
        <f t="shared" ca="1" si="23"/>
        <v>2.1696948687770337</v>
      </c>
      <c r="O512" s="3">
        <f ca="1">1-N512/MAX(N$2:N512)</f>
        <v>7.4348446983220406E-2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6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IFERROR(COUNTIF(OFFSET(G513,0,0,-计算结果!B$18,1),"&gt;0")/计算结果!B$18,COUNTIF(OFFSET(G513,0,0,-ROW(),1),"&gt;0")/计算结果!B$18)</f>
        <v>0.7</v>
      </c>
      <c r="J513" s="3">
        <f ca="1">IFERROR(AVERAGE(OFFSET(I513,0,0,-计算结果!B$19,1)),AVERAGE(OFFSET(I513,0,0,-ROW(),1)))</f>
        <v>0.68250000000000055</v>
      </c>
      <c r="K513" s="4" t="str">
        <f ca="1">IF(计算结果!B$21=1,IF(I513&gt;J513,"买","卖"),IF(计算结果!B$21=2,IF(I513&lt;计算结果!B$20,"买",IF(I513&gt;1-计算结果!B$20,"卖",'000300'!K512)),""))</f>
        <v>买</v>
      </c>
      <c r="L513" s="4">
        <f t="shared" ca="1" si="22"/>
        <v>1</v>
      </c>
      <c r="M513" s="3">
        <f ca="1">IF(K512="买",E513/E512-1,0)-IF(L513=1,计算结果!B$17,0)</f>
        <v>0</v>
      </c>
      <c r="N513" s="2">
        <f t="shared" ca="1" si="23"/>
        <v>2.1696948687770337</v>
      </c>
      <c r="O513" s="3">
        <f ca="1">1-N513/MAX(N$2:N513)</f>
        <v>7.4348446983220406E-2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6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IFERROR(COUNTIF(OFFSET(G514,0,0,-计算结果!B$18,1),"&gt;0")/计算结果!B$18,COUNTIF(OFFSET(G514,0,0,-ROW(),1),"&gt;0")/计算结果!B$18)</f>
        <v>0.7</v>
      </c>
      <c r="J514" s="3">
        <f ca="1">IFERROR(AVERAGE(OFFSET(I514,0,0,-计算结果!B$19,1)),AVERAGE(OFFSET(I514,0,0,-ROW(),1)))</f>
        <v>0.68416666666666726</v>
      </c>
      <c r="K514" s="4" t="str">
        <f ca="1">IF(计算结果!B$21=1,IF(I514&gt;J514,"买","卖"),IF(计算结果!B$21=2,IF(I514&lt;计算结果!B$20,"买",IF(I514&gt;1-计算结果!B$20,"卖",'000300'!K513)),""))</f>
        <v>买</v>
      </c>
      <c r="L514" s="4" t="str">
        <f t="shared" ca="1" si="22"/>
        <v/>
      </c>
      <c r="M514" s="3">
        <f ca="1">IF(K513="买",E514/E513-1,0)-IF(L514=1,计算结果!B$17,0)</f>
        <v>2.6052175705513658E-2</v>
      </c>
      <c r="N514" s="2">
        <f t="shared" ca="1" si="23"/>
        <v>2.2262201407257645</v>
      </c>
      <c r="O514" s="3">
        <f ca="1">1-N514/MAX(N$2:N514)</f>
        <v>5.023321008194559E-2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6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IFERROR(COUNTIF(OFFSET(G515,0,0,-计算结果!B$18,1),"&gt;0")/计算结果!B$18,COUNTIF(OFFSET(G515,0,0,-ROW(),1),"&gt;0")/计算结果!B$18)</f>
        <v>0.7</v>
      </c>
      <c r="J515" s="3">
        <f ca="1">IFERROR(AVERAGE(OFFSET(I515,0,0,-计算结果!B$19,1)),AVERAGE(OFFSET(I515,0,0,-ROW(),1)))</f>
        <v>0.68583333333333385</v>
      </c>
      <c r="K515" s="4" t="str">
        <f ca="1">IF(计算结果!B$21=1,IF(I515&gt;J515,"买","卖"),IF(计算结果!B$21=2,IF(I515&lt;计算结果!B$20,"买",IF(I515&gt;1-计算结果!B$20,"卖",'000300'!K514)),""))</f>
        <v>买</v>
      </c>
      <c r="L515" s="4" t="str">
        <f t="shared" ca="1" si="22"/>
        <v/>
      </c>
      <c r="M515" s="3">
        <f ca="1">IF(K514="买",E515/E514-1,0)-IF(L515=1,计算结果!B$17,0)</f>
        <v>3.1015898159058919E-2</v>
      </c>
      <c r="N515" s="2">
        <f t="shared" ca="1" si="23"/>
        <v>2.2952683578901607</v>
      </c>
      <c r="O515" s="3">
        <f ca="1">1-N515/MAX(N$2:N515)</f>
        <v>2.0775340050990909E-2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6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IFERROR(COUNTIF(OFFSET(G516,0,0,-计算结果!B$18,1),"&gt;0")/计算结果!B$18,COUNTIF(OFFSET(G516,0,0,-ROW(),1),"&gt;0")/计算结果!B$18)</f>
        <v>0.7</v>
      </c>
      <c r="J516" s="3">
        <f ca="1">IFERROR(AVERAGE(OFFSET(I516,0,0,-计算结果!B$19,1)),AVERAGE(OFFSET(I516,0,0,-ROW(),1)))</f>
        <v>0.68750000000000056</v>
      </c>
      <c r="K516" s="4" t="str">
        <f ca="1">IF(计算结果!B$21=1,IF(I516&gt;J516,"买","卖"),IF(计算结果!B$21=2,IF(I516&lt;计算结果!B$20,"买",IF(I516&gt;1-计算结果!B$20,"卖",'000300'!K515)),""))</f>
        <v>买</v>
      </c>
      <c r="L516" s="4" t="str">
        <f t="shared" ref="L516:L579" ca="1" si="25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26">IFERROR(N515*(1+M516),N515)</f>
        <v>2.3022437071826771</v>
      </c>
      <c r="O516" s="3">
        <f ca="1">1-N516/MAX(N$2:N516)</f>
        <v>1.7799464042632218E-2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6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IFERROR(COUNTIF(OFFSET(G517,0,0,-计算结果!B$18,1),"&gt;0")/计算结果!B$18,COUNTIF(OFFSET(G517,0,0,-ROW(),1),"&gt;0")/计算结果!B$18)</f>
        <v>0.7</v>
      </c>
      <c r="J517" s="3">
        <f ca="1">IFERROR(AVERAGE(OFFSET(I517,0,0,-计算结果!B$19,1)),AVERAGE(OFFSET(I517,0,0,-ROW(),1)))</f>
        <v>0.68916666666666726</v>
      </c>
      <c r="K517" s="4" t="str">
        <f ca="1">IF(计算结果!B$21=1,IF(I517&gt;J517,"买","卖"),IF(计算结果!B$21=2,IF(I517&lt;计算结果!B$20,"买",IF(I517&gt;1-计算结果!B$20,"卖",'000300'!K516)),""))</f>
        <v>买</v>
      </c>
      <c r="L517" s="4" t="str">
        <f t="shared" ca="1" si="25"/>
        <v/>
      </c>
      <c r="M517" s="3">
        <f ca="1">IF(K516="买",E517/E516-1,0)-IF(L517=1,计算结果!B$17,0)</f>
        <v>1.1558836495139557E-2</v>
      </c>
      <c r="N517" s="2">
        <f t="shared" ca="1" si="26"/>
        <v>2.3288549657659656</v>
      </c>
      <c r="O517" s="3">
        <f ca="1">1-N517/MAX(N$2:N517)</f>
        <v>6.4463686420626054E-3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6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IFERROR(COUNTIF(OFFSET(G518,0,0,-计算结果!B$18,1),"&gt;0")/计算结果!B$18,COUNTIF(OFFSET(G518,0,0,-ROW(),1),"&gt;0")/计算结果!B$18)</f>
        <v>0.66666666666666663</v>
      </c>
      <c r="J518" s="3">
        <f ca="1">IFERROR(AVERAGE(OFFSET(I518,0,0,-计算结果!B$19,1)),AVERAGE(OFFSET(I518,0,0,-ROW(),1)))</f>
        <v>0.69027777777777843</v>
      </c>
      <c r="K518" s="4" t="str">
        <f ca="1">IF(计算结果!B$21=1,IF(I518&gt;J518,"买","卖"),IF(计算结果!B$21=2,IF(I518&lt;计算结果!B$20,"买",IF(I518&gt;1-计算结果!B$20,"卖",'000300'!K517)),""))</f>
        <v>卖</v>
      </c>
      <c r="L518" s="4">
        <f t="shared" ca="1" si="25"/>
        <v>1</v>
      </c>
      <c r="M518" s="3">
        <f ca="1">IF(K517="买",E518/E517-1,0)-IF(L518=1,计算结果!B$17,0)</f>
        <v>-9.2400135909708747E-2</v>
      </c>
      <c r="N518" s="2">
        <f t="shared" ca="1" si="26"/>
        <v>2.1136684504151901</v>
      </c>
      <c r="O518" s="3">
        <f ca="1">1-N518/MAX(N$2:N518)</f>
        <v>9.8250859213120711E-2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6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IFERROR(COUNTIF(OFFSET(G519,0,0,-计算结果!B$18,1),"&gt;0")/计算结果!B$18,COUNTIF(OFFSET(G519,0,0,-ROW(),1),"&gt;0")/计算结果!B$18)</f>
        <v>0.66666666666666663</v>
      </c>
      <c r="J519" s="3">
        <f ca="1">IFERROR(AVERAGE(OFFSET(I519,0,0,-计算结果!B$19,1)),AVERAGE(OFFSET(I519,0,0,-ROW(),1)))</f>
        <v>0.69138888888888961</v>
      </c>
      <c r="K519" s="4" t="str">
        <f ca="1">IF(计算结果!B$21=1,IF(I519&gt;J519,"买","卖"),IF(计算结果!B$21=2,IF(I519&lt;计算结果!B$20,"买",IF(I519&gt;1-计算结果!B$20,"卖",'000300'!K518)),""))</f>
        <v>卖</v>
      </c>
      <c r="L519" s="4" t="str">
        <f t="shared" ca="1" si="25"/>
        <v/>
      </c>
      <c r="M519" s="3">
        <f ca="1">IF(K518="买",E519/E518-1,0)-IF(L519=1,计算结果!B$17,0)</f>
        <v>0</v>
      </c>
      <c r="N519" s="2">
        <f t="shared" ca="1" si="26"/>
        <v>2.1136684504151901</v>
      </c>
      <c r="O519" s="3">
        <f ca="1">1-N519/MAX(N$2:N519)</f>
        <v>9.8250859213120711E-2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6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IFERROR(COUNTIF(OFFSET(G520,0,0,-计算结果!B$18,1),"&gt;0")/计算结果!B$18,COUNTIF(OFFSET(G520,0,0,-ROW(),1),"&gt;0")/计算结果!B$18)</f>
        <v>0.66666666666666663</v>
      </c>
      <c r="J520" s="3">
        <f ca="1">IFERROR(AVERAGE(OFFSET(I520,0,0,-计算结果!B$19,1)),AVERAGE(OFFSET(I520,0,0,-ROW(),1)))</f>
        <v>0.69250000000000078</v>
      </c>
      <c r="K520" s="4" t="str">
        <f ca="1">IF(计算结果!B$21=1,IF(I520&gt;J520,"买","卖"),IF(计算结果!B$21=2,IF(I520&lt;计算结果!B$20,"买",IF(I520&gt;1-计算结果!B$20,"卖",'000300'!K519)),""))</f>
        <v>卖</v>
      </c>
      <c r="L520" s="4" t="str">
        <f t="shared" ca="1" si="25"/>
        <v/>
      </c>
      <c r="M520" s="3">
        <f ca="1">IF(K519="买",E520/E519-1,0)-IF(L520=1,计算结果!B$17,0)</f>
        <v>0</v>
      </c>
      <c r="N520" s="2">
        <f t="shared" ca="1" si="26"/>
        <v>2.1136684504151901</v>
      </c>
      <c r="O520" s="3">
        <f ca="1">1-N520/MAX(N$2:N520)</f>
        <v>9.8250859213120711E-2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6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IFERROR(COUNTIF(OFFSET(G521,0,0,-计算结果!B$18,1),"&gt;0")/计算结果!B$18,COUNTIF(OFFSET(G521,0,0,-ROW(),1),"&gt;0")/计算结果!B$18)</f>
        <v>0.7</v>
      </c>
      <c r="J521" s="3">
        <f ca="1">IFERROR(AVERAGE(OFFSET(I521,0,0,-计算结果!B$19,1)),AVERAGE(OFFSET(I521,0,0,-ROW(),1)))</f>
        <v>0.69388888888888967</v>
      </c>
      <c r="K521" s="4" t="str">
        <f ca="1">IF(计算结果!B$21=1,IF(I521&gt;J521,"买","卖"),IF(计算结果!B$21=2,IF(I521&lt;计算结果!B$20,"买",IF(I521&gt;1-计算结果!B$20,"卖",'000300'!K520)),""))</f>
        <v>买</v>
      </c>
      <c r="L521" s="4">
        <f t="shared" ca="1" si="25"/>
        <v>1</v>
      </c>
      <c r="M521" s="3">
        <f ca="1">IF(K520="买",E521/E520-1,0)-IF(L521=1,计算结果!B$17,0)</f>
        <v>0</v>
      </c>
      <c r="N521" s="2">
        <f t="shared" ca="1" si="26"/>
        <v>2.1136684504151901</v>
      </c>
      <c r="O521" s="3">
        <f ca="1">1-N521/MAX(N$2:N521)</f>
        <v>9.8250859213120711E-2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6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IFERROR(COUNTIF(OFFSET(G522,0,0,-计算结果!B$18,1),"&gt;0")/计算结果!B$18,COUNTIF(OFFSET(G522,0,0,-ROW(),1),"&gt;0")/计算结果!B$18)</f>
        <v>0.66666666666666663</v>
      </c>
      <c r="J522" s="3">
        <f ca="1">IFERROR(AVERAGE(OFFSET(I522,0,0,-计算结果!B$19,1)),AVERAGE(OFFSET(I522,0,0,-ROW(),1)))</f>
        <v>0.69472222222222313</v>
      </c>
      <c r="K522" s="4" t="str">
        <f ca="1">IF(计算结果!B$21=1,IF(I522&gt;J522,"买","卖"),IF(计算结果!B$21=2,IF(I522&lt;计算结果!B$20,"买",IF(I522&gt;1-计算结果!B$20,"卖",'000300'!K521)),""))</f>
        <v>卖</v>
      </c>
      <c r="L522" s="4">
        <f t="shared" ca="1" si="25"/>
        <v>1</v>
      </c>
      <c r="M522" s="3">
        <f ca="1">IF(K521="买",E522/E521-1,0)-IF(L522=1,计算结果!B$17,0)</f>
        <v>-1.3201898968800863E-2</v>
      </c>
      <c r="N522" s="2">
        <f t="shared" ca="1" si="26"/>
        <v>2.0857640130792667</v>
      </c>
      <c r="O522" s="3">
        <f ca="1">1-N522/MAX(N$2:N522)</f>
        <v>0.11015566026499224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6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IFERROR(COUNTIF(OFFSET(G523,0,0,-计算结果!B$18,1),"&gt;0")/计算结果!B$18,COUNTIF(OFFSET(G523,0,0,-ROW(),1),"&gt;0")/计算结果!B$18)</f>
        <v>0.66666666666666663</v>
      </c>
      <c r="J523" s="3">
        <f ca="1">IFERROR(AVERAGE(OFFSET(I523,0,0,-计算结果!B$19,1)),AVERAGE(OFFSET(I523,0,0,-ROW(),1)))</f>
        <v>0.69555555555555637</v>
      </c>
      <c r="K523" s="4" t="str">
        <f ca="1">IF(计算结果!B$21=1,IF(I523&gt;J523,"买","卖"),IF(计算结果!B$21=2,IF(I523&lt;计算结果!B$20,"买",IF(I523&gt;1-计算结果!B$20,"卖",'000300'!K522)),""))</f>
        <v>卖</v>
      </c>
      <c r="L523" s="4" t="str">
        <f t="shared" ca="1" si="25"/>
        <v/>
      </c>
      <c r="M523" s="3">
        <f ca="1">IF(K522="买",E523/E522-1,0)-IF(L523=1,计算结果!B$17,0)</f>
        <v>0</v>
      </c>
      <c r="N523" s="2">
        <f t="shared" ca="1" si="26"/>
        <v>2.0857640130792667</v>
      </c>
      <c r="O523" s="3">
        <f ca="1">1-N523/MAX(N$2:N523)</f>
        <v>0.11015566026499224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6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IFERROR(COUNTIF(OFFSET(G524,0,0,-计算结果!B$18,1),"&gt;0")/计算结果!B$18,COUNTIF(OFFSET(G524,0,0,-ROW(),1),"&gt;0")/计算结果!B$18)</f>
        <v>0.7</v>
      </c>
      <c r="J524" s="3">
        <f ca="1">IFERROR(AVERAGE(OFFSET(I524,0,0,-计算结果!B$19,1)),AVERAGE(OFFSET(I524,0,0,-ROW(),1)))</f>
        <v>0.69694444444444537</v>
      </c>
      <c r="K524" s="4" t="str">
        <f ca="1">IF(计算结果!B$21=1,IF(I524&gt;J524,"买","卖"),IF(计算结果!B$21=2,IF(I524&lt;计算结果!B$20,"买",IF(I524&gt;1-计算结果!B$20,"卖",'000300'!K523)),""))</f>
        <v>买</v>
      </c>
      <c r="L524" s="4">
        <f t="shared" ca="1" si="25"/>
        <v>1</v>
      </c>
      <c r="M524" s="3">
        <f ca="1">IF(K523="买",E524/E523-1,0)-IF(L524=1,计算结果!B$17,0)</f>
        <v>0</v>
      </c>
      <c r="N524" s="2">
        <f t="shared" ca="1" si="26"/>
        <v>2.0857640130792667</v>
      </c>
      <c r="O524" s="3">
        <f ca="1">1-N524/MAX(N$2:N524)</f>
        <v>0.11015566026499224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6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IFERROR(COUNTIF(OFFSET(G525,0,0,-计算结果!B$18,1),"&gt;0")/计算结果!B$18,COUNTIF(OFFSET(G525,0,0,-ROW(),1),"&gt;0")/计算结果!B$18)</f>
        <v>0.7</v>
      </c>
      <c r="J525" s="3">
        <f ca="1">IFERROR(AVERAGE(OFFSET(I525,0,0,-计算结果!B$19,1)),AVERAGE(OFFSET(I525,0,0,-ROW(),1)))</f>
        <v>0.69833333333333414</v>
      </c>
      <c r="K525" s="4" t="str">
        <f ca="1">IF(计算结果!B$21=1,IF(I525&gt;J525,"买","卖"),IF(计算结果!B$21=2,IF(I525&lt;计算结果!B$20,"买",IF(I525&gt;1-计算结果!B$20,"卖",'000300'!K524)),""))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2.1165256170011562</v>
      </c>
      <c r="O525" s="3">
        <f ca="1">1-N525/MAX(N$2:N525)</f>
        <v>9.7031913302529249E-2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6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IFERROR(COUNTIF(OFFSET(G526,0,0,-计算结果!B$18,1),"&gt;0")/计算结果!B$18,COUNTIF(OFFSET(G526,0,0,-ROW(),1),"&gt;0")/计算结果!B$18)</f>
        <v>0.66666666666666663</v>
      </c>
      <c r="J526" s="3">
        <f ca="1">IFERROR(AVERAGE(OFFSET(I526,0,0,-计算结果!B$19,1)),AVERAGE(OFFSET(I526,0,0,-ROW(),1)))</f>
        <v>0.69944444444444531</v>
      </c>
      <c r="K526" s="4" t="str">
        <f ca="1">IF(计算结果!B$21=1,IF(I526&gt;J526,"买","卖"),IF(计算结果!B$21=2,IF(I526&lt;计算结果!B$20,"买",IF(I526&gt;1-计算结果!B$20,"卖",'000300'!K525)),""))</f>
        <v>卖</v>
      </c>
      <c r="L526" s="4">
        <f t="shared" ca="1" si="25"/>
        <v>1</v>
      </c>
      <c r="M526" s="3">
        <f ca="1">IF(K525="买",E526/E525-1,0)-IF(L526=1,计算结果!B$17,0)</f>
        <v>-6.18047441991465E-3</v>
      </c>
      <c r="N526" s="2">
        <f t="shared" ca="1" si="26"/>
        <v>2.1034444845661864</v>
      </c>
      <c r="O526" s="3">
        <f ca="1">1-N526/MAX(N$2:N526)</f>
        <v>0.10261268446436234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6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IFERROR(COUNTIF(OFFSET(G527,0,0,-计算结果!B$18,1),"&gt;0")/计算结果!B$18,COUNTIF(OFFSET(G527,0,0,-ROW(),1),"&gt;0")/计算结果!B$18)</f>
        <v>0.66666666666666663</v>
      </c>
      <c r="J527" s="3">
        <f ca="1">IFERROR(AVERAGE(OFFSET(I527,0,0,-计算结果!B$19,1)),AVERAGE(OFFSET(I527,0,0,-ROW(),1)))</f>
        <v>0.70027777777777855</v>
      </c>
      <c r="K527" s="4" t="str">
        <f ca="1">IF(计算结果!B$21=1,IF(I527&gt;J527,"买","卖"),IF(计算结果!B$21=2,IF(I527&lt;计算结果!B$20,"买",IF(I527&gt;1-计算结果!B$20,"卖",'000300'!K526)),""))</f>
        <v>卖</v>
      </c>
      <c r="L527" s="4" t="str">
        <f t="shared" ca="1" si="25"/>
        <v/>
      </c>
      <c r="M527" s="3">
        <f ca="1">IF(K526="买",E527/E526-1,0)-IF(L527=1,计算结果!B$17,0)</f>
        <v>0</v>
      </c>
      <c r="N527" s="2">
        <f t="shared" ca="1" si="26"/>
        <v>2.1034444845661864</v>
      </c>
      <c r="O527" s="3">
        <f ca="1">1-N527/MAX(N$2:N527)</f>
        <v>0.10261268446436234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6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IFERROR(COUNTIF(OFFSET(G528,0,0,-计算结果!B$18,1),"&gt;0")/计算结果!B$18,COUNTIF(OFFSET(G528,0,0,-ROW(),1),"&gt;0")/计算结果!B$18)</f>
        <v>0.66666666666666663</v>
      </c>
      <c r="J528" s="3">
        <f ca="1">IFERROR(AVERAGE(OFFSET(I528,0,0,-计算结果!B$19,1)),AVERAGE(OFFSET(I528,0,0,-ROW(),1)))</f>
        <v>0.70111111111111213</v>
      </c>
      <c r="K528" s="4" t="str">
        <f ca="1">IF(计算结果!B$21=1,IF(I528&gt;J528,"买","卖"),IF(计算结果!B$21=2,IF(I528&lt;计算结果!B$20,"买",IF(I528&gt;1-计算结果!B$20,"卖",'000300'!K527)),""))</f>
        <v>卖</v>
      </c>
      <c r="L528" s="4" t="str">
        <f t="shared" ca="1" si="25"/>
        <v/>
      </c>
      <c r="M528" s="3">
        <f ca="1">IF(K527="买",E528/E527-1,0)-IF(L528=1,计算结果!B$17,0)</f>
        <v>0</v>
      </c>
      <c r="N528" s="2">
        <f t="shared" ca="1" si="26"/>
        <v>2.1034444845661864</v>
      </c>
      <c r="O528" s="3">
        <f ca="1">1-N528/MAX(N$2:N528)</f>
        <v>0.10261268446436234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6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IFERROR(COUNTIF(OFFSET(G529,0,0,-计算结果!B$18,1),"&gt;0")/计算结果!B$18,COUNTIF(OFFSET(G529,0,0,-ROW(),1),"&gt;0")/计算结果!B$18)</f>
        <v>0.6333333333333333</v>
      </c>
      <c r="J529" s="3">
        <f ca="1">IFERROR(AVERAGE(OFFSET(I529,0,0,-计算结果!B$19,1)),AVERAGE(OFFSET(I529,0,0,-ROW(),1)))</f>
        <v>0.70138888888888984</v>
      </c>
      <c r="K529" s="4" t="str">
        <f ca="1">IF(计算结果!B$21=1,IF(I529&gt;J529,"买","卖"),IF(计算结果!B$21=2,IF(I529&lt;计算结果!B$20,"买",IF(I529&gt;1-计算结果!B$20,"卖",'000300'!K528)),""))</f>
        <v>卖</v>
      </c>
      <c r="L529" s="4" t="str">
        <f t="shared" ca="1" si="25"/>
        <v/>
      </c>
      <c r="M529" s="3">
        <f ca="1">IF(K528="买",E529/E528-1,0)-IF(L529=1,计算结果!B$17,0)</f>
        <v>0</v>
      </c>
      <c r="N529" s="2">
        <f t="shared" ca="1" si="26"/>
        <v>2.1034444845661864</v>
      </c>
      <c r="O529" s="3">
        <f ca="1">1-N529/MAX(N$2:N529)</f>
        <v>0.10261268446436234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6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IFERROR(COUNTIF(OFFSET(G530,0,0,-计算结果!B$18,1),"&gt;0")/计算结果!B$18,COUNTIF(OFFSET(G530,0,0,-ROW(),1),"&gt;0")/计算结果!B$18)</f>
        <v>0.66666666666666663</v>
      </c>
      <c r="J530" s="3">
        <f ca="1">IFERROR(AVERAGE(OFFSET(I530,0,0,-计算结果!B$19,1)),AVERAGE(OFFSET(I530,0,0,-ROW(),1)))</f>
        <v>0.70166666666666777</v>
      </c>
      <c r="K530" s="4" t="str">
        <f ca="1">IF(计算结果!B$21=1,IF(I530&gt;J530,"买","卖"),IF(计算结果!B$21=2,IF(I530&lt;计算结果!B$20,"买",IF(I530&gt;1-计算结果!B$20,"卖",'000300'!K529)),""))</f>
        <v>卖</v>
      </c>
      <c r="L530" s="4" t="str">
        <f t="shared" ca="1" si="25"/>
        <v/>
      </c>
      <c r="M530" s="3">
        <f ca="1">IF(K529="买",E530/E529-1,0)-IF(L530=1,计算结果!B$17,0)</f>
        <v>0</v>
      </c>
      <c r="N530" s="2">
        <f t="shared" ca="1" si="26"/>
        <v>2.1034444845661864</v>
      </c>
      <c r="O530" s="3">
        <f ca="1">1-N530/MAX(N$2:N530)</f>
        <v>0.10261268446436234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6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IFERROR(COUNTIF(OFFSET(G531,0,0,-计算结果!B$18,1),"&gt;0")/计算结果!B$18,COUNTIF(OFFSET(G531,0,0,-ROW(),1),"&gt;0")/计算结果!B$18)</f>
        <v>0.6333333333333333</v>
      </c>
      <c r="J531" s="3">
        <f ca="1">IFERROR(AVERAGE(OFFSET(I531,0,0,-计算结果!B$19,1)),AVERAGE(OFFSET(I531,0,0,-ROW(),1)))</f>
        <v>0.70138888888888995</v>
      </c>
      <c r="K531" s="4" t="str">
        <f ca="1">IF(计算结果!B$21=1,IF(I531&gt;J531,"买","卖"),IF(计算结果!B$21=2,IF(I531&lt;计算结果!B$20,"买",IF(I531&gt;1-计算结果!B$20,"卖",'000300'!K530)),""))</f>
        <v>卖</v>
      </c>
      <c r="L531" s="4" t="str">
        <f t="shared" ca="1" si="25"/>
        <v/>
      </c>
      <c r="M531" s="3">
        <f ca="1">IF(K530="买",E531/E530-1,0)-IF(L531=1,计算结果!B$17,0)</f>
        <v>0</v>
      </c>
      <c r="N531" s="2">
        <f t="shared" ca="1" si="26"/>
        <v>2.1034444845661864</v>
      </c>
      <c r="O531" s="3">
        <f ca="1">1-N531/MAX(N$2:N531)</f>
        <v>0.10261268446436234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6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IFERROR(COUNTIF(OFFSET(G532,0,0,-计算结果!B$18,1),"&gt;0")/计算结果!B$18,COUNTIF(OFFSET(G532,0,0,-ROW(),1),"&gt;0")/计算结果!B$18)</f>
        <v>0.6333333333333333</v>
      </c>
      <c r="J532" s="3">
        <f ca="1">IFERROR(AVERAGE(OFFSET(I532,0,0,-计算结果!B$19,1)),AVERAGE(OFFSET(I532,0,0,-ROW(),1)))</f>
        <v>0.70111111111111224</v>
      </c>
      <c r="K532" s="4" t="str">
        <f ca="1">IF(计算结果!B$21=1,IF(I532&gt;J532,"买","卖"),IF(计算结果!B$21=2,IF(I532&lt;计算结果!B$20,"买",IF(I532&gt;1-计算结果!B$20,"卖",'000300'!K531)),""))</f>
        <v>卖</v>
      </c>
      <c r="L532" s="4" t="str">
        <f t="shared" ca="1" si="25"/>
        <v/>
      </c>
      <c r="M532" s="3">
        <f ca="1">IF(K531="买",E532/E531-1,0)-IF(L532=1,计算结果!B$17,0)</f>
        <v>0</v>
      </c>
      <c r="N532" s="2">
        <f t="shared" ca="1" si="26"/>
        <v>2.1034444845661864</v>
      </c>
      <c r="O532" s="3">
        <f ca="1">1-N532/MAX(N$2:N532)</f>
        <v>0.10261268446436234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6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IFERROR(COUNTIF(OFFSET(G533,0,0,-计算结果!B$18,1),"&gt;0")/计算结果!B$18,COUNTIF(OFFSET(G533,0,0,-ROW(),1),"&gt;0")/计算结果!B$18)</f>
        <v>0.66666666666666663</v>
      </c>
      <c r="J533" s="3">
        <f ca="1">IFERROR(AVERAGE(OFFSET(I533,0,0,-计算结果!B$19,1)),AVERAGE(OFFSET(I533,0,0,-ROW(),1)))</f>
        <v>0.70111111111111235</v>
      </c>
      <c r="K533" s="4" t="str">
        <f ca="1">IF(计算结果!B$21=1,IF(I533&gt;J533,"买","卖"),IF(计算结果!B$21=2,IF(I533&lt;计算结果!B$20,"买",IF(I533&gt;1-计算结果!B$20,"卖",'000300'!K532)),""))</f>
        <v>卖</v>
      </c>
      <c r="L533" s="4" t="str">
        <f t="shared" ca="1" si="25"/>
        <v/>
      </c>
      <c r="M533" s="3">
        <f ca="1">IF(K532="买",E533/E532-1,0)-IF(L533=1,计算结果!B$17,0)</f>
        <v>0</v>
      </c>
      <c r="N533" s="2">
        <f t="shared" ca="1" si="26"/>
        <v>2.1034444845661864</v>
      </c>
      <c r="O533" s="3">
        <f ca="1">1-N533/MAX(N$2:N533)</f>
        <v>0.10261268446436234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6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IFERROR(COUNTIF(OFFSET(G534,0,0,-计算结果!B$18,1),"&gt;0")/计算结果!B$18,COUNTIF(OFFSET(G534,0,0,-ROW(),1),"&gt;0")/计算结果!B$18)</f>
        <v>0.7</v>
      </c>
      <c r="J534" s="3">
        <f ca="1">IFERROR(AVERAGE(OFFSET(I534,0,0,-计算结果!B$19,1)),AVERAGE(OFFSET(I534,0,0,-ROW(),1)))</f>
        <v>0.70111111111111235</v>
      </c>
      <c r="K534" s="4" t="str">
        <f ca="1">IF(计算结果!B$21=1,IF(I534&gt;J534,"买","卖"),IF(计算结果!B$21=2,IF(I534&lt;计算结果!B$20,"买",IF(I534&gt;1-计算结果!B$20,"卖",'000300'!K533)),""))</f>
        <v>卖</v>
      </c>
      <c r="L534" s="4" t="str">
        <f t="shared" ca="1" si="25"/>
        <v/>
      </c>
      <c r="M534" s="3">
        <f ca="1">IF(K533="买",E534/E533-1,0)-IF(L534=1,计算结果!B$17,0)</f>
        <v>0</v>
      </c>
      <c r="N534" s="2">
        <f t="shared" ca="1" si="26"/>
        <v>2.1034444845661864</v>
      </c>
      <c r="O534" s="3">
        <f ca="1">1-N534/MAX(N$2:N534)</f>
        <v>0.10261268446436234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6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IFERROR(COUNTIF(OFFSET(G535,0,0,-计算结果!B$18,1),"&gt;0")/计算结果!B$18,COUNTIF(OFFSET(G535,0,0,-ROW(),1),"&gt;0")/计算结果!B$18)</f>
        <v>0.7</v>
      </c>
      <c r="J535" s="3">
        <f ca="1">IFERROR(AVERAGE(OFFSET(I535,0,0,-计算结果!B$19,1)),AVERAGE(OFFSET(I535,0,0,-ROW(),1)))</f>
        <v>0.70083333333333442</v>
      </c>
      <c r="K535" s="4" t="str">
        <f ca="1">IF(计算结果!B$21=1,IF(I535&gt;J535,"买","卖"),IF(计算结果!B$21=2,IF(I535&lt;计算结果!B$20,"买",IF(I535&gt;1-计算结果!B$20,"卖",'000300'!K534)),""))</f>
        <v>卖</v>
      </c>
      <c r="L535" s="4" t="str">
        <f t="shared" ca="1" si="25"/>
        <v/>
      </c>
      <c r="M535" s="3">
        <f ca="1">IF(K534="买",E535/E534-1,0)-IF(L535=1,计算结果!B$17,0)</f>
        <v>0</v>
      </c>
      <c r="N535" s="2">
        <f t="shared" ca="1" si="26"/>
        <v>2.1034444845661864</v>
      </c>
      <c r="O535" s="3">
        <f ca="1">1-N535/MAX(N$2:N535)</f>
        <v>0.10261268446436234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6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IFERROR(COUNTIF(OFFSET(G536,0,0,-计算结果!B$18,1),"&gt;0")/计算结果!B$18,COUNTIF(OFFSET(G536,0,0,-ROW(),1),"&gt;0")/计算结果!B$18)</f>
        <v>0.73333333333333328</v>
      </c>
      <c r="J536" s="3">
        <f ca="1">IFERROR(AVERAGE(OFFSET(I536,0,0,-计算结果!B$19,1)),AVERAGE(OFFSET(I536,0,0,-ROW(),1)))</f>
        <v>0.70083333333333442</v>
      </c>
      <c r="K536" s="4" t="str">
        <f ca="1">IF(计算结果!B$21=1,IF(I536&gt;J536,"买","卖"),IF(计算结果!B$21=2,IF(I536&lt;计算结果!B$20,"买",IF(I536&gt;1-计算结果!B$20,"卖",'000300'!K535)),""))</f>
        <v>买</v>
      </c>
      <c r="L536" s="4">
        <f t="shared" ca="1" si="25"/>
        <v>1</v>
      </c>
      <c r="M536" s="3">
        <f ca="1">IF(K535="买",E536/E535-1,0)-IF(L536=1,计算结果!B$17,0)</f>
        <v>0</v>
      </c>
      <c r="N536" s="2">
        <f t="shared" ca="1" si="26"/>
        <v>2.1034444845661864</v>
      </c>
      <c r="O536" s="3">
        <f ca="1">1-N536/MAX(N$2:N536)</f>
        <v>0.10261268446436234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6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IFERROR(COUNTIF(OFFSET(G537,0,0,-计算结果!B$18,1),"&gt;0")/计算结果!B$18,COUNTIF(OFFSET(G537,0,0,-ROW(),1),"&gt;0")/计算结果!B$18)</f>
        <v>0.76666666666666672</v>
      </c>
      <c r="J537" s="3">
        <f ca="1">IFERROR(AVERAGE(OFFSET(I537,0,0,-计算结果!B$19,1)),AVERAGE(OFFSET(I537,0,0,-ROW(),1)))</f>
        <v>0.70083333333333442</v>
      </c>
      <c r="K537" s="4" t="str">
        <f ca="1">IF(计算结果!B$21=1,IF(I537&gt;J537,"买","卖"),IF(计算结果!B$21=2,IF(I537&lt;计算结果!B$20,"买",IF(I537&gt;1-计算结果!B$20,"卖",'000300'!K536)),""))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2.1404292131030704</v>
      </c>
      <c r="O537" s="3">
        <f ca="1">1-N537/MAX(N$2:N537)</f>
        <v>8.6833981246352887E-2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6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IFERROR(COUNTIF(OFFSET(G538,0,0,-计算结果!B$18,1),"&gt;0")/计算结果!B$18,COUNTIF(OFFSET(G538,0,0,-ROW(),1),"&gt;0")/计算结果!B$18)</f>
        <v>0.76666666666666672</v>
      </c>
      <c r="J538" s="3">
        <f ca="1">IFERROR(AVERAGE(OFFSET(I538,0,0,-计算结果!B$19,1)),AVERAGE(OFFSET(I538,0,0,-ROW(),1)))</f>
        <v>0.70083333333333431</v>
      </c>
      <c r="K538" s="4" t="str">
        <f ca="1">IF(计算结果!B$21=1,IF(I538&gt;J538,"买","卖"),IF(计算结果!B$21=2,IF(I538&lt;计算结果!B$20,"买",IF(I538&gt;1-计算结果!B$20,"卖",'000300'!K537)),""))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2.1559092115003131</v>
      </c>
      <c r="O538" s="3">
        <f ca="1">1-N538/MAX(N$2:N538)</f>
        <v>8.0229787834962374E-2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6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IFERROR(COUNTIF(OFFSET(G539,0,0,-计算结果!B$18,1),"&gt;0")/计算结果!B$18,COUNTIF(OFFSET(G539,0,0,-ROW(),1),"&gt;0")/计算结果!B$18)</f>
        <v>0.76666666666666672</v>
      </c>
      <c r="J539" s="3">
        <f ca="1">IFERROR(AVERAGE(OFFSET(I539,0,0,-计算结果!B$19,1)),AVERAGE(OFFSET(I539,0,0,-ROW(),1)))</f>
        <v>0.70111111111111213</v>
      </c>
      <c r="K539" s="4" t="str">
        <f ca="1">IF(计算结果!B$21=1,IF(I539&gt;J539,"买","卖"),IF(计算结果!B$21=2,IF(I539&lt;计算结果!B$20,"买",IF(I539&gt;1-计算结果!B$20,"卖",'000300'!K538)),""))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2.1664641078562119</v>
      </c>
      <c r="O539" s="3">
        <f ca="1">1-N539/MAX(N$2:N539)</f>
        <v>7.5726778520442628E-2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6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IFERROR(COUNTIF(OFFSET(G540,0,0,-计算结果!B$18,1),"&gt;0")/计算结果!B$18,COUNTIF(OFFSET(G540,0,0,-ROW(),1),"&gt;0")/计算结果!B$18)</f>
        <v>0.73333333333333328</v>
      </c>
      <c r="J540" s="3">
        <f ca="1">IFERROR(AVERAGE(OFFSET(I540,0,0,-计算结果!B$19,1)),AVERAGE(OFFSET(I540,0,0,-ROW(),1)))</f>
        <v>0.70111111111111213</v>
      </c>
      <c r="K540" s="4" t="str">
        <f ca="1">IF(计算结果!B$21=1,IF(I540&gt;J540,"买","卖"),IF(计算结果!B$21=2,IF(I540&lt;计算结果!B$20,"买",IF(I540&gt;1-计算结果!B$20,"卖",'000300'!K539)),""))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2.1553516527786516</v>
      </c>
      <c r="O540" s="3">
        <f ca="1">1-N540/MAX(N$2:N540)</f>
        <v>8.0467657732721354E-2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6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IFERROR(COUNTIF(OFFSET(G541,0,0,-计算结果!B$18,1),"&gt;0")/计算结果!B$18,COUNTIF(OFFSET(G541,0,0,-ROW(),1),"&gt;0")/计算结果!B$18)</f>
        <v>0.73333333333333328</v>
      </c>
      <c r="J541" s="3">
        <f ca="1">IFERROR(AVERAGE(OFFSET(I541,0,0,-计算结果!B$19,1)),AVERAGE(OFFSET(I541,0,0,-ROW(),1)))</f>
        <v>0.70138888888888984</v>
      </c>
      <c r="K541" s="4" t="str">
        <f ca="1">IF(计算结果!B$21=1,IF(I541&gt;J541,"买","卖"),IF(计算结果!B$21=2,IF(I541&lt;计算结果!B$20,"买",IF(I541&gt;1-计算结果!B$20,"卖",'000300'!K540)),""))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2.1541745843662552</v>
      </c>
      <c r="O541" s="3">
        <f ca="1">1-N541/MAX(N$2:N541)</f>
        <v>8.0969827516878978E-2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6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IFERROR(COUNTIF(OFFSET(G542,0,0,-计算结果!B$18,1),"&gt;0")/计算结果!B$18,COUNTIF(OFFSET(G542,0,0,-ROW(),1),"&gt;0")/计算结果!B$18)</f>
        <v>0.73333333333333328</v>
      </c>
      <c r="J542" s="3">
        <f ca="1">IFERROR(AVERAGE(OFFSET(I542,0,0,-计算结果!B$19,1)),AVERAGE(OFFSET(I542,0,0,-ROW(),1)))</f>
        <v>0.70166666666666755</v>
      </c>
      <c r="K542" s="4" t="str">
        <f ca="1">IF(计算结果!B$21=1,IF(I542&gt;J542,"买","卖"),IF(计算结果!B$21=2,IF(I542&lt;计算结果!B$20,"买",IF(I542&gt;1-计算结果!B$20,"卖",'000300'!K541)),""))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2.2070884558261641</v>
      </c>
      <c r="O542" s="3">
        <f ca="1">1-N542/MAX(N$2:N542)</f>
        <v>5.8395313469840282E-2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6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IFERROR(COUNTIF(OFFSET(G543,0,0,-计算结果!B$18,1),"&gt;0")/计算结果!B$18,COUNTIF(OFFSET(G543,0,0,-ROW(),1),"&gt;0")/计算结果!B$18)</f>
        <v>0.73333333333333328</v>
      </c>
      <c r="J543" s="3">
        <f ca="1">IFERROR(AVERAGE(OFFSET(I543,0,0,-计算结果!B$19,1)),AVERAGE(OFFSET(I543,0,0,-ROW(),1)))</f>
        <v>0.70166666666666755</v>
      </c>
      <c r="K543" s="4" t="str">
        <f ca="1">IF(计算结果!B$21=1,IF(I543&gt;J543,"买","卖"),IF(计算结果!B$21=2,IF(I543&lt;计算结果!B$20,"买",IF(I543&gt;1-计算结果!B$20,"卖",'000300'!K542)),""))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2.2365151661360803</v>
      </c>
      <c r="O543" s="3">
        <f ca="1">1-N543/MAX(N$2:N543)</f>
        <v>4.584106886589645E-2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6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IFERROR(COUNTIF(OFFSET(G544,0,0,-计算结果!B$18,1),"&gt;0")/计算结果!B$18,COUNTIF(OFFSET(G544,0,0,-ROW(),1),"&gt;0")/计算结果!B$18)</f>
        <v>0.73333333333333328</v>
      </c>
      <c r="J544" s="3">
        <f ca="1">IFERROR(AVERAGE(OFFSET(I544,0,0,-计算结果!B$19,1)),AVERAGE(OFFSET(I544,0,0,-ROW(),1)))</f>
        <v>0.70138888888888973</v>
      </c>
      <c r="K544" s="4" t="str">
        <f ca="1">IF(计算结果!B$21=1,IF(I544&gt;J544,"买","卖"),IF(计算结果!B$21=2,IF(I544&lt;计算结果!B$20,"买",IF(I544&gt;1-计算结果!B$20,"卖",'000300'!K543)),""))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2.2548758845952408</v>
      </c>
      <c r="O544" s="3">
        <f ca="1">1-N544/MAX(N$2:N544)</f>
        <v>3.8007880982751541E-2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6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IFERROR(COUNTIF(OFFSET(G545,0,0,-计算结果!B$18,1),"&gt;0")/计算结果!B$18,COUNTIF(OFFSET(G545,0,0,-ROW(),1),"&gt;0")/计算结果!B$18)</f>
        <v>0.73333333333333328</v>
      </c>
      <c r="J545" s="3">
        <f ca="1">IFERROR(AVERAGE(OFFSET(I545,0,0,-计算结果!B$19,1)),AVERAGE(OFFSET(I545,0,0,-ROW(),1)))</f>
        <v>0.70111111111111202</v>
      </c>
      <c r="K545" s="4" t="str">
        <f ca="1">IF(计算结果!B$21=1,IF(I545&gt;J545,"买","卖"),IF(计算结果!B$21=2,IF(I545&lt;计算结果!B$20,"买",IF(I545&gt;1-计算结果!B$20,"卖",'000300'!K544)),""))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2.2806010245030146</v>
      </c>
      <c r="O545" s="3">
        <f ca="1">1-N545/MAX(N$2:N545)</f>
        <v>2.7032828200040715E-2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6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IFERROR(COUNTIF(OFFSET(G546,0,0,-计算结果!B$18,1),"&gt;0")/计算结果!B$18,COUNTIF(OFFSET(G546,0,0,-ROW(),1),"&gt;0")/计算结果!B$18)</f>
        <v>0.73333333333333328</v>
      </c>
      <c r="J546" s="3">
        <f ca="1">IFERROR(AVERAGE(OFFSET(I546,0,0,-计算结果!B$19,1)),AVERAGE(OFFSET(I546,0,0,-ROW(),1)))</f>
        <v>0.7008333333333342</v>
      </c>
      <c r="K546" s="4" t="str">
        <f ca="1">IF(计算结果!B$21=1,IF(I546&gt;J546,"买","卖"),IF(计算结果!B$21=2,IF(I546&lt;计算结果!B$20,"买",IF(I546&gt;1-计算结果!B$20,"卖",'000300'!K545)),""))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2.3014862449519207</v>
      </c>
      <c r="O546" s="3">
        <f ca="1">1-N546/MAX(N$2:N546)</f>
        <v>1.8122618279820646E-2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6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IFERROR(COUNTIF(OFFSET(G547,0,0,-计算结果!B$18,1),"&gt;0")/计算结果!B$18,COUNTIF(OFFSET(G547,0,0,-ROW(),1),"&gt;0")/计算结果!B$18)</f>
        <v>0.73333333333333328</v>
      </c>
      <c r="J547" s="3">
        <f ca="1">IFERROR(AVERAGE(OFFSET(I547,0,0,-计算结果!B$19,1)),AVERAGE(OFFSET(I547,0,0,-ROW(),1)))</f>
        <v>0.70083333333333409</v>
      </c>
      <c r="K547" s="4" t="str">
        <f ca="1">IF(计算结果!B$21=1,IF(I547&gt;J547,"买","卖"),IF(计算结果!B$21=2,IF(I547&lt;计算结果!B$20,"买",IF(I547&gt;1-计算结果!B$20,"卖",'000300'!K546)),""))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2.3527196963757109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6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IFERROR(COUNTIF(OFFSET(G548,0,0,-计算结果!B$18,1),"&gt;0")/计算结果!B$18,COUNTIF(OFFSET(G548,0,0,-ROW(),1),"&gt;0")/计算结果!B$18)</f>
        <v>0.76666666666666672</v>
      </c>
      <c r="J548" s="3">
        <f ca="1">IFERROR(AVERAGE(OFFSET(I548,0,0,-计算结果!B$19,1)),AVERAGE(OFFSET(I548,0,0,-ROW(),1)))</f>
        <v>0.70138888888888962</v>
      </c>
      <c r="K548" s="4" t="str">
        <f ca="1">IF(计算结果!B$21=1,IF(I548&gt;J548,"买","卖"),IF(计算结果!B$21=2,IF(I548&lt;计算结果!B$20,"买",IF(I548&gt;1-计算结果!B$20,"卖",'000300'!K547)),""))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2.3863280970980885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6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IFERROR(COUNTIF(OFFSET(G549,0,0,-计算结果!B$18,1),"&gt;0")/计算结果!B$18,COUNTIF(OFFSET(G549,0,0,-ROW(),1),"&gt;0")/计算结果!B$18)</f>
        <v>0.76666666666666672</v>
      </c>
      <c r="J549" s="3">
        <f ca="1">IFERROR(AVERAGE(OFFSET(I549,0,0,-计算结果!B$19,1)),AVERAGE(OFFSET(I549,0,0,-ROW(),1)))</f>
        <v>0.70194444444444515</v>
      </c>
      <c r="K549" s="4" t="str">
        <f ca="1">IF(计算结果!B$21=1,IF(I549&gt;J549,"买","卖"),IF(计算结果!B$21=2,IF(I549&lt;计算结果!B$20,"买",IF(I549&gt;1-计算结果!B$20,"卖",'000300'!K548)),""))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2.417109984856487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6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IFERROR(COUNTIF(OFFSET(G550,0,0,-计算结果!B$18,1),"&gt;0")/计算结果!B$18,COUNTIF(OFFSET(G550,0,0,-ROW(),1),"&gt;0")/计算结果!B$18)</f>
        <v>0.8</v>
      </c>
      <c r="J550" s="3">
        <f ca="1">IFERROR(AVERAGE(OFFSET(I550,0,0,-计算结果!B$19,1)),AVERAGE(OFFSET(I550,0,0,-ROW(),1)))</f>
        <v>0.70305555555555621</v>
      </c>
      <c r="K550" s="4" t="str">
        <f ca="1">IF(计算结果!B$21=1,IF(I550&gt;J550,"买","卖"),IF(计算结果!B$21=2,IF(I550&lt;计算结果!B$20,"买",IF(I550&gt;1-计算结果!B$20,"卖",'000300'!K549)),""))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2.4597942025481334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6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IFERROR(COUNTIF(OFFSET(G551,0,0,-计算结果!B$18,1),"&gt;0")/计算结果!B$18,COUNTIF(OFFSET(G551,0,0,-ROW(),1),"&gt;0")/计算结果!B$18)</f>
        <v>0.76666666666666672</v>
      </c>
      <c r="J551" s="3">
        <f ca="1">IFERROR(AVERAGE(OFFSET(I551,0,0,-计算结果!B$19,1)),AVERAGE(OFFSET(I551,0,0,-ROW(),1)))</f>
        <v>0.70416666666666727</v>
      </c>
      <c r="K551" s="4" t="str">
        <f ca="1">IF(计算结果!B$21=1,IF(I551&gt;J551,"买","卖"),IF(计算结果!B$21=2,IF(I551&lt;计算结果!B$20,"买",IF(I551&gt;1-计算结果!B$20,"卖",'000300'!K550)),""))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2.4542108714603836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6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IFERROR(COUNTIF(OFFSET(G552,0,0,-计算结果!B$18,1),"&gt;0")/计算结果!B$18,COUNTIF(OFFSET(G552,0,0,-ROW(),1),"&gt;0")/计算结果!B$18)</f>
        <v>0.8</v>
      </c>
      <c r="J552" s="3">
        <f ca="1">IFERROR(AVERAGE(OFFSET(I552,0,0,-计算结果!B$19,1)),AVERAGE(OFFSET(I552,0,0,-ROW(),1)))</f>
        <v>0.70555555555555605</v>
      </c>
      <c r="K552" s="4" t="str">
        <f ca="1">IF(计算结果!B$21=1,IF(I552&gt;J552,"买","卖"),IF(计算结果!B$21=2,IF(I552&lt;计算结果!B$20,"买",IF(I552&gt;1-计算结果!B$20,"卖",'000300'!K551)),""))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2.521404441291736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6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IFERROR(COUNTIF(OFFSET(G553,0,0,-计算结果!B$18,1),"&gt;0")/计算结果!B$18,COUNTIF(OFFSET(G553,0,0,-ROW(),1),"&gt;0")/计算结果!B$18)</f>
        <v>0.8</v>
      </c>
      <c r="J553" s="3">
        <f ca="1">IFERROR(AVERAGE(OFFSET(I553,0,0,-计算结果!B$19,1)),AVERAGE(OFFSET(I553,0,0,-ROW(),1)))</f>
        <v>0.70694444444444493</v>
      </c>
      <c r="K553" s="4" t="str">
        <f ca="1">IF(计算结果!B$21=1,IF(I553&gt;J553,"买","卖"),IF(计算结果!B$21=2,IF(I553&lt;计算结果!B$20,"买",IF(I553&gt;1-计算结果!B$20,"卖",'000300'!K552)),""))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2.5427775256220957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6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IFERROR(COUNTIF(OFFSET(G554,0,0,-计算结果!B$18,1),"&gt;0")/计算结果!B$18,COUNTIF(OFFSET(G554,0,0,-ROW(),1),"&gt;0")/计算结果!B$18)</f>
        <v>0.8</v>
      </c>
      <c r="J554" s="3">
        <f ca="1">IFERROR(AVERAGE(OFFSET(I554,0,0,-计算结果!B$19,1)),AVERAGE(OFFSET(I554,0,0,-ROW(),1)))</f>
        <v>0.70805555555555599</v>
      </c>
      <c r="K554" s="4" t="str">
        <f ca="1">IF(计算结果!B$21=1,IF(I554&gt;J554,"买","卖"),IF(计算结果!B$21=2,IF(I554&lt;计算结果!B$20,"买",IF(I554&gt;1-计算结果!B$20,"卖",'000300'!K553)),""))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2.5589622162925494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6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IFERROR(COUNTIF(OFFSET(G555,0,0,-计算结果!B$18,1),"&gt;0")/计算结果!B$18,COUNTIF(OFFSET(G555,0,0,-ROW(),1),"&gt;0")/计算结果!B$18)</f>
        <v>0.76666666666666672</v>
      </c>
      <c r="J555" s="3">
        <f ca="1">IFERROR(AVERAGE(OFFSET(I555,0,0,-计算结果!B$19,1)),AVERAGE(OFFSET(I555,0,0,-ROW(),1)))</f>
        <v>0.70916666666666706</v>
      </c>
      <c r="K555" s="4" t="str">
        <f ca="1">IF(计算结果!B$21=1,IF(I555&gt;J555,"买","卖"),IF(计算结果!B$21=2,IF(I555&lt;计算结果!B$20,"买",IF(I555&gt;1-计算结果!B$20,"卖",'000300'!K554)),""))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2.4395517234033646</v>
      </c>
      <c r="O555" s="3">
        <f ca="1">1-N555/MAX(N$2:N555)</f>
        <v>4.6663640490240632E-2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6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IFERROR(COUNTIF(OFFSET(G556,0,0,-计算结果!B$18,1),"&gt;0")/计算结果!B$18,COUNTIF(OFFSET(G556,0,0,-ROW(),1),"&gt;0")/计算结果!B$18)</f>
        <v>0.8</v>
      </c>
      <c r="J556" s="3">
        <f ca="1">IFERROR(AVERAGE(OFFSET(I556,0,0,-计算结果!B$19,1)),AVERAGE(OFFSET(I556,0,0,-ROW(),1)))</f>
        <v>0.71055555555555594</v>
      </c>
      <c r="K556" s="4" t="str">
        <f ca="1">IF(计算结果!B$21=1,IF(I556&gt;J556,"买","卖"),IF(计算结果!B$21=2,IF(I556&lt;计算结果!B$20,"买",IF(I556&gt;1-计算结果!B$20,"卖",'000300'!K555)),""))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2.547176044426315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6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IFERROR(COUNTIF(OFFSET(G557,0,0,-计算结果!B$18,1),"&gt;0")/计算结果!B$18,COUNTIF(OFFSET(G557,0,0,-ROW(),1),"&gt;0")/计算结果!B$18)</f>
        <v>0.8</v>
      </c>
      <c r="J557" s="3">
        <f ca="1">IFERROR(AVERAGE(OFFSET(I557,0,0,-计算结果!B$19,1)),AVERAGE(OFFSET(I557,0,0,-ROW(),1)))</f>
        <v>0.71194444444444471</v>
      </c>
      <c r="K557" s="4" t="str">
        <f ca="1">IF(计算结果!B$21=1,IF(I557&gt;J557,"买","卖"),IF(计算结果!B$21=2,IF(I557&lt;计算结果!B$20,"买",IF(I557&gt;1-计算结果!B$20,"卖",'000300'!K556)),""))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2.6571699900163264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6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IFERROR(COUNTIF(OFFSET(G558,0,0,-计算结果!B$18,1),"&gt;0")/计算结果!B$18,COUNTIF(OFFSET(G558,0,0,-ROW(),1),"&gt;0")/计算结果!B$18)</f>
        <v>0.8</v>
      </c>
      <c r="J558" s="3">
        <f ca="1">IFERROR(AVERAGE(OFFSET(I558,0,0,-计算结果!B$19,1)),AVERAGE(OFFSET(I558,0,0,-ROW(),1)))</f>
        <v>0.71305555555555578</v>
      </c>
      <c r="K558" s="4" t="str">
        <f ca="1">IF(计算结果!B$21=1,IF(I558&gt;J558,"买","卖"),IF(计算结果!B$21=2,IF(I558&lt;计算结果!B$20,"买",IF(I558&gt;1-计算结果!B$20,"卖",'000300'!K557)),""))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2.6679184831505798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6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IFERROR(COUNTIF(OFFSET(G559,0,0,-计算结果!B$18,1),"&gt;0")/计算结果!B$18,COUNTIF(OFFSET(G559,0,0,-ROW(),1),"&gt;0")/计算结果!B$18)</f>
        <v>0.83333333333333337</v>
      </c>
      <c r="J559" s="3">
        <f ca="1">IFERROR(AVERAGE(OFFSET(I559,0,0,-计算结果!B$19,1)),AVERAGE(OFFSET(I559,0,0,-ROW(),1)))</f>
        <v>0.71472222222222237</v>
      </c>
      <c r="K559" s="4" t="str">
        <f ca="1">IF(计算结果!B$21=1,IF(I559&gt;J559,"买","卖"),IF(计算结果!B$21=2,IF(I559&lt;计算结果!B$20,"买",IF(I559&gt;1-计算结果!B$20,"卖",'000300'!K558)),""))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2.6703035954599099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6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IFERROR(COUNTIF(OFFSET(G560,0,0,-计算结果!B$18,1),"&gt;0")/计算结果!B$18,COUNTIF(OFFSET(G560,0,0,-ROW(),1),"&gt;0")/计算结果!B$18)</f>
        <v>0.83333333333333337</v>
      </c>
      <c r="J560" s="3">
        <f ca="1">IFERROR(AVERAGE(OFFSET(I560,0,0,-计算结果!B$19,1)),AVERAGE(OFFSET(I560,0,0,-ROW(),1)))</f>
        <v>0.71638888888888885</v>
      </c>
      <c r="K560" s="4" t="str">
        <f ca="1">IF(计算结果!B$21=1,IF(I560&gt;J560,"买","卖"),IF(计算结果!B$21=2,IF(I560&lt;计算结果!B$20,"买",IF(I560&gt;1-计算结果!B$20,"卖",'000300'!K559)),""))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2.7053833316977829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6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IFERROR(COUNTIF(OFFSET(G561,0,0,-计算结果!B$18,1),"&gt;0")/计算结果!B$18,COUNTIF(OFFSET(G561,0,0,-ROW(),1),"&gt;0")/计算结果!B$18)</f>
        <v>0.83333333333333337</v>
      </c>
      <c r="J561" s="3">
        <f ca="1">IFERROR(AVERAGE(OFFSET(I561,0,0,-计算结果!B$19,1)),AVERAGE(OFFSET(I561,0,0,-ROW(),1)))</f>
        <v>0.71805555555555545</v>
      </c>
      <c r="K561" s="4" t="str">
        <f ca="1">IF(计算结果!B$21=1,IF(I561&gt;J561,"买","卖"),IF(计算结果!B$21=2,IF(I561&lt;计算结果!B$20,"买",IF(I561&gt;1-计算结果!B$20,"卖",'000300'!K560)),""))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2.6875259648623446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6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IFERROR(COUNTIF(OFFSET(G562,0,0,-计算结果!B$18,1),"&gt;0")/计算结果!B$18,COUNTIF(OFFSET(G562,0,0,-ROW(),1),"&gt;0")/计算结果!B$18)</f>
        <v>0.83333333333333337</v>
      </c>
      <c r="J562" s="3">
        <f ca="1">IFERROR(AVERAGE(OFFSET(I562,0,0,-计算结果!B$19,1)),AVERAGE(OFFSET(I562,0,0,-ROW(),1)))</f>
        <v>0.71944444444444433</v>
      </c>
      <c r="K562" s="4" t="str">
        <f ca="1">IF(计算结果!B$21=1,IF(I562&gt;J562,"买","卖"),IF(计算结果!B$21=2,IF(I562&lt;计算结果!B$20,"买",IF(I562&gt;1-计算结果!B$20,"卖",'000300'!K561)),""))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2.7558191643947518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6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IFERROR(COUNTIF(OFFSET(G563,0,0,-计算结果!B$18,1),"&gt;0")/计算结果!B$18,COUNTIF(OFFSET(G563,0,0,-ROW(),1),"&gt;0")/计算结果!B$18)</f>
        <v>0.83333333333333337</v>
      </c>
      <c r="J563" s="3">
        <f ca="1">IFERROR(AVERAGE(OFFSET(I563,0,0,-计算结果!B$19,1)),AVERAGE(OFFSET(I563,0,0,-ROW(),1)))</f>
        <v>0.72055555555555528</v>
      </c>
      <c r="K563" s="4" t="str">
        <f ca="1">IF(计算结果!B$21=1,IF(I563&gt;J563,"买","卖"),IF(计算结果!B$21=2,IF(I563&lt;计算结果!B$20,"买",IF(I563&gt;1-计算结果!B$20,"卖",'000300'!K562)),""))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2.8544141316752385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6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IFERROR(COUNTIF(OFFSET(G564,0,0,-计算结果!B$18,1),"&gt;0")/计算结果!B$18,COUNTIF(OFFSET(G564,0,0,-ROW(),1),"&gt;0")/计算结果!B$18)</f>
        <v>0.83333333333333337</v>
      </c>
      <c r="J564" s="3">
        <f ca="1">IFERROR(AVERAGE(OFFSET(I564,0,0,-计算结果!B$19,1)),AVERAGE(OFFSET(I564,0,0,-ROW(),1)))</f>
        <v>0.72166666666666635</v>
      </c>
      <c r="K564" s="4" t="str">
        <f ca="1">IF(计算结果!B$21=1,IF(I564&gt;J564,"买","卖"),IF(计算结果!B$21=2,IF(I564&lt;计算结果!B$20,"买",IF(I564&gt;1-计算结果!B$20,"卖",'000300'!K563)),""))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2.8662235351548757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6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IFERROR(COUNTIF(OFFSET(G565,0,0,-计算结果!B$18,1),"&gt;0")/计算结果!B$18,COUNTIF(OFFSET(G565,0,0,-ROW(),1),"&gt;0")/计算结果!B$18)</f>
        <v>0.83333333333333337</v>
      </c>
      <c r="J565" s="3">
        <f ca="1">IFERROR(AVERAGE(OFFSET(I565,0,0,-计算结果!B$19,1)),AVERAGE(OFFSET(I565,0,0,-ROW(),1)))</f>
        <v>0.72277777777777752</v>
      </c>
      <c r="K565" s="4" t="str">
        <f ca="1">IF(计算结果!B$21=1,IF(I565&gt;J565,"买","卖"),IF(计算结果!B$21=2,IF(I565&lt;计算结果!B$20,"买",IF(I565&gt;1-计算结果!B$20,"卖",'000300'!K564)),""))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2.8842125477995952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6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IFERROR(COUNTIF(OFFSET(G566,0,0,-计算结果!B$18,1),"&gt;0")/计算结果!B$18,COUNTIF(OFFSET(G566,0,0,-ROW(),1),"&gt;0")/计算结果!B$18)</f>
        <v>0.8</v>
      </c>
      <c r="J566" s="3">
        <f ca="1">IFERROR(AVERAGE(OFFSET(I566,0,0,-计算结果!B$19,1)),AVERAGE(OFFSET(I566,0,0,-ROW(),1)))</f>
        <v>0.72361111111111087</v>
      </c>
      <c r="K566" s="4" t="str">
        <f ca="1">IF(计算结果!B$21=1,IF(I566&gt;J566,"买","卖"),IF(计算结果!B$21=2,IF(I566&lt;计算结果!B$20,"买",IF(I566&gt;1-计算结果!B$20,"卖",'000300'!K565)),""))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2.8672534700157226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6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IFERROR(COUNTIF(OFFSET(G567,0,0,-计算结果!B$18,1),"&gt;0")/计算结果!B$18,COUNTIF(OFFSET(G567,0,0,-ROW(),1),"&gt;0")/计算结果!B$18)</f>
        <v>0.8</v>
      </c>
      <c r="J567" s="3">
        <f ca="1">IFERROR(AVERAGE(OFFSET(I567,0,0,-计算结果!B$19,1)),AVERAGE(OFFSET(I567,0,0,-ROW(),1)))</f>
        <v>0.72472222222222193</v>
      </c>
      <c r="K567" s="4" t="str">
        <f ca="1">IF(计算结果!B$21=1,IF(I567&gt;J567,"买","卖"),IF(计算结果!B$21=2,IF(I567&lt;计算结果!B$20,"买",IF(I567&gt;1-计算结果!B$20,"卖",'000300'!K566)),""))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2.8918867240935757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6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IFERROR(COUNTIF(OFFSET(G568,0,0,-计算结果!B$18,1),"&gt;0")/计算结果!B$18,COUNTIF(OFFSET(G568,0,0,-ROW(),1),"&gt;0")/计算结果!B$18)</f>
        <v>0.76666666666666672</v>
      </c>
      <c r="J568" s="3">
        <f ca="1">IFERROR(AVERAGE(OFFSET(I568,0,0,-计算结果!B$19,1)),AVERAGE(OFFSET(I568,0,0,-ROW(),1)))</f>
        <v>0.72555555555555518</v>
      </c>
      <c r="K568" s="4" t="str">
        <f ca="1">IF(计算结果!B$21=1,IF(I568&gt;J568,"买","卖"),IF(计算结果!B$21=2,IF(I568&lt;计算结果!B$20,"买",IF(I568&gt;1-计算结果!B$20,"卖",'000300'!K567)),""))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2.7913867645140789</v>
      </c>
      <c r="O568" s="3">
        <f ca="1">1-N568/MAX(N$2:N568)</f>
        <v>3.4752384573775941E-2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6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IFERROR(COUNTIF(OFFSET(G569,0,0,-计算结果!B$18,1),"&gt;0")/计算结果!B$18,COUNTIF(OFFSET(G569,0,0,-ROW(),1),"&gt;0")/计算结果!B$18)</f>
        <v>0.76666666666666672</v>
      </c>
      <c r="J569" s="3">
        <f ca="1">IFERROR(AVERAGE(OFFSET(I569,0,0,-计算结果!B$19,1)),AVERAGE(OFFSET(I569,0,0,-ROW(),1)))</f>
        <v>0.72638888888888842</v>
      </c>
      <c r="K569" s="4" t="str">
        <f ca="1">IF(计算结果!B$21=1,IF(I569&gt;J569,"买","卖"),IF(计算结果!B$21=2,IF(I569&lt;计算结果!B$20,"买",IF(I569&gt;1-计算结果!B$20,"卖",'000300'!K568)),""))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2.8654568919125909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6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IFERROR(COUNTIF(OFFSET(G570,0,0,-计算结果!B$18,1),"&gt;0")/计算结果!B$18,COUNTIF(OFFSET(G570,0,0,-ROW(),1),"&gt;0")/计算结果!B$18)</f>
        <v>0.8</v>
      </c>
      <c r="J570" s="3">
        <f ca="1">IFERROR(AVERAGE(OFFSET(I570,0,0,-计算结果!B$19,1)),AVERAGE(OFFSET(I570,0,0,-ROW(),1)))</f>
        <v>0.72749999999999948</v>
      </c>
      <c r="K570" s="4" t="str">
        <f ca="1">IF(计算结果!B$21=1,IF(I570&gt;J570,"买","卖"),IF(计算结果!B$21=2,IF(I570&lt;计算结果!B$20,"买",IF(I570&gt;1-计算结果!B$20,"卖",'000300'!K569)),""))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2.92609914676442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6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IFERROR(COUNTIF(OFFSET(G571,0,0,-计算结果!B$18,1),"&gt;0")/计算结果!B$18,COUNTIF(OFFSET(G571,0,0,-ROW(),1),"&gt;0")/计算结果!B$18)</f>
        <v>0.8</v>
      </c>
      <c r="J571" s="3">
        <f ca="1">IFERROR(AVERAGE(OFFSET(I571,0,0,-计算结果!B$19,1)),AVERAGE(OFFSET(I571,0,0,-ROW(),1)))</f>
        <v>0.72833333333333283</v>
      </c>
      <c r="K571" s="4" t="str">
        <f ca="1">IF(计算结果!B$21=1,IF(I571&gt;J571,"买","卖"),IF(计算结果!B$21=2,IF(I571&lt;计算结果!B$20,"买",IF(I571&gt;1-计算结果!B$20,"卖",'000300'!K570)),""))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2.9245736041509849</v>
      </c>
      <c r="O571" s="3">
        <f ca="1">1-N571/MAX(N$2:N571)</f>
        <v>5.2135711639234028E-4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6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IFERROR(COUNTIF(OFFSET(G572,0,0,-计算结果!B$18,1),"&gt;0")/计算结果!B$18,COUNTIF(OFFSET(G572,0,0,-ROW(),1),"&gt;0")/计算结果!B$18)</f>
        <v>0.8</v>
      </c>
      <c r="J572" s="3">
        <f ca="1">IFERROR(AVERAGE(OFFSET(I572,0,0,-计算结果!B$19,1)),AVERAGE(OFFSET(I572,0,0,-ROW(),1)))</f>
        <v>0.72916666666666607</v>
      </c>
      <c r="K572" s="4" t="str">
        <f ca="1">IF(计算结果!B$21=1,IF(I572&gt;J572,"买","卖"),IF(计算结果!B$21=2,IF(I572&lt;计算结果!B$20,"买",IF(I572&gt;1-计算结果!B$20,"卖",'000300'!K571)),""))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2.9670177618374711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6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IFERROR(COUNTIF(OFFSET(G573,0,0,-计算结果!B$18,1),"&gt;0")/计算结果!B$18,COUNTIF(OFFSET(G573,0,0,-ROW(),1),"&gt;0")/计算结果!B$18)</f>
        <v>0.8</v>
      </c>
      <c r="J573" s="3">
        <f ca="1">IFERROR(AVERAGE(OFFSET(I573,0,0,-计算结果!B$19,1)),AVERAGE(OFFSET(I573,0,0,-ROW(),1)))</f>
        <v>0.73027777777777725</v>
      </c>
      <c r="K573" s="4" t="str">
        <f ca="1">IF(计算结果!B$21=1,IF(I573&gt;J573,"买","卖"),IF(计算结果!B$21=2,IF(I573&lt;计算结果!B$20,"买",IF(I573&gt;1-计算结果!B$20,"卖",'000300'!K572)),""))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2.9972575786164763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6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IFERROR(COUNTIF(OFFSET(G574,0,0,-计算结果!B$18,1),"&gt;0")/计算结果!B$18,COUNTIF(OFFSET(G574,0,0,-ROW(),1),"&gt;0")/计算结果!B$18)</f>
        <v>0.8</v>
      </c>
      <c r="J574" s="3">
        <f ca="1">IFERROR(AVERAGE(OFFSET(I574,0,0,-计算结果!B$19,1)),AVERAGE(OFFSET(I574,0,0,-ROW(),1)))</f>
        <v>0.7313888888888882</v>
      </c>
      <c r="K574" s="4" t="str">
        <f ca="1">IF(计算结果!B$21=1,IF(I574&gt;J574,"买","卖"),IF(计算结果!B$21=2,IF(I574&lt;计算结果!B$20,"买",IF(I574&gt;1-计算结果!B$20,"卖",'000300'!K573)),""))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3.05027212040113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6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IFERROR(COUNTIF(OFFSET(G575,0,0,-计算结果!B$18,1),"&gt;0")/计算结果!B$18,COUNTIF(OFFSET(G575,0,0,-ROW(),1),"&gt;0")/计算结果!B$18)</f>
        <v>0.76666666666666672</v>
      </c>
      <c r="J575" s="3">
        <f ca="1">IFERROR(AVERAGE(OFFSET(I575,0,0,-计算结果!B$19,1)),AVERAGE(OFFSET(I575,0,0,-ROW(),1)))</f>
        <v>0.73222222222222155</v>
      </c>
      <c r="K575" s="4" t="str">
        <f ca="1">IF(计算结果!B$21=1,IF(I575&gt;J575,"买","卖"),IF(计算结果!B$21=2,IF(I575&lt;计算结果!B$20,"买",IF(I575&gt;1-计算结果!B$20,"卖",'000300'!K574)),""))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3.0354038878234886</v>
      </c>
      <c r="O575" s="3">
        <f ca="1">1-N575/MAX(N$2:N575)</f>
        <v>4.8743954607191053E-3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6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IFERROR(COUNTIF(OFFSET(G576,0,0,-计算结果!B$18,1),"&gt;0")/计算结果!B$18,COUNTIF(OFFSET(G576,0,0,-ROW(),1),"&gt;0")/计算结果!B$18)</f>
        <v>0.76666666666666672</v>
      </c>
      <c r="J576" s="3">
        <f ca="1">IFERROR(AVERAGE(OFFSET(I576,0,0,-计算结果!B$19,1)),AVERAGE(OFFSET(I576,0,0,-ROW(),1)))</f>
        <v>0.73305555555555491</v>
      </c>
      <c r="K576" s="4" t="str">
        <f ca="1">IF(计算结果!B$21=1,IF(I576&gt;J576,"买","卖"),IF(计算结果!B$21=2,IF(I576&lt;计算结果!B$20,"买",IF(I576&gt;1-计算结果!B$20,"卖",'000300'!K575)),""))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3.0861262437524219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6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IFERROR(COUNTIF(OFFSET(G577,0,0,-计算结果!B$18,1),"&gt;0")/计算结果!B$18,COUNTIF(OFFSET(G577,0,0,-ROW(),1),"&gt;0")/计算结果!B$18)</f>
        <v>0.76666666666666672</v>
      </c>
      <c r="J577" s="3">
        <f ca="1">IFERROR(AVERAGE(OFFSET(I577,0,0,-计算结果!B$19,1)),AVERAGE(OFFSET(I577,0,0,-ROW(),1)))</f>
        <v>0.73361111111111044</v>
      </c>
      <c r="K577" s="4" t="str">
        <f ca="1">IF(计算结果!B$21=1,IF(I577&gt;J577,"买","卖"),IF(计算结果!B$21=2,IF(I577&lt;计算结果!B$20,"买",IF(I577&gt;1-计算结果!B$20,"卖",'000300'!K576)),""))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3.1537534703672887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6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IFERROR(COUNTIF(OFFSET(G578,0,0,-计算结果!B$18,1),"&gt;0")/计算结果!B$18,COUNTIF(OFFSET(G578,0,0,-ROW(),1),"&gt;0")/计算结果!B$18)</f>
        <v>0.76666666666666672</v>
      </c>
      <c r="J578" s="3">
        <f ca="1">IFERROR(AVERAGE(OFFSET(I578,0,0,-计算结果!B$19,1)),AVERAGE(OFFSET(I578,0,0,-ROW(),1)))</f>
        <v>0.73388888888888826</v>
      </c>
      <c r="K578" s="4" t="str">
        <f ca="1">IF(计算结果!B$21=1,IF(I578&gt;J578,"买","卖"),IF(计算结果!B$21=2,IF(I578&lt;计算结果!B$20,"买",IF(I578&gt;1-计算结果!B$20,"卖",'000300'!K577)),""))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3.2278700609926059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6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IFERROR(COUNTIF(OFFSET(G579,0,0,-计算结果!B$18,1),"&gt;0")/计算结果!B$18,COUNTIF(OFFSET(G579,0,0,-ROW(),1),"&gt;0")/计算结果!B$18)</f>
        <v>0.73333333333333328</v>
      </c>
      <c r="J579" s="3">
        <f ca="1">IFERROR(AVERAGE(OFFSET(I579,0,0,-计算结果!B$19,1)),AVERAGE(OFFSET(I579,0,0,-ROW(),1)))</f>
        <v>0.73388888888888826</v>
      </c>
      <c r="K579" s="4" t="str">
        <f ca="1">IF(计算结果!B$21=1,IF(I579&gt;J579,"买","卖"),IF(计算结果!B$21=2,IF(I579&lt;计算结果!B$20,"买",IF(I579&gt;1-计算结果!B$20,"卖",'000300'!K578)),""))</f>
        <v>卖</v>
      </c>
      <c r="L579" s="4">
        <f t="shared" ca="1" si="25"/>
        <v>1</v>
      </c>
      <c r="M579" s="3">
        <f ca="1">IF(K578="买",E579/E578-1,0)-IF(L579=1,计算结果!B$17,0)</f>
        <v>-6.7612858030511314E-2</v>
      </c>
      <c r="N579" s="2">
        <f t="shared" ca="1" si="26"/>
        <v>3.0096245408177751</v>
      </c>
      <c r="O579" s="3">
        <f ca="1">1-N579/MAX(N$2:N579)</f>
        <v>6.7612858030511314E-2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6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IFERROR(COUNTIF(OFFSET(G580,0,0,-计算结果!B$18,1),"&gt;0")/计算结果!B$18,COUNTIF(OFFSET(G580,0,0,-ROW(),1),"&gt;0")/计算结果!B$18)</f>
        <v>0.73333333333333328</v>
      </c>
      <c r="J580" s="3">
        <f ca="1">IFERROR(AVERAGE(OFFSET(I580,0,0,-计算结果!B$19,1)),AVERAGE(OFFSET(I580,0,0,-ROW(),1)))</f>
        <v>0.73361111111111055</v>
      </c>
      <c r="K580" s="4" t="str">
        <f ca="1">IF(计算结果!B$21=1,IF(I580&gt;J580,"买","卖"),IF(计算结果!B$21=2,IF(I580&lt;计算结果!B$20,"买",IF(I580&gt;1-计算结果!B$20,"卖",'000300'!K579)),""))</f>
        <v>卖</v>
      </c>
      <c r="L580" s="4" t="str">
        <f t="shared" ref="L580:L643" ca="1" si="28">IF(K579&lt;&gt;K580,1,"")</f>
        <v/>
      </c>
      <c r="M580" s="3">
        <f ca="1">IF(K579="买",E580/E579-1,0)-IF(L580=1,计算结果!B$17,0)</f>
        <v>0</v>
      </c>
      <c r="N580" s="2">
        <f t="shared" ref="N580:N643" ca="1" si="29">IFERROR(N579*(1+M580),N579)</f>
        <v>3.0096245408177751</v>
      </c>
      <c r="O580" s="3">
        <f ca="1">1-N580/MAX(N$2:N580)</f>
        <v>6.7612858030511314E-2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6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IFERROR(COUNTIF(OFFSET(G581,0,0,-计算结果!B$18,1),"&gt;0")/计算结果!B$18,COUNTIF(OFFSET(G581,0,0,-ROW(),1),"&gt;0")/计算结果!B$18)</f>
        <v>0.73333333333333328</v>
      </c>
      <c r="J581" s="3">
        <f ca="1">IFERROR(AVERAGE(OFFSET(I581,0,0,-计算结果!B$19,1)),AVERAGE(OFFSET(I581,0,0,-ROW(),1)))</f>
        <v>0.73333333333333273</v>
      </c>
      <c r="K581" s="4" t="str">
        <f ca="1">IF(计算结果!B$21=1,IF(I581&gt;J581,"买","卖"),IF(计算结果!B$21=2,IF(I581&lt;计算结果!B$20,"买",IF(I581&gt;1-计算结果!B$20,"卖",'000300'!K580)),""))</f>
        <v>卖</v>
      </c>
      <c r="L581" s="4" t="str">
        <f t="shared" ca="1" si="28"/>
        <v/>
      </c>
      <c r="M581" s="3">
        <f ca="1">IF(K580="买",E581/E580-1,0)-IF(L581=1,计算结果!B$17,0)</f>
        <v>0</v>
      </c>
      <c r="N581" s="2">
        <f t="shared" ca="1" si="29"/>
        <v>3.0096245408177751</v>
      </c>
      <c r="O581" s="3">
        <f ca="1">1-N581/MAX(N$2:N581)</f>
        <v>6.7612858030511314E-2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6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IFERROR(COUNTIF(OFFSET(G582,0,0,-计算结果!B$18,1),"&gt;0")/计算结果!B$18,COUNTIF(OFFSET(G582,0,0,-ROW(),1),"&gt;0")/计算结果!B$18)</f>
        <v>0.7</v>
      </c>
      <c r="J582" s="3">
        <f ca="1">IFERROR(AVERAGE(OFFSET(I582,0,0,-计算结果!B$19,1)),AVERAGE(OFFSET(I582,0,0,-ROW(),1)))</f>
        <v>0.7327777777777772</v>
      </c>
      <c r="K582" s="4" t="str">
        <f ca="1">IF(计算结果!B$21=1,IF(I582&gt;J582,"买","卖"),IF(计算结果!B$21=2,IF(I582&lt;计算结果!B$20,"买",IF(I582&gt;1-计算结果!B$20,"卖",'000300'!K581)),""))</f>
        <v>卖</v>
      </c>
      <c r="L582" s="4" t="str">
        <f t="shared" ca="1" si="28"/>
        <v/>
      </c>
      <c r="M582" s="3">
        <f ca="1">IF(K581="买",E582/E581-1,0)-IF(L582=1,计算结果!B$17,0)</f>
        <v>0</v>
      </c>
      <c r="N582" s="2">
        <f t="shared" ca="1" si="29"/>
        <v>3.0096245408177751</v>
      </c>
      <c r="O582" s="3">
        <f ca="1">1-N582/MAX(N$2:N582)</f>
        <v>6.7612858030511314E-2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6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IFERROR(COUNTIF(OFFSET(G583,0,0,-计算结果!B$18,1),"&gt;0")/计算结果!B$18,COUNTIF(OFFSET(G583,0,0,-ROW(),1),"&gt;0")/计算结果!B$18)</f>
        <v>0.7</v>
      </c>
      <c r="J583" s="3">
        <f ca="1">IFERROR(AVERAGE(OFFSET(I583,0,0,-计算结果!B$19,1)),AVERAGE(OFFSET(I583,0,0,-ROW(),1)))</f>
        <v>0.73222222222222166</v>
      </c>
      <c r="K583" s="4" t="str">
        <f ca="1">IF(计算结果!B$21=1,IF(I583&gt;J583,"买","卖"),IF(计算结果!B$21=2,IF(I583&lt;计算结果!B$20,"买",IF(I583&gt;1-计算结果!B$20,"卖",'000300'!K582)),""))</f>
        <v>卖</v>
      </c>
      <c r="L583" s="4" t="str">
        <f t="shared" ca="1" si="28"/>
        <v/>
      </c>
      <c r="M583" s="3">
        <f ca="1">IF(K582="买",E583/E582-1,0)-IF(L583=1,计算结果!B$17,0)</f>
        <v>0</v>
      </c>
      <c r="N583" s="2">
        <f t="shared" ca="1" si="29"/>
        <v>3.0096245408177751</v>
      </c>
      <c r="O583" s="3">
        <f ca="1">1-N583/MAX(N$2:N583)</f>
        <v>6.7612858030511314E-2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6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IFERROR(COUNTIF(OFFSET(G584,0,0,-计算结果!B$18,1),"&gt;0")/计算结果!B$18,COUNTIF(OFFSET(G584,0,0,-ROW(),1),"&gt;0")/计算结果!B$18)</f>
        <v>0.7</v>
      </c>
      <c r="J584" s="3">
        <f ca="1">IFERROR(AVERAGE(OFFSET(I584,0,0,-计算结果!B$19,1)),AVERAGE(OFFSET(I584,0,0,-ROW(),1)))</f>
        <v>0.73166666666666613</v>
      </c>
      <c r="K584" s="4" t="str">
        <f ca="1">IF(计算结果!B$21=1,IF(I584&gt;J584,"买","卖"),IF(计算结果!B$21=2,IF(I584&lt;计算结果!B$20,"买",IF(I584&gt;1-计算结果!B$20,"卖",'000300'!K583)),""))</f>
        <v>卖</v>
      </c>
      <c r="L584" s="4" t="str">
        <f t="shared" ca="1" si="28"/>
        <v/>
      </c>
      <c r="M584" s="3">
        <f ca="1">IF(K583="买",E584/E583-1,0)-IF(L584=1,计算结果!B$17,0)</f>
        <v>0</v>
      </c>
      <c r="N584" s="2">
        <f t="shared" ca="1" si="29"/>
        <v>3.0096245408177751</v>
      </c>
      <c r="O584" s="3">
        <f ca="1">1-N584/MAX(N$2:N584)</f>
        <v>6.7612858030511314E-2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6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IFERROR(COUNTIF(OFFSET(G585,0,0,-计算结果!B$18,1),"&gt;0")/计算结果!B$18,COUNTIF(OFFSET(G585,0,0,-ROW(),1),"&gt;0")/计算结果!B$18)</f>
        <v>0.73333333333333328</v>
      </c>
      <c r="J585" s="3">
        <f ca="1">IFERROR(AVERAGE(OFFSET(I585,0,0,-计算结果!B$19,1)),AVERAGE(OFFSET(I585,0,0,-ROW(),1)))</f>
        <v>0.7311111111111106</v>
      </c>
      <c r="K585" s="4" t="str">
        <f ca="1">IF(计算结果!B$21=1,IF(I585&gt;J585,"买","卖"),IF(计算结果!B$21=2,IF(I585&lt;计算结果!B$20,"买",IF(I585&gt;1-计算结果!B$20,"卖",'000300'!K584)),""))</f>
        <v>买</v>
      </c>
      <c r="L585" s="4">
        <f t="shared" ca="1" si="28"/>
        <v>1</v>
      </c>
      <c r="M585" s="3">
        <f ca="1">IF(K584="买",E585/E584-1,0)-IF(L585=1,计算结果!B$17,0)</f>
        <v>0</v>
      </c>
      <c r="N585" s="2">
        <f t="shared" ca="1" si="29"/>
        <v>3.0096245408177751</v>
      </c>
      <c r="O585" s="3">
        <f ca="1">1-N585/MAX(N$2:N585)</f>
        <v>6.7612858030511314E-2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6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IFERROR(COUNTIF(OFFSET(G586,0,0,-计算结果!B$18,1),"&gt;0")/计算结果!B$18,COUNTIF(OFFSET(G586,0,0,-ROW(),1),"&gt;0")/计算结果!B$18)</f>
        <v>0.73333333333333328</v>
      </c>
      <c r="J586" s="3">
        <f ca="1">IFERROR(AVERAGE(OFFSET(I586,0,0,-计算结果!B$19,1)),AVERAGE(OFFSET(I586,0,0,-ROW(),1)))</f>
        <v>0.73055555555555507</v>
      </c>
      <c r="K586" s="4" t="str">
        <f ca="1">IF(计算结果!B$21=1,IF(I586&gt;J586,"买","卖"),IF(计算结果!B$21=2,IF(I586&lt;计算结果!B$20,"买",IF(I586&gt;1-计算结果!B$20,"卖",'000300'!K585)),""))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3.0377791695732359</v>
      </c>
      <c r="O586" s="3">
        <f ca="1">1-N586/MAX(N$2:N586)</f>
        <v>5.8890502971769232E-2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6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IFERROR(COUNTIF(OFFSET(G587,0,0,-计算结果!B$18,1),"&gt;0")/计算结果!B$18,COUNTIF(OFFSET(G587,0,0,-ROW(),1),"&gt;0")/计算结果!B$18)</f>
        <v>0.73333333333333328</v>
      </c>
      <c r="J587" s="3">
        <f ca="1">IFERROR(AVERAGE(OFFSET(I587,0,0,-计算结果!B$19,1)),AVERAGE(OFFSET(I587,0,0,-ROW(),1)))</f>
        <v>0.73027777777777736</v>
      </c>
      <c r="K587" s="4" t="str">
        <f ca="1">IF(计算结果!B$21=1,IF(I587&gt;J587,"买","卖"),IF(计算结果!B$21=2,IF(I587&lt;计算结果!B$20,"买",IF(I587&gt;1-计算结果!B$20,"卖",'000300'!K586)),""))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3.1121748276200667</v>
      </c>
      <c r="O587" s="3">
        <f ca="1">1-N587/MAX(N$2:N587)</f>
        <v>3.584259316094085E-2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6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IFERROR(COUNTIF(OFFSET(G588,0,0,-计算结果!B$18,1),"&gt;0")/计算结果!B$18,COUNTIF(OFFSET(G588,0,0,-ROW(),1),"&gt;0")/计算结果!B$18)</f>
        <v>0.73333333333333328</v>
      </c>
      <c r="J588" s="3">
        <f ca="1">IFERROR(AVERAGE(OFFSET(I588,0,0,-计算结果!B$19,1)),AVERAGE(OFFSET(I588,0,0,-ROW(),1)))</f>
        <v>0.73027777777777736</v>
      </c>
      <c r="K588" s="4" t="str">
        <f ca="1">IF(计算结果!B$21=1,IF(I588&gt;J588,"买","卖"),IF(计算结果!B$21=2,IF(I588&lt;计算结果!B$20,"买",IF(I588&gt;1-计算结果!B$20,"卖",'000300'!K587)),""))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3.1946915565421015</v>
      </c>
      <c r="O588" s="3">
        <f ca="1">1-N588/MAX(N$2:N588)</f>
        <v>1.0278760861985092E-2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6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IFERROR(COUNTIF(OFFSET(G589,0,0,-计算结果!B$18,1),"&gt;0")/计算结果!B$18,COUNTIF(OFFSET(G589,0,0,-ROW(),1),"&gt;0")/计算结果!B$18)</f>
        <v>0.73333333333333328</v>
      </c>
      <c r="J589" s="3">
        <f ca="1">IFERROR(AVERAGE(OFFSET(I589,0,0,-计算结果!B$19,1)),AVERAGE(OFFSET(I589,0,0,-ROW(),1)))</f>
        <v>0.73027777777777725</v>
      </c>
      <c r="K589" s="4" t="str">
        <f ca="1">IF(计算结果!B$21=1,IF(I589&gt;J589,"买","卖"),IF(计算结果!B$21=2,IF(I589&lt;计算结果!B$20,"买",IF(I589&gt;1-计算结果!B$20,"卖",'000300'!K588)),""))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3.2597234457337989</v>
      </c>
      <c r="O589" s="3">
        <f ca="1">1-N589/MAX(N$2:N589)</f>
        <v>0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6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IFERROR(COUNTIF(OFFSET(G590,0,0,-计算结果!B$18,1),"&gt;0")/计算结果!B$18,COUNTIF(OFFSET(G590,0,0,-ROW(),1),"&gt;0")/计算结果!B$18)</f>
        <v>0.7</v>
      </c>
      <c r="J590" s="3">
        <f ca="1">IFERROR(AVERAGE(OFFSET(I590,0,0,-计算结果!B$19,1)),AVERAGE(OFFSET(I590,0,0,-ROW(),1)))</f>
        <v>0.72999999999999965</v>
      </c>
      <c r="K590" s="4" t="str">
        <f ca="1">IF(计算结果!B$21=1,IF(I590&gt;J590,"买","卖"),IF(计算结果!B$21=2,IF(I590&lt;计算结果!B$20,"买",IF(I590&gt;1-计算结果!B$20,"卖",'000300'!K589)),""))</f>
        <v>卖</v>
      </c>
      <c r="L590" s="4">
        <f t="shared" ca="1" si="28"/>
        <v>1</v>
      </c>
      <c r="M590" s="3">
        <f ca="1">IF(K589="买",E590/E589-1,0)-IF(L590=1,计算结果!B$17,0)</f>
        <v>-1.0307726302549391E-2</v>
      </c>
      <c r="N590" s="2">
        <f t="shared" ca="1" si="29"/>
        <v>3.2261231086331716</v>
      </c>
      <c r="O590" s="3">
        <f ca="1">1-N590/MAX(N$2:N590)</f>
        <v>1.0307726302549391E-2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6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IFERROR(COUNTIF(OFFSET(G591,0,0,-计算结果!B$18,1),"&gt;0")/计算结果!B$18,COUNTIF(OFFSET(G591,0,0,-ROW(),1),"&gt;0")/计算结果!B$18)</f>
        <v>0.73333333333333328</v>
      </c>
      <c r="J591" s="3">
        <f ca="1">IFERROR(AVERAGE(OFFSET(I591,0,0,-计算结果!B$19,1)),AVERAGE(OFFSET(I591,0,0,-ROW(),1)))</f>
        <v>0.72999999999999965</v>
      </c>
      <c r="K591" s="4" t="str">
        <f ca="1">IF(计算结果!B$21=1,IF(I591&gt;J591,"买","卖"),IF(计算结果!B$21=2,IF(I591&lt;计算结果!B$20,"买",IF(I591&gt;1-计算结果!B$20,"卖",'000300'!K590)),""))</f>
        <v>买</v>
      </c>
      <c r="L591" s="4">
        <f t="shared" ca="1" si="28"/>
        <v>1</v>
      </c>
      <c r="M591" s="3">
        <f ca="1">IF(K590="买",E591/E590-1,0)-IF(L591=1,计算结果!B$17,0)</f>
        <v>0</v>
      </c>
      <c r="N591" s="2">
        <f t="shared" ca="1" si="29"/>
        <v>3.2261231086331716</v>
      </c>
      <c r="O591" s="3">
        <f ca="1">1-N591/MAX(N$2:N591)</f>
        <v>1.0307726302549391E-2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6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IFERROR(COUNTIF(OFFSET(G592,0,0,-计算结果!B$18,1),"&gt;0")/计算结果!B$18,COUNTIF(OFFSET(G592,0,0,-ROW(),1),"&gt;0")/计算结果!B$18)</f>
        <v>0.73333333333333328</v>
      </c>
      <c r="J592" s="3">
        <f ca="1">IFERROR(AVERAGE(OFFSET(I592,0,0,-计算结果!B$19,1)),AVERAGE(OFFSET(I592,0,0,-ROW(),1)))</f>
        <v>0.72999999999999965</v>
      </c>
      <c r="K592" s="4" t="str">
        <f ca="1">IF(计算结果!B$21=1,IF(I592&gt;J592,"买","卖"),IF(计算结果!B$21=2,IF(I592&lt;计算结果!B$20,"买",IF(I592&gt;1-计算结果!B$20,"卖",'000300'!K591)),""))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3.3270058570721273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6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IFERROR(COUNTIF(OFFSET(G593,0,0,-计算结果!B$18,1),"&gt;0")/计算结果!B$18,COUNTIF(OFFSET(G593,0,0,-ROW(),1),"&gt;0")/计算结果!B$18)</f>
        <v>0.73333333333333328</v>
      </c>
      <c r="J593" s="3">
        <f ca="1">IFERROR(AVERAGE(OFFSET(I593,0,0,-计算结果!B$19,1)),AVERAGE(OFFSET(I593,0,0,-ROW(),1)))</f>
        <v>0.72999999999999976</v>
      </c>
      <c r="K593" s="4" t="str">
        <f ca="1">IF(计算结果!B$21=1,IF(I593&gt;J593,"买","卖"),IF(计算结果!B$21=2,IF(I593&lt;计算结果!B$20,"买",IF(I593&gt;1-计算结果!B$20,"卖",'000300'!K592)),""))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3.347018715273256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6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IFERROR(COUNTIF(OFFSET(G594,0,0,-计算结果!B$18,1),"&gt;0")/计算结果!B$18,COUNTIF(OFFSET(G594,0,0,-ROW(),1),"&gt;0")/计算结果!B$18)</f>
        <v>0.7</v>
      </c>
      <c r="J594" s="3">
        <f ca="1">IFERROR(AVERAGE(OFFSET(I594,0,0,-计算结果!B$19,1)),AVERAGE(OFFSET(I594,0,0,-ROW(),1)))</f>
        <v>0.72972222222222205</v>
      </c>
      <c r="K594" s="4" t="str">
        <f ca="1">IF(计算结果!B$21=1,IF(I594&gt;J594,"买","卖"),IF(计算结果!B$21=2,IF(I594&lt;计算结果!B$20,"买",IF(I594&gt;1-计算结果!B$20,"卖",'000300'!K593)),""))</f>
        <v>卖</v>
      </c>
      <c r="L594" s="4">
        <f t="shared" ca="1" si="28"/>
        <v>1</v>
      </c>
      <c r="M594" s="3">
        <f ca="1">IF(K593="买",E594/E593-1,0)-IF(L594=1,计算结果!B$17,0)</f>
        <v>-2.2431225017634504E-2</v>
      </c>
      <c r="N594" s="2">
        <f t="shared" ca="1" si="29"/>
        <v>3.2719409853327277</v>
      </c>
      <c r="O594" s="3">
        <f ca="1">1-N594/MAX(N$2:N594)</f>
        <v>2.2431225017634504E-2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6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IFERROR(COUNTIF(OFFSET(G595,0,0,-计算结果!B$18,1),"&gt;0")/计算结果!B$18,COUNTIF(OFFSET(G595,0,0,-ROW(),1),"&gt;0")/计算结果!B$18)</f>
        <v>0.7</v>
      </c>
      <c r="J595" s="3">
        <f ca="1">IFERROR(AVERAGE(OFFSET(I595,0,0,-计算结果!B$19,1)),AVERAGE(OFFSET(I595,0,0,-ROW(),1)))</f>
        <v>0.72944444444444434</v>
      </c>
      <c r="K595" s="4" t="str">
        <f ca="1">IF(计算结果!B$21=1,IF(I595&gt;J595,"买","卖"),IF(计算结果!B$21=2,IF(I595&lt;计算结果!B$20,"买",IF(I595&gt;1-计算结果!B$20,"卖",'000300'!K594)),""))</f>
        <v>卖</v>
      </c>
      <c r="L595" s="4" t="str">
        <f t="shared" ca="1" si="28"/>
        <v/>
      </c>
      <c r="M595" s="3">
        <f ca="1">IF(K594="买",E595/E594-1,0)-IF(L595=1,计算结果!B$17,0)</f>
        <v>0</v>
      </c>
      <c r="N595" s="2">
        <f t="shared" ca="1" si="29"/>
        <v>3.2719409853327277</v>
      </c>
      <c r="O595" s="3">
        <f ca="1">1-N595/MAX(N$2:N595)</f>
        <v>2.2431225017634504E-2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6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IFERROR(COUNTIF(OFFSET(G596,0,0,-计算结果!B$18,1),"&gt;0")/计算结果!B$18,COUNTIF(OFFSET(G596,0,0,-ROW(),1),"&gt;0")/计算结果!B$18)</f>
        <v>0.7</v>
      </c>
      <c r="J596" s="3">
        <f ca="1">IFERROR(AVERAGE(OFFSET(I596,0,0,-计算结果!B$19,1)),AVERAGE(OFFSET(I596,0,0,-ROW(),1)))</f>
        <v>0.72916666666666663</v>
      </c>
      <c r="K596" s="4" t="str">
        <f ca="1">IF(计算结果!B$21=1,IF(I596&gt;J596,"买","卖"),IF(计算结果!B$21=2,IF(I596&lt;计算结果!B$20,"买",IF(I596&gt;1-计算结果!B$20,"卖",'000300'!K595)),""))</f>
        <v>卖</v>
      </c>
      <c r="L596" s="4" t="str">
        <f t="shared" ca="1" si="28"/>
        <v/>
      </c>
      <c r="M596" s="3">
        <f ca="1">IF(K595="买",E596/E595-1,0)-IF(L596=1,计算结果!B$17,0)</f>
        <v>0</v>
      </c>
      <c r="N596" s="2">
        <f t="shared" ca="1" si="29"/>
        <v>3.2719409853327277</v>
      </c>
      <c r="O596" s="3">
        <f ca="1">1-N596/MAX(N$2:N596)</f>
        <v>2.2431225017634504E-2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6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IFERROR(COUNTIF(OFFSET(G597,0,0,-计算结果!B$18,1),"&gt;0")/计算结果!B$18,COUNTIF(OFFSET(G597,0,0,-ROW(),1),"&gt;0")/计算结果!B$18)</f>
        <v>0.66666666666666663</v>
      </c>
      <c r="J597" s="3">
        <f ca="1">IFERROR(AVERAGE(OFFSET(I597,0,0,-计算结果!B$19,1)),AVERAGE(OFFSET(I597,0,0,-ROW(),1)))</f>
        <v>0.72833333333333339</v>
      </c>
      <c r="K597" s="4" t="str">
        <f ca="1">IF(计算结果!B$21=1,IF(I597&gt;J597,"买","卖"),IF(计算结果!B$21=2,IF(I597&lt;计算结果!B$20,"买",IF(I597&gt;1-计算结果!B$20,"卖",'000300'!K596)),""))</f>
        <v>卖</v>
      </c>
      <c r="L597" s="4" t="str">
        <f t="shared" ca="1" si="28"/>
        <v/>
      </c>
      <c r="M597" s="3">
        <f ca="1">IF(K596="买",E597/E596-1,0)-IF(L597=1,计算结果!B$17,0)</f>
        <v>0</v>
      </c>
      <c r="N597" s="2">
        <f t="shared" ca="1" si="29"/>
        <v>3.2719409853327277</v>
      </c>
      <c r="O597" s="3">
        <f ca="1">1-N597/MAX(N$2:N597)</f>
        <v>2.2431225017634504E-2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6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IFERROR(COUNTIF(OFFSET(G598,0,0,-计算结果!B$18,1),"&gt;0")/计算结果!B$18,COUNTIF(OFFSET(G598,0,0,-ROW(),1),"&gt;0")/计算结果!B$18)</f>
        <v>0.7</v>
      </c>
      <c r="J598" s="3">
        <f ca="1">IFERROR(AVERAGE(OFFSET(I598,0,0,-计算结果!B$19,1)),AVERAGE(OFFSET(I598,0,0,-ROW(),1)))</f>
        <v>0.72805555555555557</v>
      </c>
      <c r="K598" s="4" t="str">
        <f ca="1">IF(计算结果!B$21=1,IF(I598&gt;J598,"买","卖"),IF(计算结果!B$21=2,IF(I598&lt;计算结果!B$20,"买",IF(I598&gt;1-计算结果!B$20,"卖",'000300'!K597)),""))</f>
        <v>卖</v>
      </c>
      <c r="L598" s="4" t="str">
        <f t="shared" ca="1" si="28"/>
        <v/>
      </c>
      <c r="M598" s="3">
        <f ca="1">IF(K597="买",E598/E597-1,0)-IF(L598=1,计算结果!B$17,0)</f>
        <v>0</v>
      </c>
      <c r="N598" s="2">
        <f t="shared" ca="1" si="29"/>
        <v>3.2719409853327277</v>
      </c>
      <c r="O598" s="3">
        <f ca="1">1-N598/MAX(N$2:N598)</f>
        <v>2.2431225017634504E-2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6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IFERROR(COUNTIF(OFFSET(G599,0,0,-计算结果!B$18,1),"&gt;0")/计算结果!B$18,COUNTIF(OFFSET(G599,0,0,-ROW(),1),"&gt;0")/计算结果!B$18)</f>
        <v>0.7</v>
      </c>
      <c r="J599" s="3">
        <f ca="1">IFERROR(AVERAGE(OFFSET(I599,0,0,-计算结果!B$19,1)),AVERAGE(OFFSET(I599,0,0,-ROW(),1)))</f>
        <v>0.72777777777777786</v>
      </c>
      <c r="K599" s="4" t="str">
        <f ca="1">IF(计算结果!B$21=1,IF(I599&gt;J599,"买","卖"),IF(计算结果!B$21=2,IF(I599&lt;计算结果!B$20,"买",IF(I599&gt;1-计算结果!B$20,"卖",'000300'!K598)),""))</f>
        <v>卖</v>
      </c>
      <c r="L599" s="4" t="str">
        <f t="shared" ca="1" si="28"/>
        <v/>
      </c>
      <c r="M599" s="3">
        <f ca="1">IF(K598="买",E599/E598-1,0)-IF(L599=1,计算结果!B$17,0)</f>
        <v>0</v>
      </c>
      <c r="N599" s="2">
        <f t="shared" ca="1" si="29"/>
        <v>3.2719409853327277</v>
      </c>
      <c r="O599" s="3">
        <f ca="1">1-N599/MAX(N$2:N599)</f>
        <v>2.2431225017634504E-2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6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IFERROR(COUNTIF(OFFSET(G600,0,0,-计算结果!B$18,1),"&gt;0")/计算结果!B$18,COUNTIF(OFFSET(G600,0,0,-ROW(),1),"&gt;0")/计算结果!B$18)</f>
        <v>0.66666666666666663</v>
      </c>
      <c r="J600" s="3">
        <f ca="1">IFERROR(AVERAGE(OFFSET(I600,0,0,-计算结果!B$19,1)),AVERAGE(OFFSET(I600,0,0,-ROW(),1)))</f>
        <v>0.72694444444444462</v>
      </c>
      <c r="K600" s="4" t="str">
        <f ca="1">IF(计算结果!B$21=1,IF(I600&gt;J600,"买","卖"),IF(计算结果!B$21=2,IF(I600&lt;计算结果!B$20,"买",IF(I600&gt;1-计算结果!B$20,"卖",'000300'!K599)),""))</f>
        <v>卖</v>
      </c>
      <c r="L600" s="4" t="str">
        <f t="shared" ca="1" si="28"/>
        <v/>
      </c>
      <c r="M600" s="3">
        <f ca="1">IF(K599="买",E600/E599-1,0)-IF(L600=1,计算结果!B$17,0)</f>
        <v>0</v>
      </c>
      <c r="N600" s="2">
        <f t="shared" ca="1" si="29"/>
        <v>3.2719409853327277</v>
      </c>
      <c r="O600" s="3">
        <f ca="1">1-N600/MAX(N$2:N600)</f>
        <v>2.2431225017634504E-2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6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IFERROR(COUNTIF(OFFSET(G601,0,0,-计算结果!B$18,1),"&gt;0")/计算结果!B$18,COUNTIF(OFFSET(G601,0,0,-ROW(),1),"&gt;0")/计算结果!B$18)</f>
        <v>0.66666666666666663</v>
      </c>
      <c r="J601" s="3">
        <f ca="1">IFERROR(AVERAGE(OFFSET(I601,0,0,-计算结果!B$19,1)),AVERAGE(OFFSET(I601,0,0,-ROW(),1)))</f>
        <v>0.72638888888888919</v>
      </c>
      <c r="K601" s="4" t="str">
        <f ca="1">IF(计算结果!B$21=1,IF(I601&gt;J601,"买","卖"),IF(计算结果!B$21=2,IF(I601&lt;计算结果!B$20,"买",IF(I601&gt;1-计算结果!B$20,"卖",'000300'!K600)),""))</f>
        <v>卖</v>
      </c>
      <c r="L601" s="4" t="str">
        <f t="shared" ca="1" si="28"/>
        <v/>
      </c>
      <c r="M601" s="3">
        <f ca="1">IF(K600="买",E601/E600-1,0)-IF(L601=1,计算结果!B$17,0)</f>
        <v>0</v>
      </c>
      <c r="N601" s="2">
        <f t="shared" ca="1" si="29"/>
        <v>3.2719409853327277</v>
      </c>
      <c r="O601" s="3">
        <f ca="1">1-N601/MAX(N$2:N601)</f>
        <v>2.2431225017634504E-2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6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IFERROR(COUNTIF(OFFSET(G602,0,0,-计算结果!B$18,1),"&gt;0")/计算结果!B$18,COUNTIF(OFFSET(G602,0,0,-ROW(),1),"&gt;0")/计算结果!B$18)</f>
        <v>0.6333333333333333</v>
      </c>
      <c r="J602" s="3">
        <f ca="1">IFERROR(AVERAGE(OFFSET(I602,0,0,-计算结果!B$19,1)),AVERAGE(OFFSET(I602,0,0,-ROW(),1)))</f>
        <v>0.72555555555555584</v>
      </c>
      <c r="K602" s="4" t="str">
        <f ca="1">IF(计算结果!B$21=1,IF(I602&gt;J602,"买","卖"),IF(计算结果!B$21=2,IF(I602&lt;计算结果!B$20,"买",IF(I602&gt;1-计算结果!B$20,"卖",'000300'!K601)),""))</f>
        <v>卖</v>
      </c>
      <c r="L602" s="4" t="str">
        <f t="shared" ca="1" si="28"/>
        <v/>
      </c>
      <c r="M602" s="3">
        <f ca="1">IF(K601="买",E602/E601-1,0)-IF(L602=1,计算结果!B$17,0)</f>
        <v>0</v>
      </c>
      <c r="N602" s="2">
        <f t="shared" ca="1" si="29"/>
        <v>3.2719409853327277</v>
      </c>
      <c r="O602" s="3">
        <f ca="1">1-N602/MAX(N$2:N602)</f>
        <v>2.2431225017634504E-2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6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IFERROR(COUNTIF(OFFSET(G603,0,0,-计算结果!B$18,1),"&gt;0")/计算结果!B$18,COUNTIF(OFFSET(G603,0,0,-ROW(),1),"&gt;0")/计算结果!B$18)</f>
        <v>0.6333333333333333</v>
      </c>
      <c r="J603" s="3">
        <f ca="1">IFERROR(AVERAGE(OFFSET(I603,0,0,-计算结果!B$19,1)),AVERAGE(OFFSET(I603,0,0,-ROW(),1)))</f>
        <v>0.7247222222222226</v>
      </c>
      <c r="K603" s="4" t="str">
        <f ca="1">IF(计算结果!B$21=1,IF(I603&gt;J603,"买","卖"),IF(计算结果!B$21=2,IF(I603&lt;计算结果!B$20,"买",IF(I603&gt;1-计算结果!B$20,"卖",'000300'!K602)),""))</f>
        <v>卖</v>
      </c>
      <c r="L603" s="4" t="str">
        <f t="shared" ca="1" si="28"/>
        <v/>
      </c>
      <c r="M603" s="3">
        <f ca="1">IF(K602="买",E603/E602-1,0)-IF(L603=1,计算结果!B$17,0)</f>
        <v>0</v>
      </c>
      <c r="N603" s="2">
        <f t="shared" ca="1" si="29"/>
        <v>3.2719409853327277</v>
      </c>
      <c r="O603" s="3">
        <f ca="1">1-N603/MAX(N$2:N603)</f>
        <v>2.2431225017634504E-2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6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IFERROR(COUNTIF(OFFSET(G604,0,0,-计算结果!B$18,1),"&gt;0")/计算结果!B$18,COUNTIF(OFFSET(G604,0,0,-ROW(),1),"&gt;0")/计算结果!B$18)</f>
        <v>0.6</v>
      </c>
      <c r="J604" s="3">
        <f ca="1">IFERROR(AVERAGE(OFFSET(I604,0,0,-计算结果!B$19,1)),AVERAGE(OFFSET(I604,0,0,-ROW(),1)))</f>
        <v>0.72361111111111143</v>
      </c>
      <c r="K604" s="4" t="str">
        <f ca="1">IF(计算结果!B$21=1,IF(I604&gt;J604,"买","卖"),IF(计算结果!B$21=2,IF(I604&lt;计算结果!B$20,"买",IF(I604&gt;1-计算结果!B$20,"卖",'000300'!K603)),""))</f>
        <v>卖</v>
      </c>
      <c r="L604" s="4" t="str">
        <f t="shared" ca="1" si="28"/>
        <v/>
      </c>
      <c r="M604" s="3">
        <f ca="1">IF(K603="买",E604/E603-1,0)-IF(L604=1,计算结果!B$17,0)</f>
        <v>0</v>
      </c>
      <c r="N604" s="2">
        <f t="shared" ca="1" si="29"/>
        <v>3.2719409853327277</v>
      </c>
      <c r="O604" s="3">
        <f ca="1">1-N604/MAX(N$2:N604)</f>
        <v>2.2431225017634504E-2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6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IFERROR(COUNTIF(OFFSET(G605,0,0,-计算结果!B$18,1),"&gt;0")/计算结果!B$18,COUNTIF(OFFSET(G605,0,0,-ROW(),1),"&gt;0")/计算结果!B$18)</f>
        <v>0.6</v>
      </c>
      <c r="J605" s="3">
        <f ca="1">IFERROR(AVERAGE(OFFSET(I605,0,0,-计算结果!B$19,1)),AVERAGE(OFFSET(I605,0,0,-ROW(),1)))</f>
        <v>0.72250000000000025</v>
      </c>
      <c r="K605" s="4" t="str">
        <f ca="1">IF(计算结果!B$21=1,IF(I605&gt;J605,"买","卖"),IF(计算结果!B$21=2,IF(I605&lt;计算结果!B$20,"买",IF(I605&gt;1-计算结果!B$20,"卖",'000300'!K604)),""))</f>
        <v>卖</v>
      </c>
      <c r="L605" s="4" t="str">
        <f t="shared" ca="1" si="28"/>
        <v/>
      </c>
      <c r="M605" s="3">
        <f ca="1">IF(K604="买",E605/E604-1,0)-IF(L605=1,计算结果!B$17,0)</f>
        <v>0</v>
      </c>
      <c r="N605" s="2">
        <f t="shared" ca="1" si="29"/>
        <v>3.2719409853327277</v>
      </c>
      <c r="O605" s="3">
        <f ca="1">1-N605/MAX(N$2:N605)</f>
        <v>2.2431225017634504E-2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6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IFERROR(COUNTIF(OFFSET(G606,0,0,-计算结果!B$18,1),"&gt;0")/计算结果!B$18,COUNTIF(OFFSET(G606,0,0,-ROW(),1),"&gt;0")/计算结果!B$18)</f>
        <v>0.6</v>
      </c>
      <c r="J606" s="3">
        <f ca="1">IFERROR(AVERAGE(OFFSET(I606,0,0,-计算结果!B$19,1)),AVERAGE(OFFSET(I606,0,0,-ROW(),1)))</f>
        <v>0.72138888888888908</v>
      </c>
      <c r="K606" s="4" t="str">
        <f ca="1">IF(计算结果!B$21=1,IF(I606&gt;J606,"买","卖"),IF(计算结果!B$21=2,IF(I606&lt;计算结果!B$20,"买",IF(I606&gt;1-计算结果!B$20,"卖",'000300'!K605)),""))</f>
        <v>卖</v>
      </c>
      <c r="L606" s="4" t="str">
        <f t="shared" ca="1" si="28"/>
        <v/>
      </c>
      <c r="M606" s="3">
        <f ca="1">IF(K605="买",E606/E605-1,0)-IF(L606=1,计算结果!B$17,0)</f>
        <v>0</v>
      </c>
      <c r="N606" s="2">
        <f t="shared" ca="1" si="29"/>
        <v>3.2719409853327277</v>
      </c>
      <c r="O606" s="3">
        <f ca="1">1-N606/MAX(N$2:N606)</f>
        <v>2.2431225017634504E-2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6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IFERROR(COUNTIF(OFFSET(G607,0,0,-计算结果!B$18,1),"&gt;0")/计算结果!B$18,COUNTIF(OFFSET(G607,0,0,-ROW(),1),"&gt;0")/计算结果!B$18)</f>
        <v>0.6</v>
      </c>
      <c r="J607" s="3">
        <f ca="1">IFERROR(AVERAGE(OFFSET(I607,0,0,-计算结果!B$19,1)),AVERAGE(OFFSET(I607,0,0,-ROW(),1)))</f>
        <v>0.72027777777777791</v>
      </c>
      <c r="K607" s="4" t="str">
        <f ca="1">IF(计算结果!B$21=1,IF(I607&gt;J607,"买","卖"),IF(计算结果!B$21=2,IF(I607&lt;计算结果!B$20,"买",IF(I607&gt;1-计算结果!B$20,"卖",'000300'!K606)),""))</f>
        <v>卖</v>
      </c>
      <c r="L607" s="4" t="str">
        <f t="shared" ca="1" si="28"/>
        <v/>
      </c>
      <c r="M607" s="3">
        <f ca="1">IF(K606="买",E607/E606-1,0)-IF(L607=1,计算结果!B$17,0)</f>
        <v>0</v>
      </c>
      <c r="N607" s="2">
        <f t="shared" ca="1" si="29"/>
        <v>3.2719409853327277</v>
      </c>
      <c r="O607" s="3">
        <f ca="1">1-N607/MAX(N$2:N607)</f>
        <v>2.2431225017634504E-2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6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IFERROR(COUNTIF(OFFSET(G608,0,0,-计算结果!B$18,1),"&gt;0")/计算结果!B$18,COUNTIF(OFFSET(G608,0,0,-ROW(),1),"&gt;0")/计算结果!B$18)</f>
        <v>0.56666666666666665</v>
      </c>
      <c r="J608" s="3">
        <f ca="1">IFERROR(AVERAGE(OFFSET(I608,0,0,-计算结果!B$19,1)),AVERAGE(OFFSET(I608,0,0,-ROW(),1)))</f>
        <v>0.71888888888888902</v>
      </c>
      <c r="K608" s="4" t="str">
        <f ca="1">IF(计算结果!B$21=1,IF(I608&gt;J608,"买","卖"),IF(计算结果!B$21=2,IF(I608&lt;计算结果!B$20,"买",IF(I608&gt;1-计算结果!B$20,"卖",'000300'!K607)),""))</f>
        <v>卖</v>
      </c>
      <c r="L608" s="4" t="str">
        <f t="shared" ca="1" si="28"/>
        <v/>
      </c>
      <c r="M608" s="3">
        <f ca="1">IF(K607="买",E608/E607-1,0)-IF(L608=1,计算结果!B$17,0)</f>
        <v>0</v>
      </c>
      <c r="N608" s="2">
        <f t="shared" ca="1" si="29"/>
        <v>3.2719409853327277</v>
      </c>
      <c r="O608" s="3">
        <f ca="1">1-N608/MAX(N$2:N608)</f>
        <v>2.2431225017634504E-2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6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IFERROR(COUNTIF(OFFSET(G609,0,0,-计算结果!B$18,1),"&gt;0")/计算结果!B$18,COUNTIF(OFFSET(G609,0,0,-ROW(),1),"&gt;0")/计算结果!B$18)</f>
        <v>0.6</v>
      </c>
      <c r="J609" s="3">
        <f ca="1">IFERROR(AVERAGE(OFFSET(I609,0,0,-计算结果!B$19,1)),AVERAGE(OFFSET(I609,0,0,-ROW(),1)))</f>
        <v>0.71777777777777785</v>
      </c>
      <c r="K609" s="4" t="str">
        <f ca="1">IF(计算结果!B$21=1,IF(I609&gt;J609,"买","卖"),IF(计算结果!B$21=2,IF(I609&lt;计算结果!B$20,"买",IF(I609&gt;1-计算结果!B$20,"卖",'000300'!K608)),""))</f>
        <v>卖</v>
      </c>
      <c r="L609" s="4" t="str">
        <f t="shared" ca="1" si="28"/>
        <v/>
      </c>
      <c r="M609" s="3">
        <f ca="1">IF(K608="买",E609/E608-1,0)-IF(L609=1,计算结果!B$17,0)</f>
        <v>0</v>
      </c>
      <c r="N609" s="2">
        <f t="shared" ca="1" si="29"/>
        <v>3.2719409853327277</v>
      </c>
      <c r="O609" s="3">
        <f ca="1">1-N609/MAX(N$2:N609)</f>
        <v>2.2431225017634504E-2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6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IFERROR(COUNTIF(OFFSET(G610,0,0,-计算结果!B$18,1),"&gt;0")/计算结果!B$18,COUNTIF(OFFSET(G610,0,0,-ROW(),1),"&gt;0")/计算结果!B$18)</f>
        <v>0.6</v>
      </c>
      <c r="J610" s="3">
        <f ca="1">IFERROR(AVERAGE(OFFSET(I610,0,0,-计算结果!B$19,1)),AVERAGE(OFFSET(I610,0,0,-ROW(),1)))</f>
        <v>0.71694444444444438</v>
      </c>
      <c r="K610" s="4" t="str">
        <f ca="1">IF(计算结果!B$21=1,IF(I610&gt;J610,"买","卖"),IF(计算结果!B$21=2,IF(I610&lt;计算结果!B$20,"买",IF(I610&gt;1-计算结果!B$20,"卖",'000300'!K609)),""))</f>
        <v>卖</v>
      </c>
      <c r="L610" s="4" t="str">
        <f t="shared" ca="1" si="28"/>
        <v/>
      </c>
      <c r="M610" s="3">
        <f ca="1">IF(K609="买",E610/E609-1,0)-IF(L610=1,计算结果!B$17,0)</f>
        <v>0</v>
      </c>
      <c r="N610" s="2">
        <f t="shared" ca="1" si="29"/>
        <v>3.2719409853327277</v>
      </c>
      <c r="O610" s="3">
        <f ca="1">1-N610/MAX(N$2:N610)</f>
        <v>2.2431225017634504E-2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6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IFERROR(COUNTIF(OFFSET(G611,0,0,-计算结果!B$18,1),"&gt;0")/计算结果!B$18,COUNTIF(OFFSET(G611,0,0,-ROW(),1),"&gt;0")/计算结果!B$18)</f>
        <v>0.6333333333333333</v>
      </c>
      <c r="J611" s="3">
        <f ca="1">IFERROR(AVERAGE(OFFSET(I611,0,0,-计算结果!B$19,1)),AVERAGE(OFFSET(I611,0,0,-ROW(),1)))</f>
        <v>0.71638888888888885</v>
      </c>
      <c r="K611" s="4" t="str">
        <f ca="1">IF(计算结果!B$21=1,IF(I611&gt;J611,"买","卖"),IF(计算结果!B$21=2,IF(I611&lt;计算结果!B$20,"买",IF(I611&gt;1-计算结果!B$20,"卖",'000300'!K610)),""))</f>
        <v>卖</v>
      </c>
      <c r="L611" s="4" t="str">
        <f t="shared" ca="1" si="28"/>
        <v/>
      </c>
      <c r="M611" s="3">
        <f ca="1">IF(K610="买",E611/E610-1,0)-IF(L611=1,计算结果!B$17,0)</f>
        <v>0</v>
      </c>
      <c r="N611" s="2">
        <f t="shared" ca="1" si="29"/>
        <v>3.2719409853327277</v>
      </c>
      <c r="O611" s="3">
        <f ca="1">1-N611/MAX(N$2:N611)</f>
        <v>2.2431225017634504E-2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6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IFERROR(COUNTIF(OFFSET(G612,0,0,-计算结果!B$18,1),"&gt;0")/计算结果!B$18,COUNTIF(OFFSET(G612,0,0,-ROW(),1),"&gt;0")/计算结果!B$18)</f>
        <v>0.6333333333333333</v>
      </c>
      <c r="J612" s="3">
        <f ca="1">IFERROR(AVERAGE(OFFSET(I612,0,0,-计算结果!B$19,1)),AVERAGE(OFFSET(I612,0,0,-ROW(),1)))</f>
        <v>0.71583333333333343</v>
      </c>
      <c r="K612" s="4" t="str">
        <f ca="1">IF(计算结果!B$21=1,IF(I612&gt;J612,"买","卖"),IF(计算结果!B$21=2,IF(I612&lt;计算结果!B$20,"买",IF(I612&gt;1-计算结果!B$20,"卖",'000300'!K611)),""))</f>
        <v>卖</v>
      </c>
      <c r="L612" s="4" t="str">
        <f t="shared" ca="1" si="28"/>
        <v/>
      </c>
      <c r="M612" s="3">
        <f ca="1">IF(K611="买",E612/E611-1,0)-IF(L612=1,计算结果!B$17,0)</f>
        <v>0</v>
      </c>
      <c r="N612" s="2">
        <f t="shared" ca="1" si="29"/>
        <v>3.2719409853327277</v>
      </c>
      <c r="O612" s="3">
        <f ca="1">1-N612/MAX(N$2:N612)</f>
        <v>2.2431225017634504E-2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6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IFERROR(COUNTIF(OFFSET(G613,0,0,-计算结果!B$18,1),"&gt;0")/计算结果!B$18,COUNTIF(OFFSET(G613,0,0,-ROW(),1),"&gt;0")/计算结果!B$18)</f>
        <v>0.6333333333333333</v>
      </c>
      <c r="J613" s="3">
        <f ca="1">IFERROR(AVERAGE(OFFSET(I613,0,0,-计算结果!B$19,1)),AVERAGE(OFFSET(I613,0,0,-ROW(),1)))</f>
        <v>0.7152777777777779</v>
      </c>
      <c r="K613" s="4" t="str">
        <f ca="1">IF(计算结果!B$21=1,IF(I613&gt;J613,"买","卖"),IF(计算结果!B$21=2,IF(I613&lt;计算结果!B$20,"买",IF(I613&gt;1-计算结果!B$20,"卖",'000300'!K612)),""))</f>
        <v>卖</v>
      </c>
      <c r="L613" s="4" t="str">
        <f t="shared" ca="1" si="28"/>
        <v/>
      </c>
      <c r="M613" s="3">
        <f ca="1">IF(K612="买",E613/E612-1,0)-IF(L613=1,计算结果!B$17,0)</f>
        <v>0</v>
      </c>
      <c r="N613" s="2">
        <f t="shared" ca="1" si="29"/>
        <v>3.2719409853327277</v>
      </c>
      <c r="O613" s="3">
        <f ca="1">1-N613/MAX(N$2:N613)</f>
        <v>2.2431225017634504E-2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6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IFERROR(COUNTIF(OFFSET(G614,0,0,-计算结果!B$18,1),"&gt;0")/计算结果!B$18,COUNTIF(OFFSET(G614,0,0,-ROW(),1),"&gt;0")/计算结果!B$18)</f>
        <v>0.6333333333333333</v>
      </c>
      <c r="J614" s="3">
        <f ca="1">IFERROR(AVERAGE(OFFSET(I614,0,0,-计算结果!B$19,1)),AVERAGE(OFFSET(I614,0,0,-ROW(),1)))</f>
        <v>0.71500000000000019</v>
      </c>
      <c r="K614" s="4" t="str">
        <f ca="1">IF(计算结果!B$21=1,IF(I614&gt;J614,"买","卖"),IF(计算结果!B$21=2,IF(I614&lt;计算结果!B$20,"买",IF(I614&gt;1-计算结果!B$20,"卖",'000300'!K613)),""))</f>
        <v>卖</v>
      </c>
      <c r="L614" s="4" t="str">
        <f t="shared" ca="1" si="28"/>
        <v/>
      </c>
      <c r="M614" s="3">
        <f ca="1">IF(K613="买",E614/E613-1,0)-IF(L614=1,计算结果!B$17,0)</f>
        <v>0</v>
      </c>
      <c r="N614" s="2">
        <f t="shared" ca="1" si="29"/>
        <v>3.2719409853327277</v>
      </c>
      <c r="O614" s="3">
        <f ca="1">1-N614/MAX(N$2:N614)</f>
        <v>2.2431225017634504E-2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6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IFERROR(COUNTIF(OFFSET(G615,0,0,-计算结果!B$18,1),"&gt;0")/计算结果!B$18,COUNTIF(OFFSET(G615,0,0,-ROW(),1),"&gt;0")/计算结果!B$18)</f>
        <v>0.6</v>
      </c>
      <c r="J615" s="3">
        <f ca="1">IFERROR(AVERAGE(OFFSET(I615,0,0,-计算结果!B$19,1)),AVERAGE(OFFSET(I615,0,0,-ROW(),1)))</f>
        <v>0.71444444444444455</v>
      </c>
      <c r="K615" s="4" t="str">
        <f ca="1">IF(计算结果!B$21=1,IF(I615&gt;J615,"买","卖"),IF(计算结果!B$21=2,IF(I615&lt;计算结果!B$20,"买",IF(I615&gt;1-计算结果!B$20,"卖",'000300'!K614)),""))</f>
        <v>卖</v>
      </c>
      <c r="L615" s="4" t="str">
        <f t="shared" ca="1" si="28"/>
        <v/>
      </c>
      <c r="M615" s="3">
        <f ca="1">IF(K614="买",E615/E614-1,0)-IF(L615=1,计算结果!B$17,0)</f>
        <v>0</v>
      </c>
      <c r="N615" s="2">
        <f t="shared" ca="1" si="29"/>
        <v>3.2719409853327277</v>
      </c>
      <c r="O615" s="3">
        <f ca="1">1-N615/MAX(N$2:N615)</f>
        <v>2.2431225017634504E-2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6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IFERROR(COUNTIF(OFFSET(G616,0,0,-计算结果!B$18,1),"&gt;0")/计算结果!B$18,COUNTIF(OFFSET(G616,0,0,-ROW(),1),"&gt;0")/计算结果!B$18)</f>
        <v>0.6</v>
      </c>
      <c r="J616" s="3">
        <f ca="1">IFERROR(AVERAGE(OFFSET(I616,0,0,-计算结果!B$19,1)),AVERAGE(OFFSET(I616,0,0,-ROW(),1)))</f>
        <v>0.71388888888888891</v>
      </c>
      <c r="K616" s="4" t="str">
        <f ca="1">IF(计算结果!B$21=1,IF(I616&gt;J616,"买","卖"),IF(计算结果!B$21=2,IF(I616&lt;计算结果!B$20,"买",IF(I616&gt;1-计算结果!B$20,"卖",'000300'!K615)),""))</f>
        <v>卖</v>
      </c>
      <c r="L616" s="4" t="str">
        <f t="shared" ca="1" si="28"/>
        <v/>
      </c>
      <c r="M616" s="3">
        <f ca="1">IF(K615="买",E616/E615-1,0)-IF(L616=1,计算结果!B$17,0)</f>
        <v>0</v>
      </c>
      <c r="N616" s="2">
        <f t="shared" ca="1" si="29"/>
        <v>3.2719409853327277</v>
      </c>
      <c r="O616" s="3">
        <f ca="1">1-N616/MAX(N$2:N616)</f>
        <v>2.2431225017634504E-2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6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IFERROR(COUNTIF(OFFSET(G617,0,0,-计算结果!B$18,1),"&gt;0")/计算结果!B$18,COUNTIF(OFFSET(G617,0,0,-ROW(),1),"&gt;0")/计算结果!B$18)</f>
        <v>0.6</v>
      </c>
      <c r="J617" s="3">
        <f ca="1">IFERROR(AVERAGE(OFFSET(I617,0,0,-计算结果!B$19,1)),AVERAGE(OFFSET(I617,0,0,-ROW(),1)))</f>
        <v>0.71305555555555555</v>
      </c>
      <c r="K617" s="4" t="str">
        <f ca="1">IF(计算结果!B$21=1,IF(I617&gt;J617,"买","卖"),IF(计算结果!B$21=2,IF(I617&lt;计算结果!B$20,"买",IF(I617&gt;1-计算结果!B$20,"卖",'000300'!K616)),""))</f>
        <v>卖</v>
      </c>
      <c r="L617" s="4" t="str">
        <f t="shared" ca="1" si="28"/>
        <v/>
      </c>
      <c r="M617" s="3">
        <f ca="1">IF(K616="买",E617/E616-1,0)-IF(L617=1,计算结果!B$17,0)</f>
        <v>0</v>
      </c>
      <c r="N617" s="2">
        <f t="shared" ca="1" si="29"/>
        <v>3.2719409853327277</v>
      </c>
      <c r="O617" s="3">
        <f ca="1">1-N617/MAX(N$2:N617)</f>
        <v>2.2431225017634504E-2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6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IFERROR(COUNTIF(OFFSET(G618,0,0,-计算结果!B$18,1),"&gt;0")/计算结果!B$18,COUNTIF(OFFSET(G618,0,0,-ROW(),1),"&gt;0")/计算结果!B$18)</f>
        <v>0.6</v>
      </c>
      <c r="J618" s="3">
        <f ca="1">IFERROR(AVERAGE(OFFSET(I618,0,0,-计算结果!B$19,1)),AVERAGE(OFFSET(I618,0,0,-ROW(),1)))</f>
        <v>0.71194444444444438</v>
      </c>
      <c r="K618" s="4" t="str">
        <f ca="1">IF(计算结果!B$21=1,IF(I618&gt;J618,"买","卖"),IF(计算结果!B$21=2,IF(I618&lt;计算结果!B$20,"买",IF(I618&gt;1-计算结果!B$20,"卖",'000300'!K617)),""))</f>
        <v>卖</v>
      </c>
      <c r="L618" s="4" t="str">
        <f t="shared" ca="1" si="28"/>
        <v/>
      </c>
      <c r="M618" s="3">
        <f ca="1">IF(K617="买",E618/E617-1,0)-IF(L618=1,计算结果!B$17,0)</f>
        <v>0</v>
      </c>
      <c r="N618" s="2">
        <f t="shared" ca="1" si="29"/>
        <v>3.2719409853327277</v>
      </c>
      <c r="O618" s="3">
        <f ca="1">1-N618/MAX(N$2:N618)</f>
        <v>2.2431225017634504E-2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6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IFERROR(COUNTIF(OFFSET(G619,0,0,-计算结果!B$18,1),"&gt;0")/计算结果!B$18,COUNTIF(OFFSET(G619,0,0,-ROW(),1),"&gt;0")/计算结果!B$18)</f>
        <v>0.6</v>
      </c>
      <c r="J619" s="3">
        <f ca="1">IFERROR(AVERAGE(OFFSET(I619,0,0,-计算结果!B$19,1)),AVERAGE(OFFSET(I619,0,0,-ROW(),1)))</f>
        <v>0.71055555555555538</v>
      </c>
      <c r="K619" s="4" t="str">
        <f ca="1">IF(计算结果!B$21=1,IF(I619&gt;J619,"买","卖"),IF(计算结果!B$21=2,IF(I619&lt;计算结果!B$20,"买",IF(I619&gt;1-计算结果!B$20,"卖",'000300'!K618)),""))</f>
        <v>卖</v>
      </c>
      <c r="L619" s="4" t="str">
        <f t="shared" ca="1" si="28"/>
        <v/>
      </c>
      <c r="M619" s="3">
        <f ca="1">IF(K618="买",E619/E618-1,0)-IF(L619=1,计算结果!B$17,0)</f>
        <v>0</v>
      </c>
      <c r="N619" s="2">
        <f t="shared" ca="1" si="29"/>
        <v>3.2719409853327277</v>
      </c>
      <c r="O619" s="3">
        <f ca="1">1-N619/MAX(N$2:N619)</f>
        <v>2.2431225017634504E-2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6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IFERROR(COUNTIF(OFFSET(G620,0,0,-计算结果!B$18,1),"&gt;0")/计算结果!B$18,COUNTIF(OFFSET(G620,0,0,-ROW(),1),"&gt;0")/计算结果!B$18)</f>
        <v>0.6333333333333333</v>
      </c>
      <c r="J620" s="3">
        <f ca="1">IFERROR(AVERAGE(OFFSET(I620,0,0,-计算结果!B$19,1)),AVERAGE(OFFSET(I620,0,0,-ROW(),1)))</f>
        <v>0.70972222222222214</v>
      </c>
      <c r="K620" s="4" t="str">
        <f ca="1">IF(计算结果!B$21=1,IF(I620&gt;J620,"买","卖"),IF(计算结果!B$21=2,IF(I620&lt;计算结果!B$20,"买",IF(I620&gt;1-计算结果!B$20,"卖",'000300'!K619)),""))</f>
        <v>卖</v>
      </c>
      <c r="L620" s="4" t="str">
        <f t="shared" ca="1" si="28"/>
        <v/>
      </c>
      <c r="M620" s="3">
        <f ca="1">IF(K619="买",E620/E619-1,0)-IF(L620=1,计算结果!B$17,0)</f>
        <v>0</v>
      </c>
      <c r="N620" s="2">
        <f t="shared" ca="1" si="29"/>
        <v>3.2719409853327277</v>
      </c>
      <c r="O620" s="3">
        <f ca="1">1-N620/MAX(N$2:N620)</f>
        <v>2.2431225017634504E-2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6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IFERROR(COUNTIF(OFFSET(G621,0,0,-计算结果!B$18,1),"&gt;0")/计算结果!B$18,COUNTIF(OFFSET(G621,0,0,-ROW(),1),"&gt;0")/计算结果!B$18)</f>
        <v>0.6333333333333333</v>
      </c>
      <c r="J621" s="3">
        <f ca="1">IFERROR(AVERAGE(OFFSET(I621,0,0,-计算结果!B$19,1)),AVERAGE(OFFSET(I621,0,0,-ROW(),1)))</f>
        <v>0.70888888888888901</v>
      </c>
      <c r="K621" s="4" t="str">
        <f ca="1">IF(计算结果!B$21=1,IF(I621&gt;J621,"买","卖"),IF(计算结果!B$21=2,IF(I621&lt;计算结果!B$20,"买",IF(I621&gt;1-计算结果!B$20,"卖",'000300'!K620)),""))</f>
        <v>卖</v>
      </c>
      <c r="L621" s="4" t="str">
        <f t="shared" ca="1" si="28"/>
        <v/>
      </c>
      <c r="M621" s="3">
        <f ca="1">IF(K620="买",E621/E620-1,0)-IF(L621=1,计算结果!B$17,0)</f>
        <v>0</v>
      </c>
      <c r="N621" s="2">
        <f t="shared" ca="1" si="29"/>
        <v>3.2719409853327277</v>
      </c>
      <c r="O621" s="3">
        <f ca="1">1-N621/MAX(N$2:N621)</f>
        <v>2.2431225017634504E-2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6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IFERROR(COUNTIF(OFFSET(G622,0,0,-计算结果!B$18,1),"&gt;0")/计算结果!B$18,COUNTIF(OFFSET(G622,0,0,-ROW(),1),"&gt;0")/计算结果!B$18)</f>
        <v>0.6333333333333333</v>
      </c>
      <c r="J622" s="3">
        <f ca="1">IFERROR(AVERAGE(OFFSET(I622,0,0,-计算结果!B$19,1)),AVERAGE(OFFSET(I622,0,0,-ROW(),1)))</f>
        <v>0.70805555555555566</v>
      </c>
      <c r="K622" s="4" t="str">
        <f ca="1">IF(计算结果!B$21=1,IF(I622&gt;J622,"买","卖"),IF(计算结果!B$21=2,IF(I622&lt;计算结果!B$20,"买",IF(I622&gt;1-计算结果!B$20,"卖",'000300'!K621)),""))</f>
        <v>卖</v>
      </c>
      <c r="L622" s="4" t="str">
        <f t="shared" ca="1" si="28"/>
        <v/>
      </c>
      <c r="M622" s="3">
        <f ca="1">IF(K621="买",E622/E621-1,0)-IF(L622=1,计算结果!B$17,0)</f>
        <v>0</v>
      </c>
      <c r="N622" s="2">
        <f t="shared" ca="1" si="29"/>
        <v>3.2719409853327277</v>
      </c>
      <c r="O622" s="3">
        <f ca="1">1-N622/MAX(N$2:N622)</f>
        <v>2.2431225017634504E-2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6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IFERROR(COUNTIF(OFFSET(G623,0,0,-计算结果!B$18,1),"&gt;0")/计算结果!B$18,COUNTIF(OFFSET(G623,0,0,-ROW(),1),"&gt;0")/计算结果!B$18)</f>
        <v>0.6333333333333333</v>
      </c>
      <c r="J623" s="3">
        <f ca="1">IFERROR(AVERAGE(OFFSET(I623,0,0,-计算结果!B$19,1)),AVERAGE(OFFSET(I623,0,0,-ROW(),1)))</f>
        <v>0.70750000000000013</v>
      </c>
      <c r="K623" s="4" t="str">
        <f ca="1">IF(计算结果!B$21=1,IF(I623&gt;J623,"买","卖"),IF(计算结果!B$21=2,IF(I623&lt;计算结果!B$20,"买",IF(I623&gt;1-计算结果!B$20,"卖",'000300'!K622)),""))</f>
        <v>卖</v>
      </c>
      <c r="L623" s="4" t="str">
        <f t="shared" ca="1" si="28"/>
        <v/>
      </c>
      <c r="M623" s="3">
        <f ca="1">IF(K622="买",E623/E622-1,0)-IF(L623=1,计算结果!B$17,0)</f>
        <v>0</v>
      </c>
      <c r="N623" s="2">
        <f t="shared" ca="1" si="29"/>
        <v>3.2719409853327277</v>
      </c>
      <c r="O623" s="3">
        <f ca="1">1-N623/MAX(N$2:N623)</f>
        <v>2.2431225017634504E-2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6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IFERROR(COUNTIF(OFFSET(G624,0,0,-计算结果!B$18,1),"&gt;0")/计算结果!B$18,COUNTIF(OFFSET(G624,0,0,-ROW(),1),"&gt;0")/计算结果!B$18)</f>
        <v>0.6333333333333333</v>
      </c>
      <c r="J624" s="3">
        <f ca="1">IFERROR(AVERAGE(OFFSET(I624,0,0,-计算结果!B$19,1)),AVERAGE(OFFSET(I624,0,0,-ROW(),1)))</f>
        <v>0.70722222222222242</v>
      </c>
      <c r="K624" s="4" t="str">
        <f ca="1">IF(计算结果!B$21=1,IF(I624&gt;J624,"买","卖"),IF(计算结果!B$21=2,IF(I624&lt;计算结果!B$20,"买",IF(I624&gt;1-计算结果!B$20,"卖",'000300'!K623)),""))</f>
        <v>卖</v>
      </c>
      <c r="L624" s="4" t="str">
        <f t="shared" ca="1" si="28"/>
        <v/>
      </c>
      <c r="M624" s="3">
        <f ca="1">IF(K623="买",E624/E623-1,0)-IF(L624=1,计算结果!B$17,0)</f>
        <v>0</v>
      </c>
      <c r="N624" s="2">
        <f t="shared" ca="1" si="29"/>
        <v>3.2719409853327277</v>
      </c>
      <c r="O624" s="3">
        <f ca="1">1-N624/MAX(N$2:N624)</f>
        <v>2.2431225017634504E-2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6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IFERROR(COUNTIF(OFFSET(G625,0,0,-计算结果!B$18,1),"&gt;0")/计算结果!B$18,COUNTIF(OFFSET(G625,0,0,-ROW(),1),"&gt;0")/计算结果!B$18)</f>
        <v>0.6333333333333333</v>
      </c>
      <c r="J625" s="3">
        <f ca="1">IFERROR(AVERAGE(OFFSET(I625,0,0,-计算结果!B$19,1)),AVERAGE(OFFSET(I625,0,0,-ROW(),1)))</f>
        <v>0.70694444444444471</v>
      </c>
      <c r="K625" s="4" t="str">
        <f ca="1">IF(计算结果!B$21=1,IF(I625&gt;J625,"买","卖"),IF(计算结果!B$21=2,IF(I625&lt;计算结果!B$20,"买",IF(I625&gt;1-计算结果!B$20,"卖",'000300'!K624)),""))</f>
        <v>卖</v>
      </c>
      <c r="L625" s="4" t="str">
        <f t="shared" ca="1" si="28"/>
        <v/>
      </c>
      <c r="M625" s="3">
        <f ca="1">IF(K624="买",E625/E624-1,0)-IF(L625=1,计算结果!B$17,0)</f>
        <v>0</v>
      </c>
      <c r="N625" s="2">
        <f t="shared" ca="1" si="29"/>
        <v>3.2719409853327277</v>
      </c>
      <c r="O625" s="3">
        <f ca="1">1-N625/MAX(N$2:N625)</f>
        <v>2.2431225017634504E-2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6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IFERROR(COUNTIF(OFFSET(G626,0,0,-计算结果!B$18,1),"&gt;0")/计算结果!B$18,COUNTIF(OFFSET(G626,0,0,-ROW(),1),"&gt;0")/计算结果!B$18)</f>
        <v>0.66666666666666663</v>
      </c>
      <c r="J626" s="3">
        <f ca="1">IFERROR(AVERAGE(OFFSET(I626,0,0,-计算结果!B$19,1)),AVERAGE(OFFSET(I626,0,0,-ROW(),1)))</f>
        <v>0.70722222222222253</v>
      </c>
      <c r="K626" s="4" t="str">
        <f ca="1">IF(计算结果!B$21=1,IF(I626&gt;J626,"买","卖"),IF(计算结果!B$21=2,IF(I626&lt;计算结果!B$20,"买",IF(I626&gt;1-计算结果!B$20,"卖",'000300'!K625)),""))</f>
        <v>卖</v>
      </c>
      <c r="L626" s="4" t="str">
        <f t="shared" ca="1" si="28"/>
        <v/>
      </c>
      <c r="M626" s="3">
        <f ca="1">IF(K625="买",E626/E625-1,0)-IF(L626=1,计算结果!B$17,0)</f>
        <v>0</v>
      </c>
      <c r="N626" s="2">
        <f t="shared" ca="1" si="29"/>
        <v>3.2719409853327277</v>
      </c>
      <c r="O626" s="3">
        <f ca="1">1-N626/MAX(N$2:N626)</f>
        <v>2.2431225017634504E-2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6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IFERROR(COUNTIF(OFFSET(G627,0,0,-计算结果!B$18,1),"&gt;0")/计算结果!B$18,COUNTIF(OFFSET(G627,0,0,-ROW(),1),"&gt;0")/计算结果!B$18)</f>
        <v>0.7</v>
      </c>
      <c r="J627" s="3">
        <f ca="1">IFERROR(AVERAGE(OFFSET(I627,0,0,-计算结果!B$19,1)),AVERAGE(OFFSET(I627,0,0,-ROW(),1)))</f>
        <v>0.70805555555555588</v>
      </c>
      <c r="K627" s="4" t="str">
        <f ca="1">IF(计算结果!B$21=1,IF(I627&gt;J627,"买","卖"),IF(计算结果!B$21=2,IF(I627&lt;计算结果!B$20,"买",IF(I627&gt;1-计算结果!B$20,"卖",'000300'!K626)),""))</f>
        <v>卖</v>
      </c>
      <c r="L627" s="4" t="str">
        <f t="shared" ca="1" si="28"/>
        <v/>
      </c>
      <c r="M627" s="3">
        <f ca="1">IF(K626="买",E627/E626-1,0)-IF(L627=1,计算结果!B$17,0)</f>
        <v>0</v>
      </c>
      <c r="N627" s="2">
        <f t="shared" ca="1" si="29"/>
        <v>3.2719409853327277</v>
      </c>
      <c r="O627" s="3">
        <f ca="1">1-N627/MAX(N$2:N627)</f>
        <v>2.2431225017634504E-2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6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IFERROR(COUNTIF(OFFSET(G628,0,0,-计算结果!B$18,1),"&gt;0")/计算结果!B$18,COUNTIF(OFFSET(G628,0,0,-ROW(),1),"&gt;0")/计算结果!B$18)</f>
        <v>0.7</v>
      </c>
      <c r="J628" s="3">
        <f ca="1">IFERROR(AVERAGE(OFFSET(I628,0,0,-计算结果!B$19,1)),AVERAGE(OFFSET(I628,0,0,-ROW(),1)))</f>
        <v>0.70861111111111152</v>
      </c>
      <c r="K628" s="4" t="str">
        <f ca="1">IF(计算结果!B$21=1,IF(I628&gt;J628,"买","卖"),IF(计算结果!B$21=2,IF(I628&lt;计算结果!B$20,"买",IF(I628&gt;1-计算结果!B$20,"卖",'000300'!K627)),""))</f>
        <v>卖</v>
      </c>
      <c r="L628" s="4" t="str">
        <f t="shared" ca="1" si="28"/>
        <v/>
      </c>
      <c r="M628" s="3">
        <f ca="1">IF(K627="买",E628/E627-1,0)-IF(L628=1,计算结果!B$17,0)</f>
        <v>0</v>
      </c>
      <c r="N628" s="2">
        <f t="shared" ca="1" si="29"/>
        <v>3.2719409853327277</v>
      </c>
      <c r="O628" s="3">
        <f ca="1">1-N628/MAX(N$2:N628)</f>
        <v>2.2431225017634504E-2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6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IFERROR(COUNTIF(OFFSET(G629,0,0,-计算结果!B$18,1),"&gt;0")/计算结果!B$18,COUNTIF(OFFSET(G629,0,0,-ROW(),1),"&gt;0")/计算结果!B$18)</f>
        <v>0.66666666666666663</v>
      </c>
      <c r="J629" s="3">
        <f ca="1">IFERROR(AVERAGE(OFFSET(I629,0,0,-计算结果!B$19,1)),AVERAGE(OFFSET(I629,0,0,-ROW(),1)))</f>
        <v>0.70861111111111152</v>
      </c>
      <c r="K629" s="4" t="str">
        <f ca="1">IF(计算结果!B$21=1,IF(I629&gt;J629,"买","卖"),IF(计算结果!B$21=2,IF(I629&lt;计算结果!B$20,"买",IF(I629&gt;1-计算结果!B$20,"卖",'000300'!K628)),""))</f>
        <v>卖</v>
      </c>
      <c r="L629" s="4" t="str">
        <f t="shared" ca="1" si="28"/>
        <v/>
      </c>
      <c r="M629" s="3">
        <f ca="1">IF(K628="买",E629/E628-1,0)-IF(L629=1,计算结果!B$17,0)</f>
        <v>0</v>
      </c>
      <c r="N629" s="2">
        <f t="shared" ca="1" si="29"/>
        <v>3.2719409853327277</v>
      </c>
      <c r="O629" s="3">
        <f ca="1">1-N629/MAX(N$2:N629)</f>
        <v>2.2431225017634504E-2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6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IFERROR(COUNTIF(OFFSET(G630,0,0,-计算结果!B$18,1),"&gt;0")/计算结果!B$18,COUNTIF(OFFSET(G630,0,0,-ROW(),1),"&gt;0")/计算结果!B$18)</f>
        <v>0.7</v>
      </c>
      <c r="J630" s="3">
        <f ca="1">IFERROR(AVERAGE(OFFSET(I630,0,0,-计算结果!B$19,1)),AVERAGE(OFFSET(I630,0,0,-ROW(),1)))</f>
        <v>0.70888888888888946</v>
      </c>
      <c r="K630" s="4" t="str">
        <f ca="1">IF(计算结果!B$21=1,IF(I630&gt;J630,"买","卖"),IF(计算结果!B$21=2,IF(I630&lt;计算结果!B$20,"买",IF(I630&gt;1-计算结果!B$20,"卖",'000300'!K629)),""))</f>
        <v>卖</v>
      </c>
      <c r="L630" s="4" t="str">
        <f t="shared" ca="1" si="28"/>
        <v/>
      </c>
      <c r="M630" s="3">
        <f ca="1">IF(K629="买",E630/E629-1,0)-IF(L630=1,计算结果!B$17,0)</f>
        <v>0</v>
      </c>
      <c r="N630" s="2">
        <f t="shared" ca="1" si="29"/>
        <v>3.2719409853327277</v>
      </c>
      <c r="O630" s="3">
        <f ca="1">1-N630/MAX(N$2:N630)</f>
        <v>2.2431225017634504E-2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6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IFERROR(COUNTIF(OFFSET(G631,0,0,-计算结果!B$18,1),"&gt;0")/计算结果!B$18,COUNTIF(OFFSET(G631,0,0,-ROW(),1),"&gt;0")/计算结果!B$18)</f>
        <v>0.7</v>
      </c>
      <c r="J631" s="3">
        <f ca="1">IFERROR(AVERAGE(OFFSET(I631,0,0,-计算结果!B$19,1)),AVERAGE(OFFSET(I631,0,0,-ROW(),1)))</f>
        <v>0.70916666666666706</v>
      </c>
      <c r="K631" s="4" t="str">
        <f ca="1">IF(计算结果!B$21=1,IF(I631&gt;J631,"买","卖"),IF(计算结果!B$21=2,IF(I631&lt;计算结果!B$20,"买",IF(I631&gt;1-计算结果!B$20,"卖",'000300'!K630)),""))</f>
        <v>卖</v>
      </c>
      <c r="L631" s="4" t="str">
        <f t="shared" ca="1" si="28"/>
        <v/>
      </c>
      <c r="M631" s="3">
        <f ca="1">IF(K630="买",E631/E630-1,0)-IF(L631=1,计算结果!B$17,0)</f>
        <v>0</v>
      </c>
      <c r="N631" s="2">
        <f t="shared" ca="1" si="29"/>
        <v>3.2719409853327277</v>
      </c>
      <c r="O631" s="3">
        <f ca="1">1-N631/MAX(N$2:N631)</f>
        <v>2.2431225017634504E-2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6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IFERROR(COUNTIF(OFFSET(G632,0,0,-计算结果!B$18,1),"&gt;0")/计算结果!B$18,COUNTIF(OFFSET(G632,0,0,-ROW(),1),"&gt;0")/计算结果!B$18)</f>
        <v>0.7</v>
      </c>
      <c r="J632" s="3">
        <f ca="1">IFERROR(AVERAGE(OFFSET(I632,0,0,-计算结果!B$19,1)),AVERAGE(OFFSET(I632,0,0,-ROW(),1)))</f>
        <v>0.70944444444444499</v>
      </c>
      <c r="K632" s="4" t="str">
        <f ca="1">IF(计算结果!B$21=1,IF(I632&gt;J632,"买","卖"),IF(计算结果!B$21=2,IF(I632&lt;计算结果!B$20,"买",IF(I632&gt;1-计算结果!B$20,"卖",'000300'!K631)),""))</f>
        <v>卖</v>
      </c>
      <c r="L632" s="4" t="str">
        <f t="shared" ca="1" si="28"/>
        <v/>
      </c>
      <c r="M632" s="3">
        <f ca="1">IF(K631="买",E632/E631-1,0)-IF(L632=1,计算结果!B$17,0)</f>
        <v>0</v>
      </c>
      <c r="N632" s="2">
        <f t="shared" ca="1" si="29"/>
        <v>3.2719409853327277</v>
      </c>
      <c r="O632" s="3">
        <f ca="1">1-N632/MAX(N$2:N632)</f>
        <v>2.2431225017634504E-2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6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IFERROR(COUNTIF(OFFSET(G633,0,0,-计算结果!B$18,1),"&gt;0")/计算结果!B$18,COUNTIF(OFFSET(G633,0,0,-ROW(),1),"&gt;0")/计算结果!B$18)</f>
        <v>0.7</v>
      </c>
      <c r="J633" s="3">
        <f ca="1">IFERROR(AVERAGE(OFFSET(I633,0,0,-计算结果!B$19,1)),AVERAGE(OFFSET(I633,0,0,-ROW(),1)))</f>
        <v>0.70944444444444499</v>
      </c>
      <c r="K633" s="4" t="str">
        <f ca="1">IF(计算结果!B$21=1,IF(I633&gt;J633,"买","卖"),IF(计算结果!B$21=2,IF(I633&lt;计算结果!B$20,"买",IF(I633&gt;1-计算结果!B$20,"卖",'000300'!K632)),""))</f>
        <v>卖</v>
      </c>
      <c r="L633" s="4" t="str">
        <f t="shared" ca="1" si="28"/>
        <v/>
      </c>
      <c r="M633" s="3">
        <f ca="1">IF(K632="买",E633/E632-1,0)-IF(L633=1,计算结果!B$17,0)</f>
        <v>0</v>
      </c>
      <c r="N633" s="2">
        <f t="shared" ca="1" si="29"/>
        <v>3.2719409853327277</v>
      </c>
      <c r="O633" s="3">
        <f ca="1">1-N633/MAX(N$2:N633)</f>
        <v>2.2431225017634504E-2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6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IFERROR(COUNTIF(OFFSET(G634,0,0,-计算结果!B$18,1),"&gt;0")/计算结果!B$18,COUNTIF(OFFSET(G634,0,0,-ROW(),1),"&gt;0")/计算结果!B$18)</f>
        <v>0.73333333333333328</v>
      </c>
      <c r="J634" s="3">
        <f ca="1">IFERROR(AVERAGE(OFFSET(I634,0,0,-计算结果!B$19,1)),AVERAGE(OFFSET(I634,0,0,-ROW(),1)))</f>
        <v>0.7097222222222227</v>
      </c>
      <c r="K634" s="4" t="str">
        <f ca="1">IF(计算结果!B$21=1,IF(I634&gt;J634,"买","卖"),IF(计算结果!B$21=2,IF(I634&lt;计算结果!B$20,"买",IF(I634&gt;1-计算结果!B$20,"卖",'000300'!K633)),""))</f>
        <v>买</v>
      </c>
      <c r="L634" s="4">
        <f t="shared" ca="1" si="28"/>
        <v>1</v>
      </c>
      <c r="M634" s="3">
        <f ca="1">IF(K633="买",E634/E633-1,0)-IF(L634=1,计算结果!B$17,0)</f>
        <v>0</v>
      </c>
      <c r="N634" s="2">
        <f t="shared" ca="1" si="29"/>
        <v>3.2719409853327277</v>
      </c>
      <c r="O634" s="3">
        <f ca="1">1-N634/MAX(N$2:N634)</f>
        <v>2.2431225017634504E-2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6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IFERROR(COUNTIF(OFFSET(G635,0,0,-计算结果!B$18,1),"&gt;0")/计算结果!B$18,COUNTIF(OFFSET(G635,0,0,-ROW(),1),"&gt;0")/计算结果!B$18)</f>
        <v>0.73333333333333328</v>
      </c>
      <c r="J635" s="3">
        <f ca="1">IFERROR(AVERAGE(OFFSET(I635,0,0,-计算结果!B$19,1)),AVERAGE(OFFSET(I635,0,0,-ROW(),1)))</f>
        <v>0.71000000000000052</v>
      </c>
      <c r="K635" s="4" t="str">
        <f ca="1">IF(计算结果!B$21=1,IF(I635&gt;J635,"买","卖"),IF(计算结果!B$21=2,IF(I635&lt;计算结果!B$20,"买",IF(I635&gt;1-计算结果!B$20,"卖",'000300'!K634)),""))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3.2195694746094334</v>
      </c>
      <c r="O635" s="3">
        <f ca="1">1-N635/MAX(N$2:N635)</f>
        <v>3.8078436813705485E-2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6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IFERROR(COUNTIF(OFFSET(G636,0,0,-计算结果!B$18,1),"&gt;0")/计算结果!B$18,COUNTIF(OFFSET(G636,0,0,-ROW(),1),"&gt;0")/计算结果!B$18)</f>
        <v>0.7</v>
      </c>
      <c r="J636" s="3">
        <f ca="1">IFERROR(AVERAGE(OFFSET(I636,0,0,-计算结果!B$19,1)),AVERAGE(OFFSET(I636,0,0,-ROW(),1)))</f>
        <v>0.71000000000000052</v>
      </c>
      <c r="K636" s="4" t="str">
        <f ca="1">IF(计算结果!B$21=1,IF(I636&gt;J636,"买","卖"),IF(计算结果!B$21=2,IF(I636&lt;计算结果!B$20,"买",IF(I636&gt;1-计算结果!B$20,"卖",'000300'!K635)),""))</f>
        <v>卖</v>
      </c>
      <c r="L636" s="4">
        <f t="shared" ca="1" si="28"/>
        <v>1</v>
      </c>
      <c r="M636" s="3">
        <f ca="1">IF(K635="买",E636/E635-1,0)-IF(L636=1,计算结果!B$17,0)</f>
        <v>-2.0195089306513814E-2</v>
      </c>
      <c r="N636" s="2">
        <f t="shared" ca="1" si="29"/>
        <v>3.1545499815411704</v>
      </c>
      <c r="O636" s="3">
        <f ca="1">1-N636/MAX(N$2:N636)</f>
        <v>5.7504528688114065E-2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6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IFERROR(COUNTIF(OFFSET(G637,0,0,-计算结果!B$18,1),"&gt;0")/计算结果!B$18,COUNTIF(OFFSET(G637,0,0,-ROW(),1),"&gt;0")/计算结果!B$18)</f>
        <v>0.7</v>
      </c>
      <c r="J637" s="3">
        <f ca="1">IFERROR(AVERAGE(OFFSET(I637,0,0,-计算结果!B$19,1)),AVERAGE(OFFSET(I637,0,0,-ROW(),1)))</f>
        <v>0.71000000000000052</v>
      </c>
      <c r="K637" s="4" t="str">
        <f ca="1">IF(计算结果!B$21=1,IF(I637&gt;J637,"买","卖"),IF(计算结果!B$21=2,IF(I637&lt;计算结果!B$20,"买",IF(I637&gt;1-计算结果!B$20,"卖",'000300'!K636)),""))</f>
        <v>卖</v>
      </c>
      <c r="L637" s="4" t="str">
        <f t="shared" ca="1" si="28"/>
        <v/>
      </c>
      <c r="M637" s="3">
        <f ca="1">IF(K636="买",E637/E636-1,0)-IF(L637=1,计算结果!B$17,0)</f>
        <v>0</v>
      </c>
      <c r="N637" s="2">
        <f t="shared" ca="1" si="29"/>
        <v>3.1545499815411704</v>
      </c>
      <c r="O637" s="3">
        <f ca="1">1-N637/MAX(N$2:N637)</f>
        <v>5.7504528688114065E-2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6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IFERROR(COUNTIF(OFFSET(G638,0,0,-计算结果!B$18,1),"&gt;0")/计算结果!B$18,COUNTIF(OFFSET(G638,0,0,-ROW(),1),"&gt;0")/计算结果!B$18)</f>
        <v>0.73333333333333328</v>
      </c>
      <c r="J638" s="3">
        <f ca="1">IFERROR(AVERAGE(OFFSET(I638,0,0,-计算结果!B$19,1)),AVERAGE(OFFSET(I638,0,0,-ROW(),1)))</f>
        <v>0.71055555555555605</v>
      </c>
      <c r="K638" s="4" t="str">
        <f ca="1">IF(计算结果!B$21=1,IF(I638&gt;J638,"买","卖"),IF(计算结果!B$21=2,IF(I638&lt;计算结果!B$20,"买",IF(I638&gt;1-计算结果!B$20,"卖",'000300'!K637)),""))</f>
        <v>买</v>
      </c>
      <c r="L638" s="4">
        <f t="shared" ca="1" si="28"/>
        <v>1</v>
      </c>
      <c r="M638" s="3">
        <f ca="1">IF(K637="买",E638/E637-1,0)-IF(L638=1,计算结果!B$17,0)</f>
        <v>0</v>
      </c>
      <c r="N638" s="2">
        <f t="shared" ca="1" si="29"/>
        <v>3.1545499815411704</v>
      </c>
      <c r="O638" s="3">
        <f ca="1">1-N638/MAX(N$2:N638)</f>
        <v>5.7504528688114065E-2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6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IFERROR(COUNTIF(OFFSET(G639,0,0,-计算结果!B$18,1),"&gt;0")/计算结果!B$18,COUNTIF(OFFSET(G639,0,0,-ROW(),1),"&gt;0")/计算结果!B$18)</f>
        <v>0.73333333333333328</v>
      </c>
      <c r="J639" s="3">
        <f ca="1">IFERROR(AVERAGE(OFFSET(I639,0,0,-计算结果!B$19,1)),AVERAGE(OFFSET(I639,0,0,-ROW(),1)))</f>
        <v>0.71111111111111169</v>
      </c>
      <c r="K639" s="4" t="str">
        <f ca="1">IF(计算结果!B$21=1,IF(I639&gt;J639,"买","卖"),IF(计算结果!B$21=2,IF(I639&lt;计算结果!B$20,"买",IF(I639&gt;1-计算结果!B$20,"卖",'000300'!K638)),""))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3.204652713762056</v>
      </c>
      <c r="O639" s="3">
        <f ca="1">1-N639/MAX(N$2:N639)</f>
        <v>4.2535167449631928E-2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6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IFERROR(COUNTIF(OFFSET(G640,0,0,-计算结果!B$18,1),"&gt;0")/计算结果!B$18,COUNTIF(OFFSET(G640,0,0,-ROW(),1),"&gt;0")/计算结果!B$18)</f>
        <v>0.73333333333333328</v>
      </c>
      <c r="J640" s="3">
        <f ca="1">IFERROR(AVERAGE(OFFSET(I640,0,0,-计算结果!B$19,1)),AVERAGE(OFFSET(I640,0,0,-ROW(),1)))</f>
        <v>0.71166666666666734</v>
      </c>
      <c r="K640" s="4" t="str">
        <f ca="1">IF(计算结果!B$21=1,IF(I640&gt;J640,"买","卖"),IF(计算结果!B$21=2,IF(I640&lt;计算结果!B$20,"买",IF(I640&gt;1-计算结果!B$20,"卖",'000300'!K639)),""))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3.2580922448115297</v>
      </c>
      <c r="O640" s="3">
        <f ca="1">1-N640/MAX(N$2:N640)</f>
        <v>2.656885964094946E-2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6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IFERROR(COUNTIF(OFFSET(G641,0,0,-计算结果!B$18,1),"&gt;0")/计算结果!B$18,COUNTIF(OFFSET(G641,0,0,-ROW(),1),"&gt;0")/计算结果!B$18)</f>
        <v>0.73333333333333328</v>
      </c>
      <c r="J641" s="3">
        <f ca="1">IFERROR(AVERAGE(OFFSET(I641,0,0,-计算结果!B$19,1)),AVERAGE(OFFSET(I641,0,0,-ROW(),1)))</f>
        <v>0.71194444444444505</v>
      </c>
      <c r="K641" s="4" t="str">
        <f ca="1">IF(计算结果!B$21=1,IF(I641&gt;J641,"买","卖"),IF(计算结果!B$21=2,IF(I641&lt;计算结果!B$20,"买",IF(I641&gt;1-计算结果!B$20,"卖",'000300'!K640)),""))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3.309888751342744</v>
      </c>
      <c r="O641" s="3">
        <f ca="1">1-N641/MAX(N$2:N641)</f>
        <v>1.1093443774628176E-2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6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IFERROR(COUNTIF(OFFSET(G642,0,0,-计算结果!B$18,1),"&gt;0")/计算结果!B$18,COUNTIF(OFFSET(G642,0,0,-ROW(),1),"&gt;0")/计算结果!B$18)</f>
        <v>0.76666666666666672</v>
      </c>
      <c r="J642" s="3">
        <f ca="1">IFERROR(AVERAGE(OFFSET(I642,0,0,-计算结果!B$19,1)),AVERAGE(OFFSET(I642,0,0,-ROW(),1)))</f>
        <v>0.71277777777777851</v>
      </c>
      <c r="K642" s="4" t="str">
        <f ca="1">IF(计算结果!B$21=1,IF(I642&gt;J642,"买","卖"),IF(计算结果!B$21=2,IF(I642&lt;计算结果!B$20,"买",IF(I642&gt;1-计算结果!B$20,"卖",'000300'!K641)),""))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3.3261096536330457</v>
      </c>
      <c r="O642" s="3">
        <f ca="1">1-N642/MAX(N$2:N642)</f>
        <v>6.2470704286167189E-3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6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IFERROR(COUNTIF(OFFSET(G643,0,0,-计算结果!B$18,1),"&gt;0")/计算结果!B$18,COUNTIF(OFFSET(G643,0,0,-ROW(),1),"&gt;0")/计算结果!B$18)</f>
        <v>0.76666666666666672</v>
      </c>
      <c r="J643" s="3">
        <f ca="1">IFERROR(AVERAGE(OFFSET(I643,0,0,-计算结果!B$19,1)),AVERAGE(OFFSET(I643,0,0,-ROW(),1)))</f>
        <v>0.71361111111111175</v>
      </c>
      <c r="K643" s="4" t="str">
        <f ca="1">IF(计算结果!B$21=1,IF(I643&gt;J643,"买","卖"),IF(计算结果!B$21=2,IF(I643&lt;计算结果!B$20,"买",IF(I643&gt;1-计算结果!B$20,"卖",'000300'!K642)),""))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3.3315779437285644</v>
      </c>
      <c r="O643" s="3">
        <f ca="1">1-N643/MAX(N$2:N643)</f>
        <v>4.6132910683264194E-3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6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IFERROR(COUNTIF(OFFSET(G644,0,0,-计算结果!B$18,1),"&gt;0")/计算结果!B$18,COUNTIF(OFFSET(G644,0,0,-ROW(),1),"&gt;0")/计算结果!B$18)</f>
        <v>0.73333333333333328</v>
      </c>
      <c r="J644" s="3">
        <f ca="1">IFERROR(AVERAGE(OFFSET(I644,0,0,-计算结果!B$19,1)),AVERAGE(OFFSET(I644,0,0,-ROW(),1)))</f>
        <v>0.71388888888888957</v>
      </c>
      <c r="K644" s="4" t="str">
        <f ca="1">IF(计算结果!B$21=1,IF(I644&gt;J644,"买","卖"),IF(计算结果!B$21=2,IF(I644&lt;计算结果!B$20,"买",IF(I644&gt;1-计算结果!B$20,"卖",'000300'!K643)),""))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3.2808598702788321</v>
      </c>
      <c r="O644" s="3">
        <f ca="1">1-N644/MAX(N$2:N644)</f>
        <v>1.9766499868233534E-2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6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IFERROR(COUNTIF(OFFSET(G645,0,0,-计算结果!B$18,1),"&gt;0")/计算结果!B$18,COUNTIF(OFFSET(G645,0,0,-ROW(),1),"&gt;0")/计算结果!B$18)</f>
        <v>0.76666666666666672</v>
      </c>
      <c r="J645" s="3">
        <f ca="1">IFERROR(AVERAGE(OFFSET(I645,0,0,-计算结果!B$19,1)),AVERAGE(OFFSET(I645,0,0,-ROW(),1)))</f>
        <v>0.71444444444444488</v>
      </c>
      <c r="K645" s="4" t="str">
        <f ca="1">IF(计算结果!B$21=1,IF(I645&gt;J645,"买","卖"),IF(计算结果!B$21=2,IF(I645&lt;计算结果!B$20,"买",IF(I645&gt;1-计算结果!B$20,"卖",'000300'!K644)),""))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3.3248916586233705</v>
      </c>
      <c r="O645" s="3">
        <f ca="1">1-N645/MAX(N$2:N645)</f>
        <v>6.6109748800968759E-3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6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IFERROR(COUNTIF(OFFSET(G646,0,0,-计算结果!B$18,1),"&gt;0")/计算结果!B$18,COUNTIF(OFFSET(G646,0,0,-ROW(),1),"&gt;0")/计算结果!B$18)</f>
        <v>0.76666666666666672</v>
      </c>
      <c r="J646" s="3">
        <f ca="1">IFERROR(AVERAGE(OFFSET(I646,0,0,-计算结果!B$19,1)),AVERAGE(OFFSET(I646,0,0,-ROW(),1)))</f>
        <v>0.71527777777777835</v>
      </c>
      <c r="K646" s="4" t="str">
        <f ca="1">IF(计算结果!B$21=1,IF(I646&gt;J646,"买","卖"),IF(计算结果!B$21=2,IF(I646&lt;计算结果!B$20,"买",IF(I646&gt;1-计算结果!B$20,"卖",'000300'!K645)),""))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3.3601500766638481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6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IFERROR(COUNTIF(OFFSET(G647,0,0,-计算结果!B$18,1),"&gt;0")/计算结果!B$18,COUNTIF(OFFSET(G647,0,0,-ROW(),1),"&gt;0")/计算结果!B$18)</f>
        <v>0.76666666666666672</v>
      </c>
      <c r="J647" s="3">
        <f ca="1">IFERROR(AVERAGE(OFFSET(I647,0,0,-计算结果!B$19,1)),AVERAGE(OFFSET(I647,0,0,-ROW(),1)))</f>
        <v>0.71611111111111159</v>
      </c>
      <c r="K647" s="4" t="str">
        <f ca="1">IF(计算结果!B$21=1,IF(I647&gt;J647,"买","卖"),IF(计算结果!B$21=2,IF(I647&lt;计算结果!B$20,"买",IF(I647&gt;1-计算结果!B$20,"卖",'000300'!K646)),""))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3.4377718836345696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6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IFERROR(COUNTIF(OFFSET(G648,0,0,-计算结果!B$18,1),"&gt;0")/计算结果!B$18,COUNTIF(OFFSET(G648,0,0,-ROW(),1),"&gt;0")/计算结果!B$18)</f>
        <v>0.73333333333333328</v>
      </c>
      <c r="J648" s="3">
        <f ca="1">IFERROR(AVERAGE(OFFSET(I648,0,0,-计算结果!B$19,1)),AVERAGE(OFFSET(I648,0,0,-ROW(),1)))</f>
        <v>0.71666666666666734</v>
      </c>
      <c r="K648" s="4" t="str">
        <f ca="1">IF(计算结果!B$21=1,IF(I648&gt;J648,"买","卖"),IF(计算结果!B$21=2,IF(I648&lt;计算结果!B$20,"买",IF(I648&gt;1-计算结果!B$20,"卖",'000300'!K647)),""))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3.40044541156725</v>
      </c>
      <c r="O648" s="3">
        <f ca="1">1-N648/MAX(N$2:N648)</f>
        <v>1.0857751279254813E-2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6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IFERROR(COUNTIF(OFFSET(G649,0,0,-计算结果!B$18,1),"&gt;0")/计算结果!B$18,COUNTIF(OFFSET(G649,0,0,-ROW(),1),"&gt;0")/计算结果!B$18)</f>
        <v>0.73333333333333328</v>
      </c>
      <c r="J649" s="3">
        <f ca="1">IFERROR(AVERAGE(OFFSET(I649,0,0,-计算结果!B$19,1)),AVERAGE(OFFSET(I649,0,0,-ROW(),1)))</f>
        <v>0.7175000000000008</v>
      </c>
      <c r="K649" s="4" t="str">
        <f ca="1">IF(计算结果!B$21=1,IF(I649&gt;J649,"买","卖"),IF(计算结果!B$21=2,IF(I649&lt;计算结果!B$20,"买",IF(I649&gt;1-计算结果!B$20,"卖",'000300'!K648)),""))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3.4022977789777968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6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IFERROR(COUNTIF(OFFSET(G650,0,0,-计算结果!B$18,1),"&gt;0")/计算结果!B$18,COUNTIF(OFFSET(G650,0,0,-ROW(),1),"&gt;0")/计算结果!B$18)</f>
        <v>0.73333333333333328</v>
      </c>
      <c r="J650" s="3">
        <f ca="1">IFERROR(AVERAGE(OFFSET(I650,0,0,-计算结果!B$19,1)),AVERAGE(OFFSET(I650,0,0,-ROW(),1)))</f>
        <v>0.71805555555555645</v>
      </c>
      <c r="K650" s="4" t="str">
        <f ca="1">IF(计算结果!B$21=1,IF(I650&gt;J650,"买","卖"),IF(计算结果!B$21=2,IF(I650&lt;计算结果!B$20,"买",IF(I650&gt;1-计算结果!B$20,"卖",'000300'!K649)),""))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3.433248808416351</v>
      </c>
      <c r="O650" s="3">
        <f ca="1">1-N650/MAX(N$2:N650)</f>
        <v>1.315699636660228E-3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6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IFERROR(COUNTIF(OFFSET(G651,0,0,-计算结果!B$18,1),"&gt;0")/计算结果!B$18,COUNTIF(OFFSET(G651,0,0,-ROW(),1),"&gt;0")/计算结果!B$18)</f>
        <v>0.7</v>
      </c>
      <c r="J651" s="3">
        <f ca="1">IFERROR(AVERAGE(OFFSET(I651,0,0,-计算结果!B$19,1)),AVERAGE(OFFSET(I651,0,0,-ROW(),1)))</f>
        <v>0.71861111111111209</v>
      </c>
      <c r="K651" s="4" t="str">
        <f ca="1">IF(计算结果!B$21=1,IF(I651&gt;J651,"买","卖"),IF(计算结果!B$21=2,IF(I651&lt;计算结果!B$20,"买",IF(I651&gt;1-计算结果!B$20,"卖",'000300'!K650)),""))</f>
        <v>卖</v>
      </c>
      <c r="L651" s="4">
        <f t="shared" ca="1" si="31"/>
        <v>1</v>
      </c>
      <c r="M651" s="3">
        <f ca="1">IF(K650="买",E651/E650-1,0)-IF(L651=1,计算结果!B$17,0)</f>
        <v>-2.1664658797791558E-2</v>
      </c>
      <c r="N651" s="2">
        <f t="shared" ca="1" si="32"/>
        <v>3.3588686444140863</v>
      </c>
      <c r="O651" s="3">
        <f ca="1">1-N651/MAX(N$2:N651)</f>
        <v>2.2951854250743198E-2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6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IFERROR(COUNTIF(OFFSET(G652,0,0,-计算结果!B$18,1),"&gt;0")/计算结果!B$18,COUNTIF(OFFSET(G652,0,0,-ROW(),1),"&gt;0")/计算结果!B$18)</f>
        <v>0.7</v>
      </c>
      <c r="J652" s="3">
        <f ca="1">IFERROR(AVERAGE(OFFSET(I652,0,0,-计算结果!B$19,1)),AVERAGE(OFFSET(I652,0,0,-ROW(),1)))</f>
        <v>0.71916666666666762</v>
      </c>
      <c r="K652" s="4" t="str">
        <f ca="1">IF(计算结果!B$21=1,IF(I652&gt;J652,"买","卖"),IF(计算结果!B$21=2,IF(I652&lt;计算结果!B$20,"买",IF(I652&gt;1-计算结果!B$20,"卖",'000300'!K651)),""))</f>
        <v>卖</v>
      </c>
      <c r="L652" s="4" t="str">
        <f t="shared" ca="1" si="31"/>
        <v/>
      </c>
      <c r="M652" s="3">
        <f ca="1">IF(K651="买",E652/E651-1,0)-IF(L652=1,计算结果!B$17,0)</f>
        <v>0</v>
      </c>
      <c r="N652" s="2">
        <f t="shared" ca="1" si="32"/>
        <v>3.3588686444140863</v>
      </c>
      <c r="O652" s="3">
        <f ca="1">1-N652/MAX(N$2:N652)</f>
        <v>2.2951854250743198E-2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6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IFERROR(COUNTIF(OFFSET(G653,0,0,-计算结果!B$18,1),"&gt;0")/计算结果!B$18,COUNTIF(OFFSET(G653,0,0,-ROW(),1),"&gt;0")/计算结果!B$18)</f>
        <v>0.66666666666666663</v>
      </c>
      <c r="J653" s="3">
        <f ca="1">IFERROR(AVERAGE(OFFSET(I653,0,0,-计算结果!B$19,1)),AVERAGE(OFFSET(I653,0,0,-ROW(),1)))</f>
        <v>0.71916666666666762</v>
      </c>
      <c r="K653" s="4" t="str">
        <f ca="1">IF(计算结果!B$21=1,IF(I653&gt;J653,"买","卖"),IF(计算结果!B$21=2,IF(I653&lt;计算结果!B$20,"买",IF(I653&gt;1-计算结果!B$20,"卖",'000300'!K652)),""))</f>
        <v>卖</v>
      </c>
      <c r="L653" s="4" t="str">
        <f t="shared" ca="1" si="31"/>
        <v/>
      </c>
      <c r="M653" s="3">
        <f ca="1">IF(K652="买",E653/E652-1,0)-IF(L653=1,计算结果!B$17,0)</f>
        <v>0</v>
      </c>
      <c r="N653" s="2">
        <f t="shared" ca="1" si="32"/>
        <v>3.3588686444140863</v>
      </c>
      <c r="O653" s="3">
        <f ca="1">1-N653/MAX(N$2:N653)</f>
        <v>2.2951854250743198E-2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6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IFERROR(COUNTIF(OFFSET(G654,0,0,-计算结果!B$18,1),"&gt;0")/计算结果!B$18,COUNTIF(OFFSET(G654,0,0,-ROW(),1),"&gt;0")/计算结果!B$18)</f>
        <v>0.7</v>
      </c>
      <c r="J654" s="3">
        <f ca="1">IFERROR(AVERAGE(OFFSET(I654,0,0,-计算结果!B$19,1)),AVERAGE(OFFSET(I654,0,0,-ROW(),1)))</f>
        <v>0.71916666666666762</v>
      </c>
      <c r="K654" s="4" t="str">
        <f ca="1">IF(计算结果!B$21=1,IF(I654&gt;J654,"买","卖"),IF(计算结果!B$21=2,IF(I654&lt;计算结果!B$20,"买",IF(I654&gt;1-计算结果!B$20,"卖",'000300'!K653)),""))</f>
        <v>卖</v>
      </c>
      <c r="L654" s="4" t="str">
        <f t="shared" ca="1" si="31"/>
        <v/>
      </c>
      <c r="M654" s="3">
        <f ca="1">IF(K653="买",E654/E653-1,0)-IF(L654=1,计算结果!B$17,0)</f>
        <v>0</v>
      </c>
      <c r="N654" s="2">
        <f t="shared" ca="1" si="32"/>
        <v>3.3588686444140863</v>
      </c>
      <c r="O654" s="3">
        <f ca="1">1-N654/MAX(N$2:N654)</f>
        <v>2.2951854250743198E-2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6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IFERROR(COUNTIF(OFFSET(G655,0,0,-计算结果!B$18,1),"&gt;0")/计算结果!B$18,COUNTIF(OFFSET(G655,0,0,-ROW(),1),"&gt;0")/计算结果!B$18)</f>
        <v>0.7</v>
      </c>
      <c r="J655" s="3">
        <f ca="1">IFERROR(AVERAGE(OFFSET(I655,0,0,-计算结果!B$19,1)),AVERAGE(OFFSET(I655,0,0,-ROW(),1)))</f>
        <v>0.71916666666666762</v>
      </c>
      <c r="K655" s="4" t="str">
        <f ca="1">IF(计算结果!B$21=1,IF(I655&gt;J655,"买","卖"),IF(计算结果!B$21=2,IF(I655&lt;计算结果!B$20,"买",IF(I655&gt;1-计算结果!B$20,"卖",'000300'!K654)),""))</f>
        <v>卖</v>
      </c>
      <c r="L655" s="4" t="str">
        <f t="shared" ca="1" si="31"/>
        <v/>
      </c>
      <c r="M655" s="3">
        <f ca="1">IF(K654="买",E655/E654-1,0)-IF(L655=1,计算结果!B$17,0)</f>
        <v>0</v>
      </c>
      <c r="N655" s="2">
        <f t="shared" ca="1" si="32"/>
        <v>3.3588686444140863</v>
      </c>
      <c r="O655" s="3">
        <f ca="1">1-N655/MAX(N$2:N655)</f>
        <v>2.2951854250743198E-2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6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IFERROR(COUNTIF(OFFSET(G656,0,0,-计算结果!B$18,1),"&gt;0")/计算结果!B$18,COUNTIF(OFFSET(G656,0,0,-ROW(),1),"&gt;0")/计算结果!B$18)</f>
        <v>0.7</v>
      </c>
      <c r="J656" s="3">
        <f ca="1">IFERROR(AVERAGE(OFFSET(I656,0,0,-计算结果!B$19,1)),AVERAGE(OFFSET(I656,0,0,-ROW(),1)))</f>
        <v>0.71888888888888969</v>
      </c>
      <c r="K656" s="4" t="str">
        <f ca="1">IF(计算结果!B$21=1,IF(I656&gt;J656,"买","卖"),IF(计算结果!B$21=2,IF(I656&lt;计算结果!B$20,"买",IF(I656&gt;1-计算结果!B$20,"卖",'000300'!K655)),""))</f>
        <v>卖</v>
      </c>
      <c r="L656" s="4" t="str">
        <f t="shared" ca="1" si="31"/>
        <v/>
      </c>
      <c r="M656" s="3">
        <f ca="1">IF(K655="买",E656/E655-1,0)-IF(L656=1,计算结果!B$17,0)</f>
        <v>0</v>
      </c>
      <c r="N656" s="2">
        <f t="shared" ca="1" si="32"/>
        <v>3.3588686444140863</v>
      </c>
      <c r="O656" s="3">
        <f ca="1">1-N656/MAX(N$2:N656)</f>
        <v>2.2951854250743198E-2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6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IFERROR(COUNTIF(OFFSET(G657,0,0,-计算结果!B$18,1),"&gt;0")/计算结果!B$18,COUNTIF(OFFSET(G657,0,0,-ROW(),1),"&gt;0")/计算结果!B$18)</f>
        <v>0.7</v>
      </c>
      <c r="J657" s="3">
        <f ca="1">IFERROR(AVERAGE(OFFSET(I657,0,0,-计算结果!B$19,1)),AVERAGE(OFFSET(I657,0,0,-ROW(),1)))</f>
        <v>0.71833333333333405</v>
      </c>
      <c r="K657" s="4" t="str">
        <f ca="1">IF(计算结果!B$21=1,IF(I657&gt;J657,"买","卖"),IF(计算结果!B$21=2,IF(I657&lt;计算结果!B$20,"买",IF(I657&gt;1-计算结果!B$20,"卖",'000300'!K656)),""))</f>
        <v>卖</v>
      </c>
      <c r="L657" s="4" t="str">
        <f t="shared" ca="1" si="31"/>
        <v/>
      </c>
      <c r="M657" s="3">
        <f ca="1">IF(K656="买",E657/E656-1,0)-IF(L657=1,计算结果!B$17,0)</f>
        <v>0</v>
      </c>
      <c r="N657" s="2">
        <f t="shared" ca="1" si="32"/>
        <v>3.3588686444140863</v>
      </c>
      <c r="O657" s="3">
        <f ca="1">1-N657/MAX(N$2:N657)</f>
        <v>2.2951854250743198E-2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6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IFERROR(COUNTIF(OFFSET(G658,0,0,-计算结果!B$18,1),"&gt;0")/计算结果!B$18,COUNTIF(OFFSET(G658,0,0,-ROW(),1),"&gt;0")/计算结果!B$18)</f>
        <v>0.66666666666666663</v>
      </c>
      <c r="J658" s="3">
        <f ca="1">IFERROR(AVERAGE(OFFSET(I658,0,0,-计算结果!B$19,1)),AVERAGE(OFFSET(I658,0,0,-ROW(),1)))</f>
        <v>0.7175000000000008</v>
      </c>
      <c r="K658" s="4" t="str">
        <f ca="1">IF(计算结果!B$21=1,IF(I658&gt;J658,"买","卖"),IF(计算结果!B$21=2,IF(I658&lt;计算结果!B$20,"买",IF(I658&gt;1-计算结果!B$20,"卖",'000300'!K657)),""))</f>
        <v>卖</v>
      </c>
      <c r="L658" s="4" t="str">
        <f t="shared" ca="1" si="31"/>
        <v/>
      </c>
      <c r="M658" s="3">
        <f ca="1">IF(K657="买",E658/E657-1,0)-IF(L658=1,计算结果!B$17,0)</f>
        <v>0</v>
      </c>
      <c r="N658" s="2">
        <f t="shared" ca="1" si="32"/>
        <v>3.3588686444140863</v>
      </c>
      <c r="O658" s="3">
        <f ca="1">1-N658/MAX(N$2:N658)</f>
        <v>2.2951854250743198E-2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6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IFERROR(COUNTIF(OFFSET(G659,0,0,-计算结果!B$18,1),"&gt;0")/计算结果!B$18,COUNTIF(OFFSET(G659,0,0,-ROW(),1),"&gt;0")/计算结果!B$18)</f>
        <v>0.66666666666666663</v>
      </c>
      <c r="J659" s="3">
        <f ca="1">IFERROR(AVERAGE(OFFSET(I659,0,0,-计算结果!B$19,1)),AVERAGE(OFFSET(I659,0,0,-ROW(),1)))</f>
        <v>0.71666666666666745</v>
      </c>
      <c r="K659" s="4" t="str">
        <f ca="1">IF(计算结果!B$21=1,IF(I659&gt;J659,"买","卖"),IF(计算结果!B$21=2,IF(I659&lt;计算结果!B$20,"买",IF(I659&gt;1-计算结果!B$20,"卖",'000300'!K658)),""))</f>
        <v>卖</v>
      </c>
      <c r="L659" s="4" t="str">
        <f t="shared" ca="1" si="31"/>
        <v/>
      </c>
      <c r="M659" s="3">
        <f ca="1">IF(K658="买",E659/E658-1,0)-IF(L659=1,计算结果!B$17,0)</f>
        <v>0</v>
      </c>
      <c r="N659" s="2">
        <f t="shared" ca="1" si="32"/>
        <v>3.3588686444140863</v>
      </c>
      <c r="O659" s="3">
        <f ca="1">1-N659/MAX(N$2:N659)</f>
        <v>2.2951854250743198E-2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6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IFERROR(COUNTIF(OFFSET(G660,0,0,-计算结果!B$18,1),"&gt;0")/计算结果!B$18,COUNTIF(OFFSET(G660,0,0,-ROW(),1),"&gt;0")/计算结果!B$18)</f>
        <v>0.66666666666666663</v>
      </c>
      <c r="J660" s="3">
        <f ca="1">IFERROR(AVERAGE(OFFSET(I660,0,0,-计算结果!B$19,1)),AVERAGE(OFFSET(I660,0,0,-ROW(),1)))</f>
        <v>0.71611111111111181</v>
      </c>
      <c r="K660" s="4" t="str">
        <f ca="1">IF(计算结果!B$21=1,IF(I660&gt;J660,"买","卖"),IF(计算结果!B$21=2,IF(I660&lt;计算结果!B$20,"买",IF(I660&gt;1-计算结果!B$20,"卖",'000300'!K659)),""))</f>
        <v>卖</v>
      </c>
      <c r="L660" s="4" t="str">
        <f t="shared" ca="1" si="31"/>
        <v/>
      </c>
      <c r="M660" s="3">
        <f ca="1">IF(K659="买",E660/E659-1,0)-IF(L660=1,计算结果!B$17,0)</f>
        <v>0</v>
      </c>
      <c r="N660" s="2">
        <f t="shared" ca="1" si="32"/>
        <v>3.3588686444140863</v>
      </c>
      <c r="O660" s="3">
        <f ca="1">1-N660/MAX(N$2:N660)</f>
        <v>2.2951854250743198E-2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6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IFERROR(COUNTIF(OFFSET(G661,0,0,-计算结果!B$18,1),"&gt;0")/计算结果!B$18,COUNTIF(OFFSET(G661,0,0,-ROW(),1),"&gt;0")/计算结果!B$18)</f>
        <v>0.66666666666666663</v>
      </c>
      <c r="J661" s="3">
        <f ca="1">IFERROR(AVERAGE(OFFSET(I661,0,0,-计算结果!B$19,1)),AVERAGE(OFFSET(I661,0,0,-ROW(),1)))</f>
        <v>0.7155555555555565</v>
      </c>
      <c r="K661" s="4" t="str">
        <f ca="1">IF(计算结果!B$21=1,IF(I661&gt;J661,"买","卖"),IF(计算结果!B$21=2,IF(I661&lt;计算结果!B$20,"买",IF(I661&gt;1-计算结果!B$20,"卖",'000300'!K660)),""))</f>
        <v>卖</v>
      </c>
      <c r="L661" s="4" t="str">
        <f t="shared" ca="1" si="31"/>
        <v/>
      </c>
      <c r="M661" s="3">
        <f ca="1">IF(K660="买",E661/E660-1,0)-IF(L661=1,计算结果!B$17,0)</f>
        <v>0</v>
      </c>
      <c r="N661" s="2">
        <f t="shared" ca="1" si="32"/>
        <v>3.3588686444140863</v>
      </c>
      <c r="O661" s="3">
        <f ca="1">1-N661/MAX(N$2:N661)</f>
        <v>2.2951854250743198E-2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6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IFERROR(COUNTIF(OFFSET(G662,0,0,-计算结果!B$18,1),"&gt;0")/计算结果!B$18,COUNTIF(OFFSET(G662,0,0,-ROW(),1),"&gt;0")/计算结果!B$18)</f>
        <v>0.7</v>
      </c>
      <c r="J662" s="3">
        <f ca="1">IFERROR(AVERAGE(OFFSET(I662,0,0,-计算结果!B$19,1)),AVERAGE(OFFSET(I662,0,0,-ROW(),1)))</f>
        <v>0.71527777777777857</v>
      </c>
      <c r="K662" s="4" t="str">
        <f ca="1">IF(计算结果!B$21=1,IF(I662&gt;J662,"买","卖"),IF(计算结果!B$21=2,IF(I662&lt;计算结果!B$20,"买",IF(I662&gt;1-计算结果!B$20,"卖",'000300'!K661)),""))</f>
        <v>卖</v>
      </c>
      <c r="L662" s="4" t="str">
        <f t="shared" ca="1" si="31"/>
        <v/>
      </c>
      <c r="M662" s="3">
        <f ca="1">IF(K661="买",E662/E661-1,0)-IF(L662=1,计算结果!B$17,0)</f>
        <v>0</v>
      </c>
      <c r="N662" s="2">
        <f t="shared" ca="1" si="32"/>
        <v>3.3588686444140863</v>
      </c>
      <c r="O662" s="3">
        <f ca="1">1-N662/MAX(N$2:N662)</f>
        <v>2.2951854250743198E-2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6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IFERROR(COUNTIF(OFFSET(G663,0,0,-计算结果!B$18,1),"&gt;0")/计算结果!B$18,COUNTIF(OFFSET(G663,0,0,-ROW(),1),"&gt;0")/计算结果!B$18)</f>
        <v>0.66666666666666663</v>
      </c>
      <c r="J663" s="3">
        <f ca="1">IFERROR(AVERAGE(OFFSET(I663,0,0,-计算结果!B$19,1)),AVERAGE(OFFSET(I663,0,0,-ROW(),1)))</f>
        <v>0.71472222222222304</v>
      </c>
      <c r="K663" s="4" t="str">
        <f ca="1">IF(计算结果!B$21=1,IF(I663&gt;J663,"买","卖"),IF(计算结果!B$21=2,IF(I663&lt;计算结果!B$20,"买",IF(I663&gt;1-计算结果!B$20,"卖",'000300'!K662)),""))</f>
        <v>卖</v>
      </c>
      <c r="L663" s="4" t="str">
        <f t="shared" ca="1" si="31"/>
        <v/>
      </c>
      <c r="M663" s="3">
        <f ca="1">IF(K662="买",E663/E662-1,0)-IF(L663=1,计算结果!B$17,0)</f>
        <v>0</v>
      </c>
      <c r="N663" s="2">
        <f t="shared" ca="1" si="32"/>
        <v>3.3588686444140863</v>
      </c>
      <c r="O663" s="3">
        <f ca="1">1-N663/MAX(N$2:N663)</f>
        <v>2.2951854250743198E-2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6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IFERROR(COUNTIF(OFFSET(G664,0,0,-计算结果!B$18,1),"&gt;0")/计算结果!B$18,COUNTIF(OFFSET(G664,0,0,-ROW(),1),"&gt;0")/计算结果!B$18)</f>
        <v>0.6333333333333333</v>
      </c>
      <c r="J664" s="3">
        <f ca="1">IFERROR(AVERAGE(OFFSET(I664,0,0,-计算结果!B$19,1)),AVERAGE(OFFSET(I664,0,0,-ROW(),1)))</f>
        <v>0.71388888888888979</v>
      </c>
      <c r="K664" s="4" t="str">
        <f ca="1">IF(计算结果!B$21=1,IF(I664&gt;J664,"买","卖"),IF(计算结果!B$21=2,IF(I664&lt;计算结果!B$20,"买",IF(I664&gt;1-计算结果!B$20,"卖",'000300'!K663)),""))</f>
        <v>卖</v>
      </c>
      <c r="L664" s="4" t="str">
        <f t="shared" ca="1" si="31"/>
        <v/>
      </c>
      <c r="M664" s="3">
        <f ca="1">IF(K663="买",E664/E663-1,0)-IF(L664=1,计算结果!B$17,0)</f>
        <v>0</v>
      </c>
      <c r="N664" s="2">
        <f t="shared" ca="1" si="32"/>
        <v>3.3588686444140863</v>
      </c>
      <c r="O664" s="3">
        <f ca="1">1-N664/MAX(N$2:N664)</f>
        <v>2.2951854250743198E-2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6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IFERROR(COUNTIF(OFFSET(G665,0,0,-计算结果!B$18,1),"&gt;0")/计算结果!B$18,COUNTIF(OFFSET(G665,0,0,-ROW(),1),"&gt;0")/计算结果!B$18)</f>
        <v>0.66666666666666663</v>
      </c>
      <c r="J665" s="3">
        <f ca="1">IFERROR(AVERAGE(OFFSET(I665,0,0,-计算结果!B$19,1)),AVERAGE(OFFSET(I665,0,0,-ROW(),1)))</f>
        <v>0.71333333333333426</v>
      </c>
      <c r="K665" s="4" t="str">
        <f ca="1">IF(计算结果!B$21=1,IF(I665&gt;J665,"买","卖"),IF(计算结果!B$21=2,IF(I665&lt;计算结果!B$20,"买",IF(I665&gt;1-计算结果!B$20,"卖",'000300'!K664)),""))</f>
        <v>卖</v>
      </c>
      <c r="L665" s="4" t="str">
        <f t="shared" ca="1" si="31"/>
        <v/>
      </c>
      <c r="M665" s="3">
        <f ca="1">IF(K664="买",E665/E664-1,0)-IF(L665=1,计算结果!B$17,0)</f>
        <v>0</v>
      </c>
      <c r="N665" s="2">
        <f t="shared" ca="1" si="32"/>
        <v>3.3588686444140863</v>
      </c>
      <c r="O665" s="3">
        <f ca="1">1-N665/MAX(N$2:N665)</f>
        <v>2.2951854250743198E-2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6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IFERROR(COUNTIF(OFFSET(G666,0,0,-计算结果!B$18,1),"&gt;0")/计算结果!B$18,COUNTIF(OFFSET(G666,0,0,-ROW(),1),"&gt;0")/计算结果!B$18)</f>
        <v>0.7</v>
      </c>
      <c r="J666" s="3">
        <f ca="1">IFERROR(AVERAGE(OFFSET(I666,0,0,-计算结果!B$19,1)),AVERAGE(OFFSET(I666,0,0,-ROW(),1)))</f>
        <v>0.71305555555555644</v>
      </c>
      <c r="K666" s="4" t="str">
        <f ca="1">IF(计算结果!B$21=1,IF(I666&gt;J666,"买","卖"),IF(计算结果!B$21=2,IF(I666&lt;计算结果!B$20,"买",IF(I666&gt;1-计算结果!B$20,"卖",'000300'!K665)),""))</f>
        <v>卖</v>
      </c>
      <c r="L666" s="4" t="str">
        <f t="shared" ca="1" si="31"/>
        <v/>
      </c>
      <c r="M666" s="3">
        <f ca="1">IF(K665="买",E666/E665-1,0)-IF(L666=1,计算结果!B$17,0)</f>
        <v>0</v>
      </c>
      <c r="N666" s="2">
        <f t="shared" ca="1" si="32"/>
        <v>3.3588686444140863</v>
      </c>
      <c r="O666" s="3">
        <f ca="1">1-N666/MAX(N$2:N666)</f>
        <v>2.2951854250743198E-2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6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IFERROR(COUNTIF(OFFSET(G667,0,0,-计算结果!B$18,1),"&gt;0")/计算结果!B$18,COUNTIF(OFFSET(G667,0,0,-ROW(),1),"&gt;0")/计算结果!B$18)</f>
        <v>0.7</v>
      </c>
      <c r="J667" s="3">
        <f ca="1">IFERROR(AVERAGE(OFFSET(I667,0,0,-计算结果!B$19,1)),AVERAGE(OFFSET(I667,0,0,-ROW(),1)))</f>
        <v>0.71277777777777873</v>
      </c>
      <c r="K667" s="4" t="str">
        <f ca="1">IF(计算结果!B$21=1,IF(I667&gt;J667,"买","卖"),IF(计算结果!B$21=2,IF(I667&lt;计算结果!B$20,"买",IF(I667&gt;1-计算结果!B$20,"卖",'000300'!K666)),""))</f>
        <v>卖</v>
      </c>
      <c r="L667" s="4" t="str">
        <f t="shared" ca="1" si="31"/>
        <v/>
      </c>
      <c r="M667" s="3">
        <f ca="1">IF(K666="买",E667/E666-1,0)-IF(L667=1,计算结果!B$17,0)</f>
        <v>0</v>
      </c>
      <c r="N667" s="2">
        <f t="shared" ca="1" si="32"/>
        <v>3.3588686444140863</v>
      </c>
      <c r="O667" s="3">
        <f ca="1">1-N667/MAX(N$2:N667)</f>
        <v>2.2951854250743198E-2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6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IFERROR(COUNTIF(OFFSET(G668,0,0,-计算结果!B$18,1),"&gt;0")/计算结果!B$18,COUNTIF(OFFSET(G668,0,0,-ROW(),1),"&gt;0")/计算结果!B$18)</f>
        <v>0.7</v>
      </c>
      <c r="J668" s="3">
        <f ca="1">IFERROR(AVERAGE(OFFSET(I668,0,0,-计算结果!B$19,1)),AVERAGE(OFFSET(I668,0,0,-ROW(),1)))</f>
        <v>0.7122222222222232</v>
      </c>
      <c r="K668" s="4" t="str">
        <f ca="1">IF(计算结果!B$21=1,IF(I668&gt;J668,"买","卖"),IF(计算结果!B$21=2,IF(I668&lt;计算结果!B$20,"买",IF(I668&gt;1-计算结果!B$20,"卖",'000300'!K667)),""))</f>
        <v>卖</v>
      </c>
      <c r="L668" s="4" t="str">
        <f t="shared" ca="1" si="31"/>
        <v/>
      </c>
      <c r="M668" s="3">
        <f ca="1">IF(K667="买",E668/E667-1,0)-IF(L668=1,计算结果!B$17,0)</f>
        <v>0</v>
      </c>
      <c r="N668" s="2">
        <f t="shared" ca="1" si="32"/>
        <v>3.3588686444140863</v>
      </c>
      <c r="O668" s="3">
        <f ca="1">1-N668/MAX(N$2:N668)</f>
        <v>2.2951854250743198E-2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6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IFERROR(COUNTIF(OFFSET(G669,0,0,-计算结果!B$18,1),"&gt;0")/计算结果!B$18,COUNTIF(OFFSET(G669,0,0,-ROW(),1),"&gt;0")/计算结果!B$18)</f>
        <v>0.7</v>
      </c>
      <c r="J669" s="3">
        <f ca="1">IFERROR(AVERAGE(OFFSET(I669,0,0,-计算结果!B$19,1)),AVERAGE(OFFSET(I669,0,0,-ROW(),1)))</f>
        <v>0.71166666666666767</v>
      </c>
      <c r="K669" s="4" t="str">
        <f ca="1">IF(计算结果!B$21=1,IF(I669&gt;J669,"买","卖"),IF(计算结果!B$21=2,IF(I669&lt;计算结果!B$20,"买",IF(I669&gt;1-计算结果!B$20,"卖",'000300'!K668)),""))</f>
        <v>卖</v>
      </c>
      <c r="L669" s="4" t="str">
        <f t="shared" ca="1" si="31"/>
        <v/>
      </c>
      <c r="M669" s="3">
        <f ca="1">IF(K668="买",E669/E668-1,0)-IF(L669=1,计算结果!B$17,0)</f>
        <v>0</v>
      </c>
      <c r="N669" s="2">
        <f t="shared" ca="1" si="32"/>
        <v>3.3588686444140863</v>
      </c>
      <c r="O669" s="3">
        <f ca="1">1-N669/MAX(N$2:N669)</f>
        <v>2.2951854250743198E-2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6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IFERROR(COUNTIF(OFFSET(G670,0,0,-计算结果!B$18,1),"&gt;0")/计算结果!B$18,COUNTIF(OFFSET(G670,0,0,-ROW(),1),"&gt;0")/计算结果!B$18)</f>
        <v>0.7</v>
      </c>
      <c r="J670" s="3">
        <f ca="1">IFERROR(AVERAGE(OFFSET(I670,0,0,-计算结果!B$19,1)),AVERAGE(OFFSET(I670,0,0,-ROW(),1)))</f>
        <v>0.71083333333333443</v>
      </c>
      <c r="K670" s="4" t="str">
        <f ca="1">IF(计算结果!B$21=1,IF(I670&gt;J670,"买","卖"),IF(计算结果!B$21=2,IF(I670&lt;计算结果!B$20,"买",IF(I670&gt;1-计算结果!B$20,"卖",'000300'!K669)),""))</f>
        <v>卖</v>
      </c>
      <c r="L670" s="4" t="str">
        <f t="shared" ca="1" si="31"/>
        <v/>
      </c>
      <c r="M670" s="3">
        <f ca="1">IF(K669="买",E670/E669-1,0)-IF(L670=1,计算结果!B$17,0)</f>
        <v>0</v>
      </c>
      <c r="N670" s="2">
        <f t="shared" ca="1" si="32"/>
        <v>3.3588686444140863</v>
      </c>
      <c r="O670" s="3">
        <f ca="1">1-N670/MAX(N$2:N670)</f>
        <v>2.2951854250743198E-2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6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IFERROR(COUNTIF(OFFSET(G671,0,0,-计算结果!B$18,1),"&gt;0")/计算结果!B$18,COUNTIF(OFFSET(G671,0,0,-ROW(),1),"&gt;0")/计算结果!B$18)</f>
        <v>0.66666666666666663</v>
      </c>
      <c r="J671" s="3">
        <f ca="1">IFERROR(AVERAGE(OFFSET(I671,0,0,-计算结果!B$19,1)),AVERAGE(OFFSET(I671,0,0,-ROW(),1)))</f>
        <v>0.71000000000000107</v>
      </c>
      <c r="K671" s="4" t="str">
        <f ca="1">IF(计算结果!B$21=1,IF(I671&gt;J671,"买","卖"),IF(计算结果!B$21=2,IF(I671&lt;计算结果!B$20,"买",IF(I671&gt;1-计算结果!B$20,"卖",'000300'!K670)),""))</f>
        <v>卖</v>
      </c>
      <c r="L671" s="4" t="str">
        <f t="shared" ca="1" si="31"/>
        <v/>
      </c>
      <c r="M671" s="3">
        <f ca="1">IF(K670="买",E671/E670-1,0)-IF(L671=1,计算结果!B$17,0)</f>
        <v>0</v>
      </c>
      <c r="N671" s="2">
        <f t="shared" ca="1" si="32"/>
        <v>3.3588686444140863</v>
      </c>
      <c r="O671" s="3">
        <f ca="1">1-N671/MAX(N$2:N671)</f>
        <v>2.2951854250743198E-2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6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IFERROR(COUNTIF(OFFSET(G672,0,0,-计算结果!B$18,1),"&gt;0")/计算结果!B$18,COUNTIF(OFFSET(G672,0,0,-ROW(),1),"&gt;0")/计算结果!B$18)</f>
        <v>0.66666666666666663</v>
      </c>
      <c r="J672" s="3">
        <f ca="1">IFERROR(AVERAGE(OFFSET(I672,0,0,-计算结果!B$19,1)),AVERAGE(OFFSET(I672,0,0,-ROW(),1)))</f>
        <v>0.70888888888889001</v>
      </c>
      <c r="K672" s="4" t="str">
        <f ca="1">IF(计算结果!B$21=1,IF(I672&gt;J672,"买","卖"),IF(计算结果!B$21=2,IF(I672&lt;计算结果!B$20,"买",IF(I672&gt;1-计算结果!B$20,"卖",'000300'!K671)),""))</f>
        <v>卖</v>
      </c>
      <c r="L672" s="4" t="str">
        <f t="shared" ca="1" si="31"/>
        <v/>
      </c>
      <c r="M672" s="3">
        <f ca="1">IF(K671="买",E672/E671-1,0)-IF(L672=1,计算结果!B$17,0)</f>
        <v>0</v>
      </c>
      <c r="N672" s="2">
        <f t="shared" ca="1" si="32"/>
        <v>3.3588686444140863</v>
      </c>
      <c r="O672" s="3">
        <f ca="1">1-N672/MAX(N$2:N672)</f>
        <v>2.2951854250743198E-2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6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IFERROR(COUNTIF(OFFSET(G673,0,0,-计算结果!B$18,1),"&gt;0")/计算结果!B$18,COUNTIF(OFFSET(G673,0,0,-ROW(),1),"&gt;0")/计算结果!B$18)</f>
        <v>0.66666666666666663</v>
      </c>
      <c r="J673" s="3">
        <f ca="1">IFERROR(AVERAGE(OFFSET(I673,0,0,-计算结果!B$19,1)),AVERAGE(OFFSET(I673,0,0,-ROW(),1)))</f>
        <v>0.70777777777777895</v>
      </c>
      <c r="K673" s="4" t="str">
        <f ca="1">IF(计算结果!B$21=1,IF(I673&gt;J673,"买","卖"),IF(计算结果!B$21=2,IF(I673&lt;计算结果!B$20,"买",IF(I673&gt;1-计算结果!B$20,"卖",'000300'!K672)),""))</f>
        <v>卖</v>
      </c>
      <c r="L673" s="4" t="str">
        <f t="shared" ca="1" si="31"/>
        <v/>
      </c>
      <c r="M673" s="3">
        <f ca="1">IF(K672="买",E673/E672-1,0)-IF(L673=1,计算结果!B$17,0)</f>
        <v>0</v>
      </c>
      <c r="N673" s="2">
        <f t="shared" ca="1" si="32"/>
        <v>3.3588686444140863</v>
      </c>
      <c r="O673" s="3">
        <f ca="1">1-N673/MAX(N$2:N673)</f>
        <v>2.2951854250743198E-2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6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IFERROR(COUNTIF(OFFSET(G674,0,0,-计算结果!B$18,1),"&gt;0")/计算结果!B$18,COUNTIF(OFFSET(G674,0,0,-ROW(),1),"&gt;0")/计算结果!B$18)</f>
        <v>0.66666666666666663</v>
      </c>
      <c r="J674" s="3">
        <f ca="1">IFERROR(AVERAGE(OFFSET(I674,0,0,-计算结果!B$19,1)),AVERAGE(OFFSET(I674,0,0,-ROW(),1)))</f>
        <v>0.70666666666666778</v>
      </c>
      <c r="K674" s="4" t="str">
        <f ca="1">IF(计算结果!B$21=1,IF(I674&gt;J674,"买","卖"),IF(计算结果!B$21=2,IF(I674&lt;计算结果!B$20,"买",IF(I674&gt;1-计算结果!B$20,"卖",'000300'!K673)),""))</f>
        <v>卖</v>
      </c>
      <c r="L674" s="4" t="str">
        <f t="shared" ca="1" si="31"/>
        <v/>
      </c>
      <c r="M674" s="3">
        <f ca="1">IF(K673="买",E674/E673-1,0)-IF(L674=1,计算结果!B$17,0)</f>
        <v>0</v>
      </c>
      <c r="N674" s="2">
        <f t="shared" ca="1" si="32"/>
        <v>3.3588686444140863</v>
      </c>
      <c r="O674" s="3">
        <f ca="1">1-N674/MAX(N$2:N674)</f>
        <v>2.2951854250743198E-2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6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IFERROR(COUNTIF(OFFSET(G675,0,0,-计算结果!B$18,1),"&gt;0")/计算结果!B$18,COUNTIF(OFFSET(G675,0,0,-ROW(),1),"&gt;0")/计算结果!B$18)</f>
        <v>0.6333333333333333</v>
      </c>
      <c r="J675" s="3">
        <f ca="1">IFERROR(AVERAGE(OFFSET(I675,0,0,-计算结果!B$19,1)),AVERAGE(OFFSET(I675,0,0,-ROW(),1)))</f>
        <v>0.70555555555555682</v>
      </c>
      <c r="K675" s="4" t="str">
        <f ca="1">IF(计算结果!B$21=1,IF(I675&gt;J675,"买","卖"),IF(计算结果!B$21=2,IF(I675&lt;计算结果!B$20,"买",IF(I675&gt;1-计算结果!B$20,"卖",'000300'!K674)),""))</f>
        <v>卖</v>
      </c>
      <c r="L675" s="4" t="str">
        <f t="shared" ca="1" si="31"/>
        <v/>
      </c>
      <c r="M675" s="3">
        <f ca="1">IF(K674="买",E675/E674-1,0)-IF(L675=1,计算结果!B$17,0)</f>
        <v>0</v>
      </c>
      <c r="N675" s="2">
        <f t="shared" ca="1" si="32"/>
        <v>3.3588686444140863</v>
      </c>
      <c r="O675" s="3">
        <f ca="1">1-N675/MAX(N$2:N675)</f>
        <v>2.2951854250743198E-2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6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IFERROR(COUNTIF(OFFSET(G676,0,0,-计算结果!B$18,1),"&gt;0")/计算结果!B$18,COUNTIF(OFFSET(G676,0,0,-ROW(),1),"&gt;0")/计算结果!B$18)</f>
        <v>0.6</v>
      </c>
      <c r="J676" s="3">
        <f ca="1">IFERROR(AVERAGE(OFFSET(I676,0,0,-计算结果!B$19,1)),AVERAGE(OFFSET(I676,0,0,-ROW(),1)))</f>
        <v>0.70388888888889012</v>
      </c>
      <c r="K676" s="4" t="str">
        <f ca="1">IF(计算结果!B$21=1,IF(I676&gt;J676,"买","卖"),IF(计算结果!B$21=2,IF(I676&lt;计算结果!B$20,"买",IF(I676&gt;1-计算结果!B$20,"卖",'000300'!K675)),""))</f>
        <v>卖</v>
      </c>
      <c r="L676" s="4" t="str">
        <f t="shared" ca="1" si="31"/>
        <v/>
      </c>
      <c r="M676" s="3">
        <f ca="1">IF(K675="买",E676/E675-1,0)-IF(L676=1,计算结果!B$17,0)</f>
        <v>0</v>
      </c>
      <c r="N676" s="2">
        <f t="shared" ca="1" si="32"/>
        <v>3.3588686444140863</v>
      </c>
      <c r="O676" s="3">
        <f ca="1">1-N676/MAX(N$2:N676)</f>
        <v>2.2951854250743198E-2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6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IFERROR(COUNTIF(OFFSET(G677,0,0,-计算结果!B$18,1),"&gt;0")/计算结果!B$18,COUNTIF(OFFSET(G677,0,0,-ROW(),1),"&gt;0")/计算结果!B$18)</f>
        <v>0.56666666666666665</v>
      </c>
      <c r="J677" s="3">
        <f ca="1">IFERROR(AVERAGE(OFFSET(I677,0,0,-计算结果!B$19,1)),AVERAGE(OFFSET(I677,0,0,-ROW(),1)))</f>
        <v>0.70194444444444548</v>
      </c>
      <c r="K677" s="4" t="str">
        <f ca="1">IF(计算结果!B$21=1,IF(I677&gt;J677,"买","卖"),IF(计算结果!B$21=2,IF(I677&lt;计算结果!B$20,"买",IF(I677&gt;1-计算结果!B$20,"卖",'000300'!K676)),""))</f>
        <v>卖</v>
      </c>
      <c r="L677" s="4" t="str">
        <f t="shared" ca="1" si="31"/>
        <v/>
      </c>
      <c r="M677" s="3">
        <f ca="1">IF(K676="买",E677/E676-1,0)-IF(L677=1,计算结果!B$17,0)</f>
        <v>0</v>
      </c>
      <c r="N677" s="2">
        <f t="shared" ca="1" si="32"/>
        <v>3.3588686444140863</v>
      </c>
      <c r="O677" s="3">
        <f ca="1">1-N677/MAX(N$2:N677)</f>
        <v>2.2951854250743198E-2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6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IFERROR(COUNTIF(OFFSET(G678,0,0,-计算结果!B$18,1),"&gt;0")/计算结果!B$18,COUNTIF(OFFSET(G678,0,0,-ROW(),1),"&gt;0")/计算结果!B$18)</f>
        <v>0.6</v>
      </c>
      <c r="J678" s="3">
        <f ca="1">IFERROR(AVERAGE(OFFSET(I678,0,0,-计算结果!B$19,1)),AVERAGE(OFFSET(I678,0,0,-ROW(),1)))</f>
        <v>0.70027777777777878</v>
      </c>
      <c r="K678" s="4" t="str">
        <f ca="1">IF(计算结果!B$21=1,IF(I678&gt;J678,"买","卖"),IF(计算结果!B$21=2,IF(I678&lt;计算结果!B$20,"买",IF(I678&gt;1-计算结果!B$20,"卖",'000300'!K677)),""))</f>
        <v>卖</v>
      </c>
      <c r="L678" s="4" t="str">
        <f t="shared" ca="1" si="31"/>
        <v/>
      </c>
      <c r="M678" s="3">
        <f ca="1">IF(K677="买",E678/E677-1,0)-IF(L678=1,计算结果!B$17,0)</f>
        <v>0</v>
      </c>
      <c r="N678" s="2">
        <f t="shared" ca="1" si="32"/>
        <v>3.3588686444140863</v>
      </c>
      <c r="O678" s="3">
        <f ca="1">1-N678/MAX(N$2:N678)</f>
        <v>2.2951854250743198E-2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6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IFERROR(COUNTIF(OFFSET(G679,0,0,-计算结果!B$18,1),"&gt;0")/计算结果!B$18,COUNTIF(OFFSET(G679,0,0,-ROW(),1),"&gt;0")/计算结果!B$18)</f>
        <v>0.6</v>
      </c>
      <c r="J679" s="3">
        <f ca="1">IFERROR(AVERAGE(OFFSET(I679,0,0,-计算结果!B$19,1)),AVERAGE(OFFSET(I679,0,0,-ROW(),1)))</f>
        <v>0.69833333333333436</v>
      </c>
      <c r="K679" s="4" t="str">
        <f ca="1">IF(计算结果!B$21=1,IF(I679&gt;J679,"买","卖"),IF(计算结果!B$21=2,IF(I679&lt;计算结果!B$20,"买",IF(I679&gt;1-计算结果!B$20,"卖",'000300'!K678)),""))</f>
        <v>卖</v>
      </c>
      <c r="L679" s="4" t="str">
        <f t="shared" ca="1" si="31"/>
        <v/>
      </c>
      <c r="M679" s="3">
        <f ca="1">IF(K678="买",E679/E678-1,0)-IF(L679=1,计算结果!B$17,0)</f>
        <v>0</v>
      </c>
      <c r="N679" s="2">
        <f t="shared" ca="1" si="32"/>
        <v>3.3588686444140863</v>
      </c>
      <c r="O679" s="3">
        <f ca="1">1-N679/MAX(N$2:N679)</f>
        <v>2.2951854250743198E-2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6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IFERROR(COUNTIF(OFFSET(G680,0,0,-计算结果!B$18,1),"&gt;0")/计算结果!B$18,COUNTIF(OFFSET(G680,0,0,-ROW(),1),"&gt;0")/计算结果!B$18)</f>
        <v>0.56666666666666665</v>
      </c>
      <c r="J680" s="3">
        <f ca="1">IFERROR(AVERAGE(OFFSET(I680,0,0,-计算结果!B$19,1)),AVERAGE(OFFSET(I680,0,0,-ROW(),1)))</f>
        <v>0.69611111111111201</v>
      </c>
      <c r="K680" s="4" t="str">
        <f ca="1">IF(计算结果!B$21=1,IF(I680&gt;J680,"买","卖"),IF(计算结果!B$21=2,IF(I680&lt;计算结果!B$20,"买",IF(I680&gt;1-计算结果!B$20,"卖",'000300'!K679)),""))</f>
        <v>卖</v>
      </c>
      <c r="L680" s="4" t="str">
        <f t="shared" ca="1" si="31"/>
        <v/>
      </c>
      <c r="M680" s="3">
        <f ca="1">IF(K679="买",E680/E679-1,0)-IF(L680=1,计算结果!B$17,0)</f>
        <v>0</v>
      </c>
      <c r="N680" s="2">
        <f t="shared" ca="1" si="32"/>
        <v>3.3588686444140863</v>
      </c>
      <c r="O680" s="3">
        <f ca="1">1-N680/MAX(N$2:N680)</f>
        <v>2.2951854250743198E-2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6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IFERROR(COUNTIF(OFFSET(G681,0,0,-计算结果!B$18,1),"&gt;0")/计算结果!B$18,COUNTIF(OFFSET(G681,0,0,-ROW(),1),"&gt;0")/计算结果!B$18)</f>
        <v>0.6</v>
      </c>
      <c r="J681" s="3">
        <f ca="1">IFERROR(AVERAGE(OFFSET(I681,0,0,-计算结果!B$19,1)),AVERAGE(OFFSET(I681,0,0,-ROW(),1)))</f>
        <v>0.6941666666666676</v>
      </c>
      <c r="K681" s="4" t="str">
        <f ca="1">IF(计算结果!B$21=1,IF(I681&gt;J681,"买","卖"),IF(计算结果!B$21=2,IF(I681&lt;计算结果!B$20,"买",IF(I681&gt;1-计算结果!B$20,"卖",'000300'!K680)),""))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3.3588686444140863</v>
      </c>
      <c r="O681" s="3">
        <f ca="1">1-N681/MAX(N$2:N681)</f>
        <v>2.2951854250743198E-2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6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IFERROR(COUNTIF(OFFSET(G682,0,0,-计算结果!B$18,1),"&gt;0")/计算结果!B$18,COUNTIF(OFFSET(G682,0,0,-ROW(),1),"&gt;0")/计算结果!B$18)</f>
        <v>0.6</v>
      </c>
      <c r="J682" s="3">
        <f ca="1">IFERROR(AVERAGE(OFFSET(I682,0,0,-计算结果!B$19,1)),AVERAGE(OFFSET(I682,0,0,-ROW(),1)))</f>
        <v>0.69222222222222307</v>
      </c>
      <c r="K682" s="4" t="str">
        <f ca="1">IF(计算结果!B$21=1,IF(I682&gt;J682,"买","卖"),IF(计算结果!B$21=2,IF(I682&lt;计算结果!B$20,"买",IF(I682&gt;1-计算结果!B$20,"卖",'000300'!K681)),""))</f>
        <v>卖</v>
      </c>
      <c r="L682" s="4" t="str">
        <f t="shared" ca="1" si="31"/>
        <v/>
      </c>
      <c r="M682" s="3">
        <f ca="1">IF(K681="买",E682/E681-1,0)-IF(L682=1,计算结果!B$17,0)</f>
        <v>0</v>
      </c>
      <c r="N682" s="2">
        <f t="shared" ca="1" si="32"/>
        <v>3.3588686444140863</v>
      </c>
      <c r="O682" s="3">
        <f ca="1">1-N682/MAX(N$2:N682)</f>
        <v>2.2951854250743198E-2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6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IFERROR(COUNTIF(OFFSET(G683,0,0,-计算结果!B$18,1),"&gt;0")/计算结果!B$18,COUNTIF(OFFSET(G683,0,0,-ROW(),1),"&gt;0")/计算结果!B$18)</f>
        <v>0.6333333333333333</v>
      </c>
      <c r="J683" s="3">
        <f ca="1">IFERROR(AVERAGE(OFFSET(I683,0,0,-计算结果!B$19,1)),AVERAGE(OFFSET(I683,0,0,-ROW(),1)))</f>
        <v>0.69055555555555637</v>
      </c>
      <c r="K683" s="4" t="str">
        <f ca="1">IF(计算结果!B$21=1,IF(I683&gt;J683,"买","卖"),IF(计算结果!B$21=2,IF(I683&lt;计算结果!B$20,"买",IF(I683&gt;1-计算结果!B$20,"卖",'000300'!K682)),""))</f>
        <v>卖</v>
      </c>
      <c r="L683" s="4" t="str">
        <f t="shared" ca="1" si="31"/>
        <v/>
      </c>
      <c r="M683" s="3">
        <f ca="1">IF(K682="买",E683/E682-1,0)-IF(L683=1,计算结果!B$17,0)</f>
        <v>0</v>
      </c>
      <c r="N683" s="2">
        <f t="shared" ca="1" si="32"/>
        <v>3.3588686444140863</v>
      </c>
      <c r="O683" s="3">
        <f ca="1">1-N683/MAX(N$2:N683)</f>
        <v>2.2951854250743198E-2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6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IFERROR(COUNTIF(OFFSET(G684,0,0,-计算结果!B$18,1),"&gt;0")/计算结果!B$18,COUNTIF(OFFSET(G684,0,0,-ROW(),1),"&gt;0")/计算结果!B$18)</f>
        <v>0.6333333333333333</v>
      </c>
      <c r="J684" s="3">
        <f ca="1">IFERROR(AVERAGE(OFFSET(I684,0,0,-计算结果!B$19,1)),AVERAGE(OFFSET(I684,0,0,-ROW(),1)))</f>
        <v>0.68888888888888977</v>
      </c>
      <c r="K684" s="4" t="str">
        <f ca="1">IF(计算结果!B$21=1,IF(I684&gt;J684,"买","卖"),IF(计算结果!B$21=2,IF(I684&lt;计算结果!B$20,"买",IF(I684&gt;1-计算结果!B$20,"卖",'000300'!K683)),""))</f>
        <v>卖</v>
      </c>
      <c r="L684" s="4" t="str">
        <f t="shared" ca="1" si="31"/>
        <v/>
      </c>
      <c r="M684" s="3">
        <f ca="1">IF(K683="买",E684/E683-1,0)-IF(L684=1,计算结果!B$17,0)</f>
        <v>0</v>
      </c>
      <c r="N684" s="2">
        <f t="shared" ca="1" si="32"/>
        <v>3.3588686444140863</v>
      </c>
      <c r="O684" s="3">
        <f ca="1">1-N684/MAX(N$2:N684)</f>
        <v>2.2951854250743198E-2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6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IFERROR(COUNTIF(OFFSET(G685,0,0,-计算结果!B$18,1),"&gt;0")/计算结果!B$18,COUNTIF(OFFSET(G685,0,0,-ROW(),1),"&gt;0")/计算结果!B$18)</f>
        <v>0.6</v>
      </c>
      <c r="J685" s="3">
        <f ca="1">IFERROR(AVERAGE(OFFSET(I685,0,0,-计算结果!B$19,1)),AVERAGE(OFFSET(I685,0,0,-ROW(),1)))</f>
        <v>0.68694444444444513</v>
      </c>
      <c r="K685" s="4" t="str">
        <f ca="1">IF(计算结果!B$21=1,IF(I685&gt;J685,"买","卖"),IF(计算结果!B$21=2,IF(I685&lt;计算结果!B$20,"买",IF(I685&gt;1-计算结果!B$20,"卖",'000300'!K684)),""))</f>
        <v>卖</v>
      </c>
      <c r="L685" s="4" t="str">
        <f t="shared" ca="1" si="31"/>
        <v/>
      </c>
      <c r="M685" s="3">
        <f ca="1">IF(K684="买",E685/E684-1,0)-IF(L685=1,计算结果!B$17,0)</f>
        <v>0</v>
      </c>
      <c r="N685" s="2">
        <f t="shared" ca="1" si="32"/>
        <v>3.3588686444140863</v>
      </c>
      <c r="O685" s="3">
        <f ca="1">1-N685/MAX(N$2:N685)</f>
        <v>2.2951854250743198E-2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6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IFERROR(COUNTIF(OFFSET(G686,0,0,-计算结果!B$18,1),"&gt;0")/计算结果!B$18,COUNTIF(OFFSET(G686,0,0,-ROW(),1),"&gt;0")/计算结果!B$18)</f>
        <v>0.56666666666666665</v>
      </c>
      <c r="J686" s="3">
        <f ca="1">IFERROR(AVERAGE(OFFSET(I686,0,0,-计算结果!B$19,1)),AVERAGE(OFFSET(I686,0,0,-ROW(),1)))</f>
        <v>0.68500000000000072</v>
      </c>
      <c r="K686" s="4" t="str">
        <f ca="1">IF(计算结果!B$21=1,IF(I686&gt;J686,"买","卖"),IF(计算结果!B$21=2,IF(I686&lt;计算结果!B$20,"买",IF(I686&gt;1-计算结果!B$20,"卖",'000300'!K685)),""))</f>
        <v>卖</v>
      </c>
      <c r="L686" s="4" t="str">
        <f t="shared" ca="1" si="31"/>
        <v/>
      </c>
      <c r="M686" s="3">
        <f ca="1">IF(K685="买",E686/E685-1,0)-IF(L686=1,计算结果!B$17,0)</f>
        <v>0</v>
      </c>
      <c r="N686" s="2">
        <f t="shared" ca="1" si="32"/>
        <v>3.3588686444140863</v>
      </c>
      <c r="O686" s="3">
        <f ca="1">1-N686/MAX(N$2:N686)</f>
        <v>2.2951854250743198E-2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6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IFERROR(COUNTIF(OFFSET(G687,0,0,-计算结果!B$18,1),"&gt;0")/计算结果!B$18,COUNTIF(OFFSET(G687,0,0,-ROW(),1),"&gt;0")/计算结果!B$18)</f>
        <v>0.53333333333333333</v>
      </c>
      <c r="J687" s="3">
        <f ca="1">IFERROR(AVERAGE(OFFSET(I687,0,0,-计算结果!B$19,1)),AVERAGE(OFFSET(I687,0,0,-ROW(),1)))</f>
        <v>0.68277777777777837</v>
      </c>
      <c r="K687" s="4" t="str">
        <f ca="1">IF(计算结果!B$21=1,IF(I687&gt;J687,"买","卖"),IF(计算结果!B$21=2,IF(I687&lt;计算结果!B$20,"买",IF(I687&gt;1-计算结果!B$20,"卖",'000300'!K686)),""))</f>
        <v>卖</v>
      </c>
      <c r="L687" s="4" t="str">
        <f t="shared" ca="1" si="31"/>
        <v/>
      </c>
      <c r="M687" s="3">
        <f ca="1">IF(K686="买",E687/E686-1,0)-IF(L687=1,计算结果!B$17,0)</f>
        <v>0</v>
      </c>
      <c r="N687" s="2">
        <f t="shared" ca="1" si="32"/>
        <v>3.3588686444140863</v>
      </c>
      <c r="O687" s="3">
        <f ca="1">1-N687/MAX(N$2:N687)</f>
        <v>2.2951854250743198E-2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6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IFERROR(COUNTIF(OFFSET(G688,0,0,-计算结果!B$18,1),"&gt;0")/计算结果!B$18,COUNTIF(OFFSET(G688,0,0,-ROW(),1),"&gt;0")/计算结果!B$18)</f>
        <v>0.53333333333333333</v>
      </c>
      <c r="J688" s="3">
        <f ca="1">IFERROR(AVERAGE(OFFSET(I688,0,0,-计算结果!B$19,1)),AVERAGE(OFFSET(I688,0,0,-ROW(),1)))</f>
        <v>0.68083333333333385</v>
      </c>
      <c r="K688" s="4" t="str">
        <f ca="1">IF(计算结果!B$21=1,IF(I688&gt;J688,"买","卖"),IF(计算结果!B$21=2,IF(I688&lt;计算结果!B$20,"买",IF(I688&gt;1-计算结果!B$20,"卖",'000300'!K687)),""))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3.3588686444140863</v>
      </c>
      <c r="O688" s="3">
        <f ca="1">1-N688/MAX(N$2:N688)</f>
        <v>2.2951854250743198E-2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6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IFERROR(COUNTIF(OFFSET(G689,0,0,-计算结果!B$18,1),"&gt;0")/计算结果!B$18,COUNTIF(OFFSET(G689,0,0,-ROW(),1),"&gt;0")/计算结果!B$18)</f>
        <v>0.56666666666666665</v>
      </c>
      <c r="J689" s="3">
        <f ca="1">IFERROR(AVERAGE(OFFSET(I689,0,0,-计算结果!B$19,1)),AVERAGE(OFFSET(I689,0,0,-ROW(),1)))</f>
        <v>0.67916666666666703</v>
      </c>
      <c r="K689" s="4" t="str">
        <f ca="1">IF(计算结果!B$21=1,IF(I689&gt;J689,"买","卖"),IF(计算结果!B$21=2,IF(I689&lt;计算结果!B$20,"买",IF(I689&gt;1-计算结果!B$20,"卖",'000300'!K688)),""))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3.3588686444140863</v>
      </c>
      <c r="O689" s="3">
        <f ca="1">1-N689/MAX(N$2:N689)</f>
        <v>2.2951854250743198E-2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6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IFERROR(COUNTIF(OFFSET(G690,0,0,-计算结果!B$18,1),"&gt;0")/计算结果!B$18,COUNTIF(OFFSET(G690,0,0,-ROW(),1),"&gt;0")/计算结果!B$18)</f>
        <v>0.53333333333333333</v>
      </c>
      <c r="J690" s="3">
        <f ca="1">IFERROR(AVERAGE(OFFSET(I690,0,0,-计算结果!B$19,1)),AVERAGE(OFFSET(I690,0,0,-ROW(),1)))</f>
        <v>0.67694444444444479</v>
      </c>
      <c r="K690" s="4" t="str">
        <f ca="1">IF(计算结果!B$21=1,IF(I690&gt;J690,"买","卖"),IF(计算结果!B$21=2,IF(I690&lt;计算结果!B$20,"买",IF(I690&gt;1-计算结果!B$20,"卖",'000300'!K689)),""))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3.3588686444140863</v>
      </c>
      <c r="O690" s="3">
        <f ca="1">1-N690/MAX(N$2:N690)</f>
        <v>2.2951854250743198E-2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6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IFERROR(COUNTIF(OFFSET(G691,0,0,-计算结果!B$18,1),"&gt;0")/计算结果!B$18,COUNTIF(OFFSET(G691,0,0,-ROW(),1),"&gt;0")/计算结果!B$18)</f>
        <v>0.53333333333333333</v>
      </c>
      <c r="J691" s="3">
        <f ca="1">IFERROR(AVERAGE(OFFSET(I691,0,0,-计算结果!B$19,1)),AVERAGE(OFFSET(I691,0,0,-ROW(),1)))</f>
        <v>0.67472222222222245</v>
      </c>
      <c r="K691" s="4" t="str">
        <f ca="1">IF(计算结果!B$21=1,IF(I691&gt;J691,"买","卖"),IF(计算结果!B$21=2,IF(I691&lt;计算结果!B$20,"买",IF(I691&gt;1-计算结果!B$20,"卖",'000300'!K690)),""))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3.3588686444140863</v>
      </c>
      <c r="O691" s="3">
        <f ca="1">1-N691/MAX(N$2:N691)</f>
        <v>2.2951854250743198E-2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6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IFERROR(COUNTIF(OFFSET(G692,0,0,-计算结果!B$18,1),"&gt;0")/计算结果!B$18,COUNTIF(OFFSET(G692,0,0,-ROW(),1),"&gt;0")/计算结果!B$18)</f>
        <v>0.5</v>
      </c>
      <c r="J692" s="3">
        <f ca="1">IFERROR(AVERAGE(OFFSET(I692,0,0,-计算结果!B$19,1)),AVERAGE(OFFSET(I692,0,0,-ROW(),1)))</f>
        <v>0.6722222222222225</v>
      </c>
      <c r="K692" s="4" t="str">
        <f ca="1">IF(计算结果!B$21=1,IF(I692&gt;J692,"买","卖"),IF(计算结果!B$21=2,IF(I692&lt;计算结果!B$20,"买",IF(I692&gt;1-计算结果!B$20,"卖",'000300'!K691)),""))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3.3588686444140863</v>
      </c>
      <c r="O692" s="3">
        <f ca="1">1-N692/MAX(N$2:N692)</f>
        <v>2.2951854250743198E-2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6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IFERROR(COUNTIF(OFFSET(G693,0,0,-计算结果!B$18,1),"&gt;0")/计算结果!B$18,COUNTIF(OFFSET(G693,0,0,-ROW(),1),"&gt;0")/计算结果!B$18)</f>
        <v>0.5</v>
      </c>
      <c r="J693" s="3">
        <f ca="1">IFERROR(AVERAGE(OFFSET(I693,0,0,-计算结果!B$19,1)),AVERAGE(OFFSET(I693,0,0,-ROW(),1)))</f>
        <v>0.66972222222222244</v>
      </c>
      <c r="K693" s="4" t="str">
        <f ca="1">IF(计算结果!B$21=1,IF(I693&gt;J693,"买","卖"),IF(计算结果!B$21=2,IF(I693&lt;计算结果!B$20,"买",IF(I693&gt;1-计算结果!B$20,"卖",'000300'!K692)),""))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3.3588686444140863</v>
      </c>
      <c r="O693" s="3">
        <f ca="1">1-N693/MAX(N$2:N693)</f>
        <v>2.2951854250743198E-2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6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IFERROR(COUNTIF(OFFSET(G694,0,0,-计算结果!B$18,1),"&gt;0")/计算结果!B$18,COUNTIF(OFFSET(G694,0,0,-ROW(),1),"&gt;0")/计算结果!B$18)</f>
        <v>0.53333333333333333</v>
      </c>
      <c r="J694" s="3">
        <f ca="1">IFERROR(AVERAGE(OFFSET(I694,0,0,-计算结果!B$19,1)),AVERAGE(OFFSET(I694,0,0,-ROW(),1)))</f>
        <v>0.6675000000000002</v>
      </c>
      <c r="K694" s="4" t="str">
        <f ca="1">IF(计算结果!B$21=1,IF(I694&gt;J694,"买","卖"),IF(计算结果!B$21=2,IF(I694&lt;计算结果!B$20,"买",IF(I694&gt;1-计算结果!B$20,"卖",'000300'!K693)),""))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3.3588686444140863</v>
      </c>
      <c r="O694" s="3">
        <f ca="1">1-N694/MAX(N$2:N694)</f>
        <v>2.2951854250743198E-2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6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IFERROR(COUNTIF(OFFSET(G695,0,0,-计算结果!B$18,1),"&gt;0")/计算结果!B$18,COUNTIF(OFFSET(G695,0,0,-ROW(),1),"&gt;0")/计算结果!B$18)</f>
        <v>0.5</v>
      </c>
      <c r="J695" s="3">
        <f ca="1">IFERROR(AVERAGE(OFFSET(I695,0,0,-计算结果!B$19,1)),AVERAGE(OFFSET(I695,0,0,-ROW(),1)))</f>
        <v>0.66527777777777797</v>
      </c>
      <c r="K695" s="4" t="str">
        <f ca="1">IF(计算结果!B$21=1,IF(I695&gt;J695,"买","卖"),IF(计算结果!B$21=2,IF(I695&lt;计算结果!B$20,"买",IF(I695&gt;1-计算结果!B$20,"卖",'000300'!K694)),""))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3.3588686444140863</v>
      </c>
      <c r="O695" s="3">
        <f ca="1">1-N695/MAX(N$2:N695)</f>
        <v>2.2951854250743198E-2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6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IFERROR(COUNTIF(OFFSET(G696,0,0,-计算结果!B$18,1),"&gt;0")/计算结果!B$18,COUNTIF(OFFSET(G696,0,0,-ROW(),1),"&gt;0")/计算结果!B$18)</f>
        <v>0.46666666666666667</v>
      </c>
      <c r="J696" s="3">
        <f ca="1">IFERROR(AVERAGE(OFFSET(I696,0,0,-计算结果!B$19,1)),AVERAGE(OFFSET(I696,0,0,-ROW(),1)))</f>
        <v>0.66277777777777802</v>
      </c>
      <c r="K696" s="4" t="str">
        <f ca="1">IF(计算结果!B$21=1,IF(I696&gt;J696,"买","卖"),IF(计算结果!B$21=2,IF(I696&lt;计算结果!B$20,"买",IF(I696&gt;1-计算结果!B$20,"卖",'000300'!K695)),""))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3.3588686444140863</v>
      </c>
      <c r="O696" s="3">
        <f ca="1">1-N696/MAX(N$2:N696)</f>
        <v>2.2951854250743198E-2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6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IFERROR(COUNTIF(OFFSET(G697,0,0,-计算结果!B$18,1),"&gt;0")/计算结果!B$18,COUNTIF(OFFSET(G697,0,0,-ROW(),1),"&gt;0")/计算结果!B$18)</f>
        <v>0.43333333333333335</v>
      </c>
      <c r="J697" s="3">
        <f ca="1">IFERROR(AVERAGE(OFFSET(I697,0,0,-计算结果!B$19,1)),AVERAGE(OFFSET(I697,0,0,-ROW(),1)))</f>
        <v>0.66000000000000025</v>
      </c>
      <c r="K697" s="4" t="str">
        <f ca="1">IF(计算结果!B$21=1,IF(I697&gt;J697,"买","卖"),IF(计算结果!B$21=2,IF(I697&lt;计算结果!B$20,"买",IF(I697&gt;1-计算结果!B$20,"卖",'000300'!K696)),""))</f>
        <v>卖</v>
      </c>
      <c r="L697" s="4" t="str">
        <f t="shared" ca="1" si="31"/>
        <v/>
      </c>
      <c r="M697" s="3">
        <f ca="1">IF(K696="买",E697/E696-1,0)-IF(L697=1,计算结果!B$17,0)</f>
        <v>0</v>
      </c>
      <c r="N697" s="2">
        <f t="shared" ca="1" si="32"/>
        <v>3.3588686444140863</v>
      </c>
      <c r="O697" s="3">
        <f ca="1">1-N697/MAX(N$2:N697)</f>
        <v>2.2951854250743198E-2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6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IFERROR(COUNTIF(OFFSET(G698,0,0,-计算结果!B$18,1),"&gt;0")/计算结果!B$18,COUNTIF(OFFSET(G698,0,0,-ROW(),1),"&gt;0")/计算结果!B$18)</f>
        <v>0.43333333333333335</v>
      </c>
      <c r="J698" s="3">
        <f ca="1">IFERROR(AVERAGE(OFFSET(I698,0,0,-计算结果!B$19,1)),AVERAGE(OFFSET(I698,0,0,-ROW(),1)))</f>
        <v>0.65722222222222237</v>
      </c>
      <c r="K698" s="4" t="str">
        <f ca="1">IF(计算结果!B$21=1,IF(I698&gt;J698,"买","卖"),IF(计算结果!B$21=2,IF(I698&lt;计算结果!B$20,"买",IF(I698&gt;1-计算结果!B$20,"卖",'000300'!K697)),""))</f>
        <v>卖</v>
      </c>
      <c r="L698" s="4" t="str">
        <f t="shared" ca="1" si="31"/>
        <v/>
      </c>
      <c r="M698" s="3">
        <f ca="1">IF(K697="买",E698/E697-1,0)-IF(L698=1,计算结果!B$17,0)</f>
        <v>0</v>
      </c>
      <c r="N698" s="2">
        <f t="shared" ca="1" si="32"/>
        <v>3.3588686444140863</v>
      </c>
      <c r="O698" s="3">
        <f ca="1">1-N698/MAX(N$2:N698)</f>
        <v>2.2951854250743198E-2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6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IFERROR(COUNTIF(OFFSET(G699,0,0,-计算结果!B$18,1),"&gt;0")/计算结果!B$18,COUNTIF(OFFSET(G699,0,0,-ROW(),1),"&gt;0")/计算结果!B$18)</f>
        <v>0.4</v>
      </c>
      <c r="J699" s="3">
        <f ca="1">IFERROR(AVERAGE(OFFSET(I699,0,0,-计算结果!B$19,1)),AVERAGE(OFFSET(I699,0,0,-ROW(),1)))</f>
        <v>0.6544444444444445</v>
      </c>
      <c r="K699" s="4" t="str">
        <f ca="1">IF(计算结果!B$21=1,IF(I699&gt;J699,"买","卖"),IF(计算结果!B$21=2,IF(I699&lt;计算结果!B$20,"买",IF(I699&gt;1-计算结果!B$20,"卖",'000300'!K698)),""))</f>
        <v>卖</v>
      </c>
      <c r="L699" s="4" t="str">
        <f t="shared" ca="1" si="31"/>
        <v/>
      </c>
      <c r="M699" s="3">
        <f ca="1">IF(K698="买",E699/E698-1,0)-IF(L699=1,计算结果!B$17,0)</f>
        <v>0</v>
      </c>
      <c r="N699" s="2">
        <f t="shared" ca="1" si="32"/>
        <v>3.3588686444140863</v>
      </c>
      <c r="O699" s="3">
        <f ca="1">1-N699/MAX(N$2:N699)</f>
        <v>2.2951854250743198E-2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6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IFERROR(COUNTIF(OFFSET(G700,0,0,-计算结果!B$18,1),"&gt;0")/计算结果!B$18,COUNTIF(OFFSET(G700,0,0,-ROW(),1),"&gt;0")/计算结果!B$18)</f>
        <v>0.36666666666666664</v>
      </c>
      <c r="J700" s="3">
        <f ca="1">IFERROR(AVERAGE(OFFSET(I700,0,0,-计算结果!B$19,1)),AVERAGE(OFFSET(I700,0,0,-ROW(),1)))</f>
        <v>0.65138888888888891</v>
      </c>
      <c r="K700" s="4" t="str">
        <f ca="1">IF(计算结果!B$21=1,IF(I700&gt;J700,"买","卖"),IF(计算结果!B$21=2,IF(I700&lt;计算结果!B$20,"买",IF(I700&gt;1-计算结果!B$20,"卖",'000300'!K699)),""))</f>
        <v>卖</v>
      </c>
      <c r="L700" s="4" t="str">
        <f t="shared" ca="1" si="31"/>
        <v/>
      </c>
      <c r="M700" s="3">
        <f ca="1">IF(K699="买",E700/E699-1,0)-IF(L700=1,计算结果!B$17,0)</f>
        <v>0</v>
      </c>
      <c r="N700" s="2">
        <f t="shared" ca="1" si="32"/>
        <v>3.3588686444140863</v>
      </c>
      <c r="O700" s="3">
        <f ca="1">1-N700/MAX(N$2:N700)</f>
        <v>2.2951854250743198E-2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6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IFERROR(COUNTIF(OFFSET(G701,0,0,-计算结果!B$18,1),"&gt;0")/计算结果!B$18,COUNTIF(OFFSET(G701,0,0,-ROW(),1),"&gt;0")/计算结果!B$18)</f>
        <v>0.4</v>
      </c>
      <c r="J701" s="3">
        <f ca="1">IFERROR(AVERAGE(OFFSET(I701,0,0,-计算结果!B$19,1)),AVERAGE(OFFSET(I701,0,0,-ROW(),1)))</f>
        <v>0.64861111111111114</v>
      </c>
      <c r="K701" s="4" t="str">
        <f ca="1">IF(计算结果!B$21=1,IF(I701&gt;J701,"买","卖"),IF(计算结果!B$21=2,IF(I701&lt;计算结果!B$20,"买",IF(I701&gt;1-计算结果!B$20,"卖",'000300'!K700)),""))</f>
        <v>卖</v>
      </c>
      <c r="L701" s="4" t="str">
        <f t="shared" ca="1" si="31"/>
        <v/>
      </c>
      <c r="M701" s="3">
        <f ca="1">IF(K700="买",E701/E700-1,0)-IF(L701=1,计算结果!B$17,0)</f>
        <v>0</v>
      </c>
      <c r="N701" s="2">
        <f t="shared" ca="1" si="32"/>
        <v>3.3588686444140863</v>
      </c>
      <c r="O701" s="3">
        <f ca="1">1-N701/MAX(N$2:N701)</f>
        <v>2.2951854250743198E-2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6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IFERROR(COUNTIF(OFFSET(G702,0,0,-计算结果!B$18,1),"&gt;0")/计算结果!B$18,COUNTIF(OFFSET(G702,0,0,-ROW(),1),"&gt;0")/计算结果!B$18)</f>
        <v>0.36666666666666664</v>
      </c>
      <c r="J702" s="3">
        <f ca="1">IFERROR(AVERAGE(OFFSET(I702,0,0,-计算结果!B$19,1)),AVERAGE(OFFSET(I702,0,0,-ROW(),1)))</f>
        <v>0.64583333333333337</v>
      </c>
      <c r="K702" s="4" t="str">
        <f ca="1">IF(计算结果!B$21=1,IF(I702&gt;J702,"买","卖"),IF(计算结果!B$21=2,IF(I702&lt;计算结果!B$20,"买",IF(I702&gt;1-计算结果!B$20,"卖",'000300'!K701)),""))</f>
        <v>卖</v>
      </c>
      <c r="L702" s="4" t="str">
        <f t="shared" ca="1" si="31"/>
        <v/>
      </c>
      <c r="M702" s="3">
        <f ca="1">IF(K701="买",E702/E701-1,0)-IF(L702=1,计算结果!B$17,0)</f>
        <v>0</v>
      </c>
      <c r="N702" s="2">
        <f t="shared" ca="1" si="32"/>
        <v>3.3588686444140863</v>
      </c>
      <c r="O702" s="3">
        <f ca="1">1-N702/MAX(N$2:N702)</f>
        <v>2.2951854250743198E-2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6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IFERROR(COUNTIF(OFFSET(G703,0,0,-计算结果!B$18,1),"&gt;0")/计算结果!B$18,COUNTIF(OFFSET(G703,0,0,-ROW(),1),"&gt;0")/计算结果!B$18)</f>
        <v>0.33333333333333331</v>
      </c>
      <c r="J703" s="3">
        <f ca="1">IFERROR(AVERAGE(OFFSET(I703,0,0,-计算结果!B$19,1)),AVERAGE(OFFSET(I703,0,0,-ROW(),1)))</f>
        <v>0.64277777777777767</v>
      </c>
      <c r="K703" s="4" t="str">
        <f ca="1">IF(计算结果!B$21=1,IF(I703&gt;J703,"买","卖"),IF(计算结果!B$21=2,IF(I703&lt;计算结果!B$20,"买",IF(I703&gt;1-计算结果!B$20,"卖",'000300'!K702)),""))</f>
        <v>卖</v>
      </c>
      <c r="L703" s="4" t="str">
        <f t="shared" ca="1" si="31"/>
        <v/>
      </c>
      <c r="M703" s="3">
        <f ca="1">IF(K702="买",E703/E702-1,0)-IF(L703=1,计算结果!B$17,0)</f>
        <v>0</v>
      </c>
      <c r="N703" s="2">
        <f t="shared" ca="1" si="32"/>
        <v>3.3588686444140863</v>
      </c>
      <c r="O703" s="3">
        <f ca="1">1-N703/MAX(N$2:N703)</f>
        <v>2.2951854250743198E-2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6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IFERROR(COUNTIF(OFFSET(G704,0,0,-计算结果!B$18,1),"&gt;0")/计算结果!B$18,COUNTIF(OFFSET(G704,0,0,-ROW(),1),"&gt;0")/计算结果!B$18)</f>
        <v>0.33333333333333331</v>
      </c>
      <c r="J704" s="3">
        <f ca="1">IFERROR(AVERAGE(OFFSET(I704,0,0,-计算结果!B$19,1)),AVERAGE(OFFSET(I704,0,0,-ROW(),1)))</f>
        <v>0.63972222222222219</v>
      </c>
      <c r="K704" s="4" t="str">
        <f ca="1">IF(计算结果!B$21=1,IF(I704&gt;J704,"买","卖"),IF(计算结果!B$21=2,IF(I704&lt;计算结果!B$20,"买",IF(I704&gt;1-计算结果!B$20,"卖",'000300'!K703)),""))</f>
        <v>卖</v>
      </c>
      <c r="L704" s="4" t="str">
        <f t="shared" ca="1" si="31"/>
        <v/>
      </c>
      <c r="M704" s="3">
        <f ca="1">IF(K703="买",E704/E703-1,0)-IF(L704=1,计算结果!B$17,0)</f>
        <v>0</v>
      </c>
      <c r="N704" s="2">
        <f t="shared" ca="1" si="32"/>
        <v>3.3588686444140863</v>
      </c>
      <c r="O704" s="3">
        <f ca="1">1-N704/MAX(N$2:N704)</f>
        <v>2.2951854250743198E-2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6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IFERROR(COUNTIF(OFFSET(G705,0,0,-计算结果!B$18,1),"&gt;0")/计算结果!B$18,COUNTIF(OFFSET(G705,0,0,-ROW(),1),"&gt;0")/计算结果!B$18)</f>
        <v>0.36666666666666664</v>
      </c>
      <c r="J705" s="3">
        <f ca="1">IFERROR(AVERAGE(OFFSET(I705,0,0,-计算结果!B$19,1)),AVERAGE(OFFSET(I705,0,0,-ROW(),1)))</f>
        <v>0.6366666666666666</v>
      </c>
      <c r="K705" s="4" t="str">
        <f ca="1">IF(计算结果!B$21=1,IF(I705&gt;J705,"买","卖"),IF(计算结果!B$21=2,IF(I705&lt;计算结果!B$20,"买",IF(I705&gt;1-计算结果!B$20,"卖",'000300'!K704)),""))</f>
        <v>卖</v>
      </c>
      <c r="L705" s="4" t="str">
        <f t="shared" ca="1" si="31"/>
        <v/>
      </c>
      <c r="M705" s="3">
        <f ca="1">IF(K704="买",E705/E704-1,0)-IF(L705=1,计算结果!B$17,0)</f>
        <v>0</v>
      </c>
      <c r="N705" s="2">
        <f t="shared" ca="1" si="32"/>
        <v>3.3588686444140863</v>
      </c>
      <c r="O705" s="3">
        <f ca="1">1-N705/MAX(N$2:N705)</f>
        <v>2.2951854250743198E-2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6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IFERROR(COUNTIF(OFFSET(G706,0,0,-计算结果!B$18,1),"&gt;0")/计算结果!B$18,COUNTIF(OFFSET(G706,0,0,-ROW(),1),"&gt;0")/计算结果!B$18)</f>
        <v>0.36666666666666664</v>
      </c>
      <c r="J706" s="3">
        <f ca="1">IFERROR(AVERAGE(OFFSET(I706,0,0,-计算结果!B$19,1)),AVERAGE(OFFSET(I706,0,0,-ROW(),1)))</f>
        <v>0.63361111111111101</v>
      </c>
      <c r="K706" s="4" t="str">
        <f ca="1">IF(计算结果!B$21=1,IF(I706&gt;J706,"买","卖"),IF(计算结果!B$21=2,IF(I706&lt;计算结果!B$20,"买",IF(I706&gt;1-计算结果!B$20,"卖",'000300'!K705)),""))</f>
        <v>卖</v>
      </c>
      <c r="L706" s="4" t="str">
        <f t="shared" ca="1" si="31"/>
        <v/>
      </c>
      <c r="M706" s="3">
        <f ca="1">IF(K705="买",E706/E705-1,0)-IF(L706=1,计算结果!B$17,0)</f>
        <v>0</v>
      </c>
      <c r="N706" s="2">
        <f t="shared" ca="1" si="32"/>
        <v>3.3588686444140863</v>
      </c>
      <c r="O706" s="3">
        <f ca="1">1-N706/MAX(N$2:N706)</f>
        <v>2.2951854250743198E-2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6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IFERROR(COUNTIF(OFFSET(G707,0,0,-计算结果!B$18,1),"&gt;0")/计算结果!B$18,COUNTIF(OFFSET(G707,0,0,-ROW(),1),"&gt;0")/计算结果!B$18)</f>
        <v>0.4</v>
      </c>
      <c r="J707" s="3">
        <f ca="1">IFERROR(AVERAGE(OFFSET(I707,0,0,-计算结果!B$19,1)),AVERAGE(OFFSET(I707,0,0,-ROW(),1)))</f>
        <v>0.63083333333333336</v>
      </c>
      <c r="K707" s="4" t="str">
        <f ca="1">IF(计算结果!B$21=1,IF(I707&gt;J707,"买","卖"),IF(计算结果!B$21=2,IF(I707&lt;计算结果!B$20,"买",IF(I707&gt;1-计算结果!B$20,"卖",'000300'!K706)),""))</f>
        <v>卖</v>
      </c>
      <c r="L707" s="4" t="str">
        <f t="shared" ca="1" si="31"/>
        <v/>
      </c>
      <c r="M707" s="3">
        <f ca="1">IF(K706="买",E707/E706-1,0)-IF(L707=1,计算结果!B$17,0)</f>
        <v>0</v>
      </c>
      <c r="N707" s="2">
        <f t="shared" ca="1" si="32"/>
        <v>3.3588686444140863</v>
      </c>
      <c r="O707" s="3">
        <f ca="1">1-N707/MAX(N$2:N707)</f>
        <v>2.2951854250743198E-2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6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IFERROR(COUNTIF(OFFSET(G708,0,0,-计算结果!B$18,1),"&gt;0")/计算结果!B$18,COUNTIF(OFFSET(G708,0,0,-ROW(),1),"&gt;0")/计算结果!B$18)</f>
        <v>0.4</v>
      </c>
      <c r="J708" s="3">
        <f ca="1">IFERROR(AVERAGE(OFFSET(I708,0,0,-计算结果!B$19,1)),AVERAGE(OFFSET(I708,0,0,-ROW(),1)))</f>
        <v>0.62805555555555548</v>
      </c>
      <c r="K708" s="4" t="str">
        <f ca="1">IF(计算结果!B$21=1,IF(I708&gt;J708,"买","卖"),IF(计算结果!B$21=2,IF(I708&lt;计算结果!B$20,"买",IF(I708&gt;1-计算结果!B$20,"卖",'000300'!K707)),""))</f>
        <v>卖</v>
      </c>
      <c r="L708" s="4" t="str">
        <f t="shared" ref="L708:L771" ca="1" si="34">IF(K707&lt;&gt;K708,1,"")</f>
        <v/>
      </c>
      <c r="M708" s="3">
        <f ca="1">IF(K707="买",E708/E707-1,0)-IF(L708=1,计算结果!B$17,0)</f>
        <v>0</v>
      </c>
      <c r="N708" s="2">
        <f t="shared" ref="N708:N771" ca="1" si="35">IFERROR(N707*(1+M708),N707)</f>
        <v>3.3588686444140863</v>
      </c>
      <c r="O708" s="3">
        <f ca="1">1-N708/MAX(N$2:N708)</f>
        <v>2.2951854250743198E-2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6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IFERROR(COUNTIF(OFFSET(G709,0,0,-计算结果!B$18,1),"&gt;0")/计算结果!B$18,COUNTIF(OFFSET(G709,0,0,-ROW(),1),"&gt;0")/计算结果!B$18)</f>
        <v>0.4</v>
      </c>
      <c r="J709" s="3">
        <f ca="1">IFERROR(AVERAGE(OFFSET(I709,0,0,-计算结果!B$19,1)),AVERAGE(OFFSET(I709,0,0,-ROW(),1)))</f>
        <v>0.62527777777777771</v>
      </c>
      <c r="K709" s="4" t="str">
        <f ca="1">IF(计算结果!B$21=1,IF(I709&gt;J709,"买","卖"),IF(计算结果!B$21=2,IF(I709&lt;计算结果!B$20,"买",IF(I709&gt;1-计算结果!B$20,"卖",'000300'!K708)),""))</f>
        <v>卖</v>
      </c>
      <c r="L709" s="4" t="str">
        <f t="shared" ca="1" si="34"/>
        <v/>
      </c>
      <c r="M709" s="3">
        <f ca="1">IF(K708="买",E709/E708-1,0)-IF(L709=1,计算结果!B$17,0)</f>
        <v>0</v>
      </c>
      <c r="N709" s="2">
        <f t="shared" ca="1" si="35"/>
        <v>3.3588686444140863</v>
      </c>
      <c r="O709" s="3">
        <f ca="1">1-N709/MAX(N$2:N709)</f>
        <v>2.2951854250743198E-2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6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IFERROR(COUNTIF(OFFSET(G710,0,0,-计算结果!B$18,1),"&gt;0")/计算结果!B$18,COUNTIF(OFFSET(G710,0,0,-ROW(),1),"&gt;0")/计算结果!B$18)</f>
        <v>0.43333333333333335</v>
      </c>
      <c r="J710" s="3">
        <f ca="1">IFERROR(AVERAGE(OFFSET(I710,0,0,-计算结果!B$19,1)),AVERAGE(OFFSET(I710,0,0,-ROW(),1)))</f>
        <v>0.6230555555555557</v>
      </c>
      <c r="K710" s="4" t="str">
        <f ca="1">IF(计算结果!B$21=1,IF(I710&gt;J710,"买","卖"),IF(计算结果!B$21=2,IF(I710&lt;计算结果!B$20,"买",IF(I710&gt;1-计算结果!B$20,"卖",'000300'!K709)),""))</f>
        <v>卖</v>
      </c>
      <c r="L710" s="4" t="str">
        <f t="shared" ca="1" si="34"/>
        <v/>
      </c>
      <c r="M710" s="3">
        <f ca="1">IF(K709="买",E710/E709-1,0)-IF(L710=1,计算结果!B$17,0)</f>
        <v>0</v>
      </c>
      <c r="N710" s="2">
        <f t="shared" ca="1" si="35"/>
        <v>3.3588686444140863</v>
      </c>
      <c r="O710" s="3">
        <f ca="1">1-N710/MAX(N$2:N710)</f>
        <v>2.2951854250743198E-2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6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IFERROR(COUNTIF(OFFSET(G711,0,0,-计算结果!B$18,1),"&gt;0")/计算结果!B$18,COUNTIF(OFFSET(G711,0,0,-ROW(),1),"&gt;0")/计算结果!B$18)</f>
        <v>0.43333333333333335</v>
      </c>
      <c r="J711" s="3">
        <f ca="1">IFERROR(AVERAGE(OFFSET(I711,0,0,-计算结果!B$19,1)),AVERAGE(OFFSET(I711,0,0,-ROW(),1)))</f>
        <v>0.62055555555555564</v>
      </c>
      <c r="K711" s="4" t="str">
        <f ca="1">IF(计算结果!B$21=1,IF(I711&gt;J711,"买","卖"),IF(计算结果!B$21=2,IF(I711&lt;计算结果!B$20,"买",IF(I711&gt;1-计算结果!B$20,"卖",'000300'!K710)),""))</f>
        <v>卖</v>
      </c>
      <c r="L711" s="4" t="str">
        <f t="shared" ca="1" si="34"/>
        <v/>
      </c>
      <c r="M711" s="3">
        <f ca="1">IF(K710="买",E711/E710-1,0)-IF(L711=1,计算结果!B$17,0)</f>
        <v>0</v>
      </c>
      <c r="N711" s="2">
        <f t="shared" ca="1" si="35"/>
        <v>3.3588686444140863</v>
      </c>
      <c r="O711" s="3">
        <f ca="1">1-N711/MAX(N$2:N711)</f>
        <v>2.2951854250743198E-2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6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IFERROR(COUNTIF(OFFSET(G712,0,0,-计算结果!B$18,1),"&gt;0")/计算结果!B$18,COUNTIF(OFFSET(G712,0,0,-ROW(),1),"&gt;0")/计算结果!B$18)</f>
        <v>0.43333333333333335</v>
      </c>
      <c r="J712" s="3">
        <f ca="1">IFERROR(AVERAGE(OFFSET(I712,0,0,-计算结果!B$19,1)),AVERAGE(OFFSET(I712,0,0,-ROW(),1)))</f>
        <v>0.61805555555555569</v>
      </c>
      <c r="K712" s="4" t="str">
        <f ca="1">IF(计算结果!B$21=1,IF(I712&gt;J712,"买","卖"),IF(计算结果!B$21=2,IF(I712&lt;计算结果!B$20,"买",IF(I712&gt;1-计算结果!B$20,"卖",'000300'!K711)),""))</f>
        <v>卖</v>
      </c>
      <c r="L712" s="4" t="str">
        <f t="shared" ca="1" si="34"/>
        <v/>
      </c>
      <c r="M712" s="3">
        <f ca="1">IF(K711="买",E712/E711-1,0)-IF(L712=1,计算结果!B$17,0)</f>
        <v>0</v>
      </c>
      <c r="N712" s="2">
        <f t="shared" ca="1" si="35"/>
        <v>3.3588686444140863</v>
      </c>
      <c r="O712" s="3">
        <f ca="1">1-N712/MAX(N$2:N712)</f>
        <v>2.2951854250743198E-2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6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IFERROR(COUNTIF(OFFSET(G713,0,0,-计算结果!B$18,1),"&gt;0")/计算结果!B$18,COUNTIF(OFFSET(G713,0,0,-ROW(),1),"&gt;0")/计算结果!B$18)</f>
        <v>0.43333333333333335</v>
      </c>
      <c r="J713" s="3">
        <f ca="1">IFERROR(AVERAGE(OFFSET(I713,0,0,-计算结果!B$19,1)),AVERAGE(OFFSET(I713,0,0,-ROW(),1)))</f>
        <v>0.61555555555555586</v>
      </c>
      <c r="K713" s="4" t="str">
        <f ca="1">IF(计算结果!B$21=1,IF(I713&gt;J713,"买","卖"),IF(计算结果!B$21=2,IF(I713&lt;计算结果!B$20,"买",IF(I713&gt;1-计算结果!B$20,"卖",'000300'!K712)),""))</f>
        <v>卖</v>
      </c>
      <c r="L713" s="4" t="str">
        <f t="shared" ca="1" si="34"/>
        <v/>
      </c>
      <c r="M713" s="3">
        <f ca="1">IF(K712="买",E713/E712-1,0)-IF(L713=1,计算结果!B$17,0)</f>
        <v>0</v>
      </c>
      <c r="N713" s="2">
        <f t="shared" ca="1" si="35"/>
        <v>3.3588686444140863</v>
      </c>
      <c r="O713" s="3">
        <f ca="1">1-N713/MAX(N$2:N713)</f>
        <v>2.2951854250743198E-2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6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IFERROR(COUNTIF(OFFSET(G714,0,0,-计算结果!B$18,1),"&gt;0")/计算结果!B$18,COUNTIF(OFFSET(G714,0,0,-ROW(),1),"&gt;0")/计算结果!B$18)</f>
        <v>0.4</v>
      </c>
      <c r="J714" s="3">
        <f ca="1">IFERROR(AVERAGE(OFFSET(I714,0,0,-计算结果!B$19,1)),AVERAGE(OFFSET(I714,0,0,-ROW(),1)))</f>
        <v>0.61305555555555591</v>
      </c>
      <c r="K714" s="4" t="str">
        <f ca="1">IF(计算结果!B$21=1,IF(I714&gt;J714,"买","卖"),IF(计算结果!B$21=2,IF(I714&lt;计算结果!B$20,"买",IF(I714&gt;1-计算结果!B$20,"卖",'000300'!K713)),""))</f>
        <v>卖</v>
      </c>
      <c r="L714" s="4" t="str">
        <f t="shared" ca="1" si="34"/>
        <v/>
      </c>
      <c r="M714" s="3">
        <f ca="1">IF(K713="买",E714/E713-1,0)-IF(L714=1,计算结果!B$17,0)</f>
        <v>0</v>
      </c>
      <c r="N714" s="2">
        <f t="shared" ca="1" si="35"/>
        <v>3.3588686444140863</v>
      </c>
      <c r="O714" s="3">
        <f ca="1">1-N714/MAX(N$2:N714)</f>
        <v>2.2951854250743198E-2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6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IFERROR(COUNTIF(OFFSET(G715,0,0,-计算结果!B$18,1),"&gt;0")/计算结果!B$18,COUNTIF(OFFSET(G715,0,0,-ROW(),1),"&gt;0")/计算结果!B$18)</f>
        <v>0.4</v>
      </c>
      <c r="J715" s="3">
        <f ca="1">IFERROR(AVERAGE(OFFSET(I715,0,0,-计算结果!B$19,1)),AVERAGE(OFFSET(I715,0,0,-ROW(),1)))</f>
        <v>0.61055555555555585</v>
      </c>
      <c r="K715" s="4" t="str">
        <f ca="1">IF(计算结果!B$21=1,IF(I715&gt;J715,"买","卖"),IF(计算结果!B$21=2,IF(I715&lt;计算结果!B$20,"买",IF(I715&gt;1-计算结果!B$20,"卖",'000300'!K714)),""))</f>
        <v>卖</v>
      </c>
      <c r="L715" s="4" t="str">
        <f t="shared" ca="1" si="34"/>
        <v/>
      </c>
      <c r="M715" s="3">
        <f ca="1">IF(K714="买",E715/E714-1,0)-IF(L715=1,计算结果!B$17,0)</f>
        <v>0</v>
      </c>
      <c r="N715" s="2">
        <f t="shared" ca="1" si="35"/>
        <v>3.3588686444140863</v>
      </c>
      <c r="O715" s="3">
        <f ca="1">1-N715/MAX(N$2:N715)</f>
        <v>2.2951854250743198E-2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6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IFERROR(COUNTIF(OFFSET(G716,0,0,-计算结果!B$18,1),"&gt;0")/计算结果!B$18,COUNTIF(OFFSET(G716,0,0,-ROW(),1),"&gt;0")/计算结果!B$18)</f>
        <v>0.43333333333333335</v>
      </c>
      <c r="J716" s="3">
        <f ca="1">IFERROR(AVERAGE(OFFSET(I716,0,0,-计算结果!B$19,1)),AVERAGE(OFFSET(I716,0,0,-ROW(),1)))</f>
        <v>0.60833333333333373</v>
      </c>
      <c r="K716" s="4" t="str">
        <f ca="1">IF(计算结果!B$21=1,IF(I716&gt;J716,"买","卖"),IF(计算结果!B$21=2,IF(I716&lt;计算结果!B$20,"买",IF(I716&gt;1-计算结果!B$20,"卖",'000300'!K715)),""))</f>
        <v>卖</v>
      </c>
      <c r="L716" s="4" t="str">
        <f t="shared" ca="1" si="34"/>
        <v/>
      </c>
      <c r="M716" s="3">
        <f ca="1">IF(K715="买",E716/E715-1,0)-IF(L716=1,计算结果!B$17,0)</f>
        <v>0</v>
      </c>
      <c r="N716" s="2">
        <f t="shared" ca="1" si="35"/>
        <v>3.3588686444140863</v>
      </c>
      <c r="O716" s="3">
        <f ca="1">1-N716/MAX(N$2:N716)</f>
        <v>2.2951854250743198E-2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6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IFERROR(COUNTIF(OFFSET(G717,0,0,-计算结果!B$18,1),"&gt;0")/计算结果!B$18,COUNTIF(OFFSET(G717,0,0,-ROW(),1),"&gt;0")/计算结果!B$18)</f>
        <v>0.43333333333333335</v>
      </c>
      <c r="J717" s="3">
        <f ca="1">IFERROR(AVERAGE(OFFSET(I717,0,0,-计算结果!B$19,1)),AVERAGE(OFFSET(I717,0,0,-ROW(),1)))</f>
        <v>0.6063888888888892</v>
      </c>
      <c r="K717" s="4" t="str">
        <f ca="1">IF(计算结果!B$21=1,IF(I717&gt;J717,"买","卖"),IF(计算结果!B$21=2,IF(I717&lt;计算结果!B$20,"买",IF(I717&gt;1-计算结果!B$20,"卖",'000300'!K716)),""))</f>
        <v>卖</v>
      </c>
      <c r="L717" s="4" t="str">
        <f t="shared" ca="1" si="34"/>
        <v/>
      </c>
      <c r="M717" s="3">
        <f ca="1">IF(K716="买",E717/E716-1,0)-IF(L717=1,计算结果!B$17,0)</f>
        <v>0</v>
      </c>
      <c r="N717" s="2">
        <f t="shared" ca="1" si="35"/>
        <v>3.3588686444140863</v>
      </c>
      <c r="O717" s="3">
        <f ca="1">1-N717/MAX(N$2:N717)</f>
        <v>2.2951854250743198E-2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6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IFERROR(COUNTIF(OFFSET(G718,0,0,-计算结果!B$18,1),"&gt;0")/计算结果!B$18,COUNTIF(OFFSET(G718,0,0,-ROW(),1),"&gt;0")/计算结果!B$18)</f>
        <v>0.43333333333333335</v>
      </c>
      <c r="J718" s="3">
        <f ca="1">IFERROR(AVERAGE(OFFSET(I718,0,0,-计算结果!B$19,1)),AVERAGE(OFFSET(I718,0,0,-ROW(),1)))</f>
        <v>0.60416666666666718</v>
      </c>
      <c r="K718" s="4" t="str">
        <f ca="1">IF(计算结果!B$21=1,IF(I718&gt;J718,"买","卖"),IF(计算结果!B$21=2,IF(I718&lt;计算结果!B$20,"买",IF(I718&gt;1-计算结果!B$20,"卖",'000300'!K717)),""))</f>
        <v>卖</v>
      </c>
      <c r="L718" s="4" t="str">
        <f t="shared" ca="1" si="34"/>
        <v/>
      </c>
      <c r="M718" s="3">
        <f ca="1">IF(K717="买",E718/E717-1,0)-IF(L718=1,计算结果!B$17,0)</f>
        <v>0</v>
      </c>
      <c r="N718" s="2">
        <f t="shared" ca="1" si="35"/>
        <v>3.3588686444140863</v>
      </c>
      <c r="O718" s="3">
        <f ca="1">1-N718/MAX(N$2:N718)</f>
        <v>2.2951854250743198E-2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6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IFERROR(COUNTIF(OFFSET(G719,0,0,-计算结果!B$18,1),"&gt;0")/计算结果!B$18,COUNTIF(OFFSET(G719,0,0,-ROW(),1),"&gt;0")/计算结果!B$18)</f>
        <v>0.43333333333333335</v>
      </c>
      <c r="J719" s="3">
        <f ca="1">IFERROR(AVERAGE(OFFSET(I719,0,0,-计算结果!B$19,1)),AVERAGE(OFFSET(I719,0,0,-ROW(),1)))</f>
        <v>0.60194444444444484</v>
      </c>
      <c r="K719" s="4" t="str">
        <f ca="1">IF(计算结果!B$21=1,IF(I719&gt;J719,"买","卖"),IF(计算结果!B$21=2,IF(I719&lt;计算结果!B$20,"买",IF(I719&gt;1-计算结果!B$20,"卖",'000300'!K718)),""))</f>
        <v>卖</v>
      </c>
      <c r="L719" s="4" t="str">
        <f t="shared" ca="1" si="34"/>
        <v/>
      </c>
      <c r="M719" s="3">
        <f ca="1">IF(K718="买",E719/E718-1,0)-IF(L719=1,计算结果!B$17,0)</f>
        <v>0</v>
      </c>
      <c r="N719" s="2">
        <f t="shared" ca="1" si="35"/>
        <v>3.3588686444140863</v>
      </c>
      <c r="O719" s="3">
        <f ca="1">1-N719/MAX(N$2:N719)</f>
        <v>2.2951854250743198E-2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6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IFERROR(COUNTIF(OFFSET(G720,0,0,-计算结果!B$18,1),"&gt;0")/计算结果!B$18,COUNTIF(OFFSET(G720,0,0,-ROW(),1),"&gt;0")/计算结果!B$18)</f>
        <v>0.46666666666666667</v>
      </c>
      <c r="J720" s="3">
        <f ca="1">IFERROR(AVERAGE(OFFSET(I720,0,0,-计算结果!B$19,1)),AVERAGE(OFFSET(I720,0,0,-ROW(),1)))</f>
        <v>0.60027777777777813</v>
      </c>
      <c r="K720" s="4" t="str">
        <f ca="1">IF(计算结果!B$21=1,IF(I720&gt;J720,"买","卖"),IF(计算结果!B$21=2,IF(I720&lt;计算结果!B$20,"买",IF(I720&gt;1-计算结果!B$20,"卖",'000300'!K719)),""))</f>
        <v>卖</v>
      </c>
      <c r="L720" s="4" t="str">
        <f t="shared" ca="1" si="34"/>
        <v/>
      </c>
      <c r="M720" s="3">
        <f ca="1">IF(K719="买",E720/E719-1,0)-IF(L720=1,计算结果!B$17,0)</f>
        <v>0</v>
      </c>
      <c r="N720" s="2">
        <f t="shared" ca="1" si="35"/>
        <v>3.3588686444140863</v>
      </c>
      <c r="O720" s="3">
        <f ca="1">1-N720/MAX(N$2:N720)</f>
        <v>2.2951854250743198E-2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6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IFERROR(COUNTIF(OFFSET(G721,0,0,-计算结果!B$18,1),"&gt;0")/计算结果!B$18,COUNTIF(OFFSET(G721,0,0,-ROW(),1),"&gt;0")/计算结果!B$18)</f>
        <v>0.5</v>
      </c>
      <c r="J721" s="3">
        <f ca="1">IFERROR(AVERAGE(OFFSET(I721,0,0,-计算结果!B$19,1)),AVERAGE(OFFSET(I721,0,0,-ROW(),1)))</f>
        <v>0.59888888888888914</v>
      </c>
      <c r="K721" s="4" t="str">
        <f ca="1">IF(计算结果!B$21=1,IF(I721&gt;J721,"买","卖"),IF(计算结果!B$21=2,IF(I721&lt;计算结果!B$20,"买",IF(I721&gt;1-计算结果!B$20,"卖",'000300'!K720)),""))</f>
        <v>卖</v>
      </c>
      <c r="L721" s="4" t="str">
        <f t="shared" ca="1" si="34"/>
        <v/>
      </c>
      <c r="M721" s="3">
        <f ca="1">IF(K720="买",E721/E720-1,0)-IF(L721=1,计算结果!B$17,0)</f>
        <v>0</v>
      </c>
      <c r="N721" s="2">
        <f t="shared" ca="1" si="35"/>
        <v>3.3588686444140863</v>
      </c>
      <c r="O721" s="3">
        <f ca="1">1-N721/MAX(N$2:N721)</f>
        <v>2.2951854250743198E-2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6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IFERROR(COUNTIF(OFFSET(G722,0,0,-计算结果!B$18,1),"&gt;0")/计算结果!B$18,COUNTIF(OFFSET(G722,0,0,-ROW(),1),"&gt;0")/计算结果!B$18)</f>
        <v>0.53333333333333333</v>
      </c>
      <c r="J722" s="3">
        <f ca="1">IFERROR(AVERAGE(OFFSET(I722,0,0,-计算结果!B$19,1)),AVERAGE(OFFSET(I722,0,0,-ROW(),1)))</f>
        <v>0.59805555555555601</v>
      </c>
      <c r="K722" s="4" t="str">
        <f ca="1">IF(计算结果!B$21=1,IF(I722&gt;J722,"买","卖"),IF(计算结果!B$21=2,IF(I722&lt;计算结果!B$20,"买",IF(I722&gt;1-计算结果!B$20,"卖",'000300'!K721)),""))</f>
        <v>卖</v>
      </c>
      <c r="L722" s="4" t="str">
        <f t="shared" ca="1" si="34"/>
        <v/>
      </c>
      <c r="M722" s="3">
        <f ca="1">IF(K721="买",E722/E721-1,0)-IF(L722=1,计算结果!B$17,0)</f>
        <v>0</v>
      </c>
      <c r="N722" s="2">
        <f t="shared" ca="1" si="35"/>
        <v>3.3588686444140863</v>
      </c>
      <c r="O722" s="3">
        <f ca="1">1-N722/MAX(N$2:N722)</f>
        <v>2.2951854250743198E-2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6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IFERROR(COUNTIF(OFFSET(G723,0,0,-计算结果!B$18,1),"&gt;0")/计算结果!B$18,COUNTIF(OFFSET(G723,0,0,-ROW(),1),"&gt;0")/计算结果!B$18)</f>
        <v>0.56666666666666665</v>
      </c>
      <c r="J723" s="3">
        <f ca="1">IFERROR(AVERAGE(OFFSET(I723,0,0,-计算结果!B$19,1)),AVERAGE(OFFSET(I723,0,0,-ROW(),1)))</f>
        <v>0.59750000000000048</v>
      </c>
      <c r="K723" s="4" t="str">
        <f ca="1">IF(计算结果!B$21=1,IF(I723&gt;J723,"买","卖"),IF(计算结果!B$21=2,IF(I723&lt;计算结果!B$20,"买",IF(I723&gt;1-计算结果!B$20,"卖",'000300'!K722)),""))</f>
        <v>卖</v>
      </c>
      <c r="L723" s="4" t="str">
        <f t="shared" ca="1" si="34"/>
        <v/>
      </c>
      <c r="M723" s="3">
        <f ca="1">IF(K722="买",E723/E722-1,0)-IF(L723=1,计算结果!B$17,0)</f>
        <v>0</v>
      </c>
      <c r="N723" s="2">
        <f t="shared" ca="1" si="35"/>
        <v>3.3588686444140863</v>
      </c>
      <c r="O723" s="3">
        <f ca="1">1-N723/MAX(N$2:N723)</f>
        <v>2.2951854250743198E-2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6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IFERROR(COUNTIF(OFFSET(G724,0,0,-计算结果!B$18,1),"&gt;0")/计算结果!B$18,COUNTIF(OFFSET(G724,0,0,-ROW(),1),"&gt;0")/计算结果!B$18)</f>
        <v>0.56666666666666665</v>
      </c>
      <c r="J724" s="3">
        <f ca="1">IFERROR(AVERAGE(OFFSET(I724,0,0,-计算结果!B$19,1)),AVERAGE(OFFSET(I724,0,0,-ROW(),1)))</f>
        <v>0.59722222222222265</v>
      </c>
      <c r="K724" s="4" t="str">
        <f ca="1">IF(计算结果!B$21=1,IF(I724&gt;J724,"买","卖"),IF(计算结果!B$21=2,IF(I724&lt;计算结果!B$20,"买",IF(I724&gt;1-计算结果!B$20,"卖",'000300'!K723)),""))</f>
        <v>卖</v>
      </c>
      <c r="L724" s="4" t="str">
        <f t="shared" ca="1" si="34"/>
        <v/>
      </c>
      <c r="M724" s="3">
        <f ca="1">IF(K723="买",E724/E723-1,0)-IF(L724=1,计算结果!B$17,0)</f>
        <v>0</v>
      </c>
      <c r="N724" s="2">
        <f t="shared" ca="1" si="35"/>
        <v>3.3588686444140863</v>
      </c>
      <c r="O724" s="3">
        <f ca="1">1-N724/MAX(N$2:N724)</f>
        <v>2.2951854250743198E-2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6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IFERROR(COUNTIF(OFFSET(G725,0,0,-计算结果!B$18,1),"&gt;0")/计算结果!B$18,COUNTIF(OFFSET(G725,0,0,-ROW(),1),"&gt;0")/计算结果!B$18)</f>
        <v>0.6</v>
      </c>
      <c r="J725" s="3">
        <f ca="1">IFERROR(AVERAGE(OFFSET(I725,0,0,-计算结果!B$19,1)),AVERAGE(OFFSET(I725,0,0,-ROW(),1)))</f>
        <v>0.59722222222222254</v>
      </c>
      <c r="K725" s="4" t="str">
        <f ca="1">IF(计算结果!B$21=1,IF(I725&gt;J725,"买","卖"),IF(计算结果!B$21=2,IF(I725&lt;计算结果!B$20,"买",IF(I725&gt;1-计算结果!B$20,"卖",'000300'!K724)),""))</f>
        <v>买</v>
      </c>
      <c r="L725" s="4">
        <f t="shared" ca="1" si="34"/>
        <v>1</v>
      </c>
      <c r="M725" s="3">
        <f ca="1">IF(K724="买",E725/E724-1,0)-IF(L725=1,计算结果!B$17,0)</f>
        <v>0</v>
      </c>
      <c r="N725" s="2">
        <f t="shared" ca="1" si="35"/>
        <v>3.3588686444140863</v>
      </c>
      <c r="O725" s="3">
        <f ca="1">1-N725/MAX(N$2:N725)</f>
        <v>2.2951854250743198E-2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6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IFERROR(COUNTIF(OFFSET(G726,0,0,-计算结果!B$18,1),"&gt;0")/计算结果!B$18,COUNTIF(OFFSET(G726,0,0,-ROW(),1),"&gt;0")/计算结果!B$18)</f>
        <v>0.6</v>
      </c>
      <c r="J726" s="3">
        <f ca="1">IFERROR(AVERAGE(OFFSET(I726,0,0,-计算结果!B$19,1)),AVERAGE(OFFSET(I726,0,0,-ROW(),1)))</f>
        <v>0.59722222222222243</v>
      </c>
      <c r="K726" s="4" t="str">
        <f ca="1">IF(计算结果!B$21=1,IF(I726&gt;J726,"买","卖"),IF(计算结果!B$21=2,IF(I726&lt;计算结果!B$20,"买",IF(I726&gt;1-计算结果!B$20,"卖",'000300'!K725)),""))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3.3405584539660489</v>
      </c>
      <c r="O726" s="3">
        <f ca="1">1-N726/MAX(N$2:N726)</f>
        <v>2.8278033842589423E-2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6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IFERROR(COUNTIF(OFFSET(G727,0,0,-计算结果!B$18,1),"&gt;0")/计算结果!B$18,COUNTIF(OFFSET(G727,0,0,-ROW(),1),"&gt;0")/计算结果!B$18)</f>
        <v>0.6333333333333333</v>
      </c>
      <c r="J727" s="3">
        <f ca="1">IFERROR(AVERAGE(OFFSET(I727,0,0,-计算结果!B$19,1)),AVERAGE(OFFSET(I727,0,0,-ROW(),1)))</f>
        <v>0.59750000000000014</v>
      </c>
      <c r="K727" s="4" t="str">
        <f ca="1">IF(计算结果!B$21=1,IF(I727&gt;J727,"买","卖"),IF(计算结果!B$21=2,IF(I727&lt;计算结果!B$20,"买",IF(I727&gt;1-计算结果!B$20,"卖",'000300'!K726)),""))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3.369863519539583</v>
      </c>
      <c r="O727" s="3">
        <f ca="1">1-N727/MAX(N$2:N727)</f>
        <v>1.975359808434729E-2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6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IFERROR(COUNTIF(OFFSET(G728,0,0,-计算结果!B$18,1),"&gt;0")/计算结果!B$18,COUNTIF(OFFSET(G728,0,0,-ROW(),1),"&gt;0")/计算结果!B$18)</f>
        <v>0.6333333333333333</v>
      </c>
      <c r="J728" s="3">
        <f ca="1">IFERROR(AVERAGE(OFFSET(I728,0,0,-计算结果!B$19,1)),AVERAGE(OFFSET(I728,0,0,-ROW(),1)))</f>
        <v>0.59805555555555567</v>
      </c>
      <c r="K728" s="4" t="str">
        <f ca="1">IF(计算结果!B$21=1,IF(I728&gt;J728,"买","卖"),IF(计算结果!B$21=2,IF(I728&lt;计算结果!B$20,"买",IF(I728&gt;1-计算结果!B$20,"卖",'000300'!K727)),""))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3.3929734078938556</v>
      </c>
      <c r="O728" s="3">
        <f ca="1">1-N728/MAX(N$2:N728)</f>
        <v>1.3031253165451728E-2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6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IFERROR(COUNTIF(OFFSET(G729,0,0,-计算结果!B$18,1),"&gt;0")/计算结果!B$18,COUNTIF(OFFSET(G729,0,0,-ROW(),1),"&gt;0")/计算结果!B$18)</f>
        <v>0.66666666666666663</v>
      </c>
      <c r="J729" s="3">
        <f ca="1">IFERROR(AVERAGE(OFFSET(I729,0,0,-计算结果!B$19,1)),AVERAGE(OFFSET(I729,0,0,-ROW(),1)))</f>
        <v>0.59861111111111109</v>
      </c>
      <c r="K729" s="4" t="str">
        <f ca="1">IF(计算结果!B$21=1,IF(I729&gt;J729,"买","卖"),IF(计算结果!B$21=2,IF(I729&lt;计算结果!B$20,"买",IF(I729&gt;1-计算结果!B$20,"卖",'000300'!K728)),""))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3.4315336927676792</v>
      </c>
      <c r="O729" s="3">
        <f ca="1">1-N729/MAX(N$2:N729)</f>
        <v>1.8146029108525585E-3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6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IFERROR(COUNTIF(OFFSET(G730,0,0,-计算结果!B$18,1),"&gt;0")/计算结果!B$18,COUNTIF(OFFSET(G730,0,0,-ROW(),1),"&gt;0")/计算结果!B$18)</f>
        <v>0.7</v>
      </c>
      <c r="J730" s="3">
        <f ca="1">IFERROR(AVERAGE(OFFSET(I730,0,0,-计算结果!B$19,1)),AVERAGE(OFFSET(I730,0,0,-ROW(),1)))</f>
        <v>0.59944444444444434</v>
      </c>
      <c r="K730" s="4" t="str">
        <f ca="1">IF(计算结果!B$21=1,IF(I730&gt;J730,"买","卖"),IF(计算结果!B$21=2,IF(I730&lt;计算结果!B$20,"买",IF(I730&gt;1-计算结果!B$20,"卖",'000300'!K729)),""))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3.4771777560376687</v>
      </c>
      <c r="O730" s="3">
        <f ca="1">1-N730/MAX(N$2:N730)</f>
        <v>0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6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IFERROR(COUNTIF(OFFSET(G731,0,0,-计算结果!B$18,1),"&gt;0")/计算结果!B$18,COUNTIF(OFFSET(G731,0,0,-ROW(),1),"&gt;0")/计算结果!B$18)</f>
        <v>0.66666666666666663</v>
      </c>
      <c r="J731" s="3">
        <f ca="1">IFERROR(AVERAGE(OFFSET(I731,0,0,-计算结果!B$19,1)),AVERAGE(OFFSET(I731,0,0,-ROW(),1)))</f>
        <v>0.59972222222222205</v>
      </c>
      <c r="K731" s="4" t="str">
        <f ca="1">IF(计算结果!B$21=1,IF(I731&gt;J731,"买","卖"),IF(计算结果!B$21=2,IF(I731&lt;计算结果!B$20,"买",IF(I731&gt;1-计算结果!B$20,"卖",'000300'!K730)),""))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3.4593181239328499</v>
      </c>
      <c r="O731" s="3">
        <f ca="1">1-N731/MAX(N$2:N731)</f>
        <v>5.1362436314358328E-3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6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IFERROR(COUNTIF(OFFSET(G732,0,0,-计算结果!B$18,1),"&gt;0")/计算结果!B$18,COUNTIF(OFFSET(G732,0,0,-ROW(),1),"&gt;0")/计算结果!B$18)</f>
        <v>0.7</v>
      </c>
      <c r="J732" s="3">
        <f ca="1">IFERROR(AVERAGE(OFFSET(I732,0,0,-计算结果!B$19,1)),AVERAGE(OFFSET(I732,0,0,-ROW(),1)))</f>
        <v>0.60027777777777769</v>
      </c>
      <c r="K732" s="4" t="str">
        <f ca="1">IF(计算结果!B$21=1,IF(I732&gt;J732,"买","卖"),IF(计算结果!B$21=2,IF(I732&lt;计算结果!B$20,"买",IF(I732&gt;1-计算结果!B$20,"卖",'000300'!K731)),""))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3.5129533400402084</v>
      </c>
      <c r="O732" s="3">
        <f ca="1">1-N732/MAX(N$2:N732)</f>
        <v>0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6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IFERROR(COUNTIF(OFFSET(G733,0,0,-计算结果!B$18,1),"&gt;0")/计算结果!B$18,COUNTIF(OFFSET(G733,0,0,-ROW(),1),"&gt;0")/计算结果!B$18)</f>
        <v>0.73333333333333328</v>
      </c>
      <c r="J733" s="3">
        <f ca="1">IFERROR(AVERAGE(OFFSET(I733,0,0,-计算结果!B$19,1)),AVERAGE(OFFSET(I733,0,0,-ROW(),1)))</f>
        <v>0.60111111111111093</v>
      </c>
      <c r="K733" s="4" t="str">
        <f ca="1">IF(计算结果!B$21=1,IF(I733&gt;J733,"买","卖"),IF(计算结果!B$21=2,IF(I733&lt;计算结果!B$20,"买",IF(I733&gt;1-计算结果!B$20,"卖",'000300'!K732)),""))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3.5494923701243133</v>
      </c>
      <c r="O733" s="3">
        <f ca="1">1-N733/MAX(N$2:N733)</f>
        <v>0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6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IFERROR(COUNTIF(OFFSET(G734,0,0,-计算结果!B$18,1),"&gt;0")/计算结果!B$18,COUNTIF(OFFSET(G734,0,0,-ROW(),1),"&gt;0")/计算结果!B$18)</f>
        <v>0.76666666666666672</v>
      </c>
      <c r="J734" s="3">
        <f ca="1">IFERROR(AVERAGE(OFFSET(I734,0,0,-计算结果!B$19,1)),AVERAGE(OFFSET(I734,0,0,-ROW(),1)))</f>
        <v>0.6022222222222221</v>
      </c>
      <c r="K734" s="4" t="str">
        <f ca="1">IF(计算结果!B$21=1,IF(I734&gt;J734,"买","卖"),IF(计算结果!B$21=2,IF(I734&lt;计算结果!B$20,"买",IF(I734&gt;1-计算结果!B$20,"卖",'000300'!K733)),""))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3.5663883079950249</v>
      </c>
      <c r="O734" s="3">
        <f ca="1">1-N734/MAX(N$2:N734)</f>
        <v>0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6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IFERROR(COUNTIF(OFFSET(G735,0,0,-计算结果!B$18,1),"&gt;0")/计算结果!B$18,COUNTIF(OFFSET(G735,0,0,-ROW(),1),"&gt;0")/计算结果!B$18)</f>
        <v>0.76666666666666672</v>
      </c>
      <c r="J735" s="3">
        <f ca="1">IFERROR(AVERAGE(OFFSET(I735,0,0,-计算结果!B$19,1)),AVERAGE(OFFSET(I735,0,0,-ROW(),1)))</f>
        <v>0.60361111111111099</v>
      </c>
      <c r="K735" s="4" t="str">
        <f ca="1">IF(计算结果!B$21=1,IF(I735&gt;J735,"买","卖"),IF(计算结果!B$21=2,IF(I735&lt;计算结果!B$20,"买",IF(I735&gt;1-计算结果!B$20,"卖",'000300'!K734)),""))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3.5867948462899846</v>
      </c>
      <c r="O735" s="3">
        <f ca="1">1-N735/MAX(N$2:N735)</f>
        <v>0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6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IFERROR(COUNTIF(OFFSET(G736,0,0,-计算结果!B$18,1),"&gt;0")/计算结果!B$18,COUNTIF(OFFSET(G736,0,0,-ROW(),1),"&gt;0")/计算结果!B$18)</f>
        <v>0.76666666666666672</v>
      </c>
      <c r="J736" s="3">
        <f ca="1">IFERROR(AVERAGE(OFFSET(I736,0,0,-计算结果!B$19,1)),AVERAGE(OFFSET(I736,0,0,-ROW(),1)))</f>
        <v>0.60499999999999998</v>
      </c>
      <c r="K736" s="4" t="str">
        <f ca="1">IF(计算结果!B$21=1,IF(I736&gt;J736,"买","卖"),IF(计算结果!B$21=2,IF(I736&lt;计算结果!B$20,"买",IF(I736&gt;1-计算结果!B$20,"卖",'000300'!K735)),""))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3.5646987142079536</v>
      </c>
      <c r="O736" s="3">
        <f ca="1">1-N736/MAX(N$2:N736)</f>
        <v>6.1604114617500594E-3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6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IFERROR(COUNTIF(OFFSET(G737,0,0,-计算结果!B$18,1),"&gt;0")/计算结果!B$18,COUNTIF(OFFSET(G737,0,0,-ROW(),1),"&gt;0")/计算结果!B$18)</f>
        <v>0.73333333333333328</v>
      </c>
      <c r="J737" s="3">
        <f ca="1">IFERROR(AVERAGE(OFFSET(I737,0,0,-计算结果!B$19,1)),AVERAGE(OFFSET(I737,0,0,-ROW(),1)))</f>
        <v>0.60611111111111116</v>
      </c>
      <c r="K737" s="4" t="str">
        <f ca="1">IF(计算结果!B$21=1,IF(I737&gt;J737,"买","卖"),IF(计算结果!B$21=2,IF(I737&lt;计算结果!B$20,"买",IF(I737&gt;1-计算结果!B$20,"卖",'000300'!K736)),""))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3.4453445575382942</v>
      </c>
      <c r="O737" s="3">
        <f ca="1">1-N737/MAX(N$2:N737)</f>
        <v>3.9436403478163795E-2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6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IFERROR(COUNTIF(OFFSET(G738,0,0,-计算结果!B$18,1),"&gt;0")/计算结果!B$18,COUNTIF(OFFSET(G738,0,0,-ROW(),1),"&gt;0")/计算结果!B$18)</f>
        <v>0.7</v>
      </c>
      <c r="J738" s="3">
        <f ca="1">IFERROR(AVERAGE(OFFSET(I738,0,0,-计算结果!B$19,1)),AVERAGE(OFFSET(I738,0,0,-ROW(),1)))</f>
        <v>0.60694444444444451</v>
      </c>
      <c r="K738" s="4" t="str">
        <f ca="1">IF(计算结果!B$21=1,IF(I738&gt;J738,"买","卖"),IF(计算结果!B$21=2,IF(I738&lt;计算结果!B$20,"买",IF(I738&gt;1-计算结果!B$20,"卖",'000300'!K737)),""))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3.3576734132536017</v>
      </c>
      <c r="O738" s="3">
        <f ca="1">1-N738/MAX(N$2:N738)</f>
        <v>6.3879157536254283E-2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6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IFERROR(COUNTIF(OFFSET(G739,0,0,-计算结果!B$18,1),"&gt;0")/计算结果!B$18,COUNTIF(OFFSET(G739,0,0,-ROW(),1),"&gt;0")/计算结果!B$18)</f>
        <v>0.7</v>
      </c>
      <c r="J739" s="3">
        <f ca="1">IFERROR(AVERAGE(OFFSET(I739,0,0,-计算结果!B$19,1)),AVERAGE(OFFSET(I739,0,0,-ROW(),1)))</f>
        <v>0.60777777777777797</v>
      </c>
      <c r="K739" s="4" t="str">
        <f ca="1">IF(计算结果!B$21=1,IF(I739&gt;J739,"买","卖"),IF(计算结果!B$21=2,IF(I739&lt;计算结果!B$20,"买",IF(I739&gt;1-计算结果!B$20,"卖",'000300'!K738)),""))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3.3882425452900558</v>
      </c>
      <c r="O739" s="3">
        <f ca="1">1-N739/MAX(N$2:N739)</f>
        <v>5.5356469915000095E-2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6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IFERROR(COUNTIF(OFFSET(G740,0,0,-计算结果!B$18,1),"&gt;0")/计算结果!B$18,COUNTIF(OFFSET(G740,0,0,-ROW(),1),"&gt;0")/计算结果!B$18)</f>
        <v>0.66666666666666663</v>
      </c>
      <c r="J740" s="3">
        <f ca="1">IFERROR(AVERAGE(OFFSET(I740,0,0,-计算结果!B$19,1)),AVERAGE(OFFSET(I740,0,0,-ROW(),1)))</f>
        <v>0.60805555555555568</v>
      </c>
      <c r="K740" s="4" t="str">
        <f ca="1">IF(计算结果!B$21=1,IF(I740&gt;J740,"买","卖"),IF(计算结果!B$21=2,IF(I740&lt;计算结果!B$20,"买",IF(I740&gt;1-计算结果!B$20,"卖",'000300'!K739)),""))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3.220071643683573</v>
      </c>
      <c r="O740" s="3">
        <f ca="1">1-N740/MAX(N$2:N740)</f>
        <v>0.10224259215319587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6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IFERROR(COUNTIF(OFFSET(G741,0,0,-计算结果!B$18,1),"&gt;0")/计算结果!B$18,COUNTIF(OFFSET(G741,0,0,-ROW(),1),"&gt;0")/计算结果!B$18)</f>
        <v>0.6333333333333333</v>
      </c>
      <c r="J741" s="3">
        <f ca="1">IFERROR(AVERAGE(OFFSET(I741,0,0,-计算结果!B$19,1)),AVERAGE(OFFSET(I741,0,0,-ROW(),1)))</f>
        <v>0.60805555555555568</v>
      </c>
      <c r="K741" s="4" t="str">
        <f ca="1">IF(计算结果!B$21=1,IF(I741&gt;J741,"买","卖"),IF(计算结果!B$21=2,IF(I741&lt;计算结果!B$20,"买",IF(I741&gt;1-计算结果!B$20,"卖",'000300'!K740)),""))</f>
        <v>买</v>
      </c>
      <c r="L741" s="4" t="str">
        <f t="shared" ca="1" si="34"/>
        <v/>
      </c>
      <c r="M741" s="3">
        <f ca="1">IF(K740="买",E741/E740-1,0)-IF(L741=1,计算结果!B$17,0)</f>
        <v>-7.6152460389487975E-2</v>
      </c>
      <c r="N741" s="2">
        <f t="shared" ca="1" si="35"/>
        <v>2.9748552653866462</v>
      </c>
      <c r="O741" s="3">
        <f ca="1">1-N741/MAX(N$2:N741)</f>
        <v>0.17060902759361896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6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IFERROR(COUNTIF(OFFSET(G742,0,0,-计算结果!B$18,1),"&gt;0")/计算结果!B$18,COUNTIF(OFFSET(G742,0,0,-ROW(),1),"&gt;0")/计算结果!B$18)</f>
        <v>0.6333333333333333</v>
      </c>
      <c r="J742" s="3">
        <f ca="1">IFERROR(AVERAGE(OFFSET(I742,0,0,-计算结果!B$19,1)),AVERAGE(OFFSET(I742,0,0,-ROW(),1)))</f>
        <v>0.60805555555555557</v>
      </c>
      <c r="K742" s="4" t="str">
        <f ca="1">IF(计算结果!B$21=1,IF(I742&gt;J742,"买","卖"),IF(计算结果!B$21=2,IF(I742&lt;计算结果!B$20,"买",IF(I742&gt;1-计算结果!B$20,"卖",'000300'!K741)),""))</f>
        <v>买</v>
      </c>
      <c r="L742" s="4" t="str">
        <f t="shared" ca="1" si="34"/>
        <v/>
      </c>
      <c r="M742" s="3">
        <f ca="1">IF(K741="买",E742/E741-1,0)-IF(L742=1,计算结果!B$17,0)</f>
        <v>4.6538925128368991E-2</v>
      </c>
      <c r="N742" s="2">
        <f t="shared" ca="1" si="35"/>
        <v>3.1133018318502095</v>
      </c>
      <c r="O742" s="3">
        <f ca="1">1-N742/MAX(N$2:N742)</f>
        <v>0.13201006322665332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6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IFERROR(COUNTIF(OFFSET(G743,0,0,-计算结果!B$18,1),"&gt;0")/计算结果!B$18,COUNTIF(OFFSET(G743,0,0,-ROW(),1),"&gt;0")/计算结果!B$18)</f>
        <v>0.6333333333333333</v>
      </c>
      <c r="J743" s="3">
        <f ca="1">IFERROR(AVERAGE(OFFSET(I743,0,0,-计算结果!B$19,1)),AVERAGE(OFFSET(I743,0,0,-ROW(),1)))</f>
        <v>0.60805555555555568</v>
      </c>
      <c r="K743" s="4" t="str">
        <f ca="1">IF(计算结果!B$21=1,IF(I743&gt;J743,"买","卖"),IF(计算结果!B$21=2,IF(I743&lt;计算结果!B$20,"买",IF(I743&gt;1-计算结果!B$20,"卖",'000300'!K742)),""))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3.1459047341859163</v>
      </c>
      <c r="O743" s="3">
        <f ca="1">1-N743/MAX(N$2:N743)</f>
        <v>0.12292035954052538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6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IFERROR(COUNTIF(OFFSET(G744,0,0,-计算结果!B$18,1),"&gt;0")/计算结果!B$18,COUNTIF(OFFSET(G744,0,0,-ROW(),1),"&gt;0")/计算结果!B$18)</f>
        <v>0.66666666666666663</v>
      </c>
      <c r="J744" s="3">
        <f ca="1">IFERROR(AVERAGE(OFFSET(I744,0,0,-计算结果!B$19,1)),AVERAGE(OFFSET(I744,0,0,-ROW(),1)))</f>
        <v>0.6083333333333335</v>
      </c>
      <c r="K744" s="4" t="str">
        <f ca="1">IF(计算结果!B$21=1,IF(I744&gt;J744,"买","卖"),IF(计算结果!B$21=2,IF(I744&lt;计算结果!B$20,"买",IF(I744&gt;1-计算结果!B$20,"卖",'000300'!K743)),""))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3.1773311786254399</v>
      </c>
      <c r="O744" s="3">
        <f ca="1">1-N744/MAX(N$2:N744)</f>
        <v>0.11415865283961668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6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IFERROR(COUNTIF(OFFSET(G745,0,0,-计算结果!B$18,1),"&gt;0")/计算结果!B$18,COUNTIF(OFFSET(G745,0,0,-ROW(),1),"&gt;0")/计算结果!B$18)</f>
        <v>0.66666666666666663</v>
      </c>
      <c r="J745" s="3">
        <f ca="1">IFERROR(AVERAGE(OFFSET(I745,0,0,-计算结果!B$19,1)),AVERAGE(OFFSET(I745,0,0,-ROW(),1)))</f>
        <v>0.60861111111111121</v>
      </c>
      <c r="K745" s="4" t="str">
        <f ca="1">IF(计算结果!B$21=1,IF(I745&gt;J745,"买","卖"),IF(计算结果!B$21=2,IF(I745&lt;计算结果!B$20,"买",IF(I745&gt;1-计算结果!B$20,"卖",'000300'!K744)),""))</f>
        <v>买</v>
      </c>
      <c r="L745" s="4" t="str">
        <f t="shared" ca="1" si="34"/>
        <v/>
      </c>
      <c r="M745" s="3">
        <f ca="1">IF(K744="买",E745/E744-1,0)-IF(L745=1,计算结果!B$17,0)</f>
        <v>-6.8056083491057517E-2</v>
      </c>
      <c r="N745" s="2">
        <f t="shared" ca="1" si="35"/>
        <v>2.9610944626541666</v>
      </c>
      <c r="O745" s="3">
        <f ca="1">1-N745/MAX(N$2:N745)</f>
        <v>0.1744455455217947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6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IFERROR(COUNTIF(OFFSET(G746,0,0,-计算结果!B$18,1),"&gt;0")/计算结果!B$18,COUNTIF(OFFSET(G746,0,0,-ROW(),1),"&gt;0")/计算结果!B$18)</f>
        <v>0.66666666666666663</v>
      </c>
      <c r="J746" s="3">
        <f ca="1">IFERROR(AVERAGE(OFFSET(I746,0,0,-计算结果!B$19,1)),AVERAGE(OFFSET(I746,0,0,-ROW(),1)))</f>
        <v>0.60861111111111132</v>
      </c>
      <c r="K746" s="4" t="str">
        <f ca="1">IF(计算结果!B$21=1,IF(I746&gt;J746,"买","卖"),IF(计算结果!B$21=2,IF(I746&lt;计算结果!B$20,"买",IF(I746&gt;1-计算结果!B$20,"卖",'000300'!K745)),""))</f>
        <v>买</v>
      </c>
      <c r="L746" s="4" t="str">
        <f t="shared" ca="1" si="34"/>
        <v/>
      </c>
      <c r="M746" s="3">
        <f ca="1">IF(K745="买",E746/E745-1,0)-IF(L746=1,计算结果!B$17,0)</f>
        <v>6.3822413078944429E-3</v>
      </c>
      <c r="N746" s="2">
        <f t="shared" ca="1" si="35"/>
        <v>2.9799928820502957</v>
      </c>
      <c r="O746" s="3">
        <f ca="1">1-N746/MAX(N$2:N746)</f>
        <v>0.1691766577805075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6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IFERROR(COUNTIF(OFFSET(G747,0,0,-计算结果!B$18,1),"&gt;0")/计算结果!B$18,COUNTIF(OFFSET(G747,0,0,-ROW(),1),"&gt;0")/计算结果!B$18)</f>
        <v>0.66666666666666663</v>
      </c>
      <c r="J747" s="3">
        <f ca="1">IFERROR(AVERAGE(OFFSET(I747,0,0,-计算结果!B$19,1)),AVERAGE(OFFSET(I747,0,0,-ROW(),1)))</f>
        <v>0.60833333333333373</v>
      </c>
      <c r="K747" s="4" t="str">
        <f ca="1">IF(计算结果!B$21=1,IF(I747&gt;J747,"买","卖"),IF(计算结果!B$21=2,IF(I747&lt;计算结果!B$20,"买",IF(I747&gt;1-计算结果!B$20,"卖",'000300'!K746)),""))</f>
        <v>买</v>
      </c>
      <c r="L747" s="4" t="str">
        <f t="shared" ca="1" si="34"/>
        <v/>
      </c>
      <c r="M747" s="3">
        <f ca="1">IF(K746="买",E747/E746-1,0)-IF(L747=1,计算结果!B$17,0)</f>
        <v>-1.0799902563585762E-2</v>
      </c>
      <c r="N747" s="2">
        <f t="shared" ca="1" si="35"/>
        <v>2.9478092492839734</v>
      </c>
      <c r="O747" s="3">
        <f ca="1">1-N747/MAX(N$2:N747)</f>
        <v>0.17814946892403072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6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IFERROR(COUNTIF(OFFSET(G748,0,0,-计算结果!B$18,1),"&gt;0")/计算结果!B$18,COUNTIF(OFFSET(G748,0,0,-ROW(),1),"&gt;0")/计算结果!B$18)</f>
        <v>0.66666666666666663</v>
      </c>
      <c r="J748" s="3">
        <f ca="1">IFERROR(AVERAGE(OFFSET(I748,0,0,-计算结果!B$19,1)),AVERAGE(OFFSET(I748,0,0,-ROW(),1)))</f>
        <v>0.6080555555555559</v>
      </c>
      <c r="K748" s="4" t="str">
        <f ca="1">IF(计算结果!B$21=1,IF(I748&gt;J748,"买","卖"),IF(计算结果!B$21=2,IF(I748&lt;计算结果!B$20,"买",IF(I748&gt;1-计算结果!B$20,"卖",'000300'!K747)),""))</f>
        <v>买</v>
      </c>
      <c r="L748" s="4" t="str">
        <f t="shared" ca="1" si="34"/>
        <v/>
      </c>
      <c r="M748" s="3">
        <f ca="1">IF(K747="买",E748/E747-1,0)-IF(L748=1,计算结果!B$17,0)</f>
        <v>-1.9158714827040901E-2</v>
      </c>
      <c r="N748" s="2">
        <f t="shared" ca="1" si="35"/>
        <v>2.8913330125124284</v>
      </c>
      <c r="O748" s="3">
        <f ca="1">1-N748/MAX(N$2:N748)</f>
        <v>0.19389506887936725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6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IFERROR(COUNTIF(OFFSET(G749,0,0,-计算结果!B$18,1),"&gt;0")/计算结果!B$18,COUNTIF(OFFSET(G749,0,0,-ROW(),1),"&gt;0")/计算结果!B$18)</f>
        <v>0.6333333333333333</v>
      </c>
      <c r="J749" s="3">
        <f ca="1">IFERROR(AVERAGE(OFFSET(I749,0,0,-计算结果!B$19,1)),AVERAGE(OFFSET(I749,0,0,-ROW(),1)))</f>
        <v>0.60777777777777831</v>
      </c>
      <c r="K749" s="4" t="str">
        <f ca="1">IF(计算结果!B$21=1,IF(I749&gt;J749,"买","卖"),IF(计算结果!B$21=2,IF(I749&lt;计算结果!B$20,"买",IF(I749&gt;1-计算结果!B$20,"卖",'000300'!K748)),""))</f>
        <v>买</v>
      </c>
      <c r="L749" s="4" t="str">
        <f t="shared" ca="1" si="34"/>
        <v/>
      </c>
      <c r="M749" s="3">
        <f ca="1">IF(K748="买",E749/E748-1,0)-IF(L749=1,计算结果!B$17,0)</f>
        <v>-1.0488269413903573E-2</v>
      </c>
      <c r="N749" s="2">
        <f t="shared" ca="1" si="35"/>
        <v>2.8610079329118845</v>
      </c>
      <c r="O749" s="3">
        <f ca="1">1-N749/MAX(N$2:N749)</f>
        <v>0.20234971457283668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6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IFERROR(COUNTIF(OFFSET(G750,0,0,-计算结果!B$18,1),"&gt;0")/计算结果!B$18,COUNTIF(OFFSET(G750,0,0,-ROW(),1),"&gt;0")/计算结果!B$18)</f>
        <v>0.6333333333333333</v>
      </c>
      <c r="J750" s="3">
        <f ca="1">IFERROR(AVERAGE(OFFSET(I750,0,0,-计算结果!B$19,1)),AVERAGE(OFFSET(I750,0,0,-ROW(),1)))</f>
        <v>0.60722222222222266</v>
      </c>
      <c r="K750" s="4" t="str">
        <f ca="1">IF(计算结果!B$21=1,IF(I750&gt;J750,"买","卖"),IF(计算结果!B$21=2,IF(I750&lt;计算结果!B$20,"买",IF(I750&gt;1-计算结果!B$20,"卖",'000300'!K749)),""))</f>
        <v>买</v>
      </c>
      <c r="L750" s="4" t="str">
        <f t="shared" ca="1" si="34"/>
        <v/>
      </c>
      <c r="M750" s="3">
        <f ca="1">IF(K749="买",E750/E749-1,0)-IF(L750=1,计算结果!B$17,0)</f>
        <v>8.2717620966154426E-2</v>
      </c>
      <c r="N750" s="2">
        <f t="shared" ca="1" si="35"/>
        <v>3.0976637026876506</v>
      </c>
      <c r="O750" s="3">
        <f ca="1">1-N750/MAX(N$2:N750)</f>
        <v>0.13636998059932781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6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IFERROR(COUNTIF(OFFSET(G751,0,0,-计算结果!B$18,1),"&gt;0")/计算结果!B$18,COUNTIF(OFFSET(G751,0,0,-ROW(),1),"&gt;0")/计算结果!B$18)</f>
        <v>0.6</v>
      </c>
      <c r="J751" s="3">
        <f ca="1">IFERROR(AVERAGE(OFFSET(I751,0,0,-计算结果!B$19,1)),AVERAGE(OFFSET(I751,0,0,-ROW(),1)))</f>
        <v>0.6063888888888892</v>
      </c>
      <c r="K751" s="4" t="str">
        <f ca="1">IF(计算结果!B$21=1,IF(I751&gt;J751,"买","卖"),IF(计算结果!B$21=2,IF(I751&lt;计算结果!B$20,"买",IF(I751&gt;1-计算结果!B$20,"卖",'000300'!K750)),""))</f>
        <v>卖</v>
      </c>
      <c r="L751" s="4">
        <f t="shared" ca="1" si="34"/>
        <v>1</v>
      </c>
      <c r="M751" s="3">
        <f ca="1">IF(K750="买",E751/E750-1,0)-IF(L751=1,计算结果!B$17,0)</f>
        <v>-5.7150129693825935E-3</v>
      </c>
      <c r="N751" s="2">
        <f t="shared" ca="1" si="35"/>
        <v>3.0799605144520048</v>
      </c>
      <c r="O751" s="3">
        <f ca="1">1-N751/MAX(N$2:N751)</f>
        <v>0.14130563736095081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6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IFERROR(COUNTIF(OFFSET(G752,0,0,-计算结果!B$18,1),"&gt;0")/计算结果!B$18,COUNTIF(OFFSET(G752,0,0,-ROW(),1),"&gt;0")/计算结果!B$18)</f>
        <v>0.56666666666666665</v>
      </c>
      <c r="J752" s="3">
        <f ca="1">IFERROR(AVERAGE(OFFSET(I752,0,0,-计算结果!B$19,1)),AVERAGE(OFFSET(I752,0,0,-ROW(),1)))</f>
        <v>0.60527777777777803</v>
      </c>
      <c r="K752" s="4" t="str">
        <f ca="1">IF(计算结果!B$21=1,IF(I752&gt;J752,"买","卖"),IF(计算结果!B$21=2,IF(I752&lt;计算结果!B$20,"买",IF(I752&gt;1-计算结果!B$20,"卖",'000300'!K751)),""))</f>
        <v>卖</v>
      </c>
      <c r="L752" s="4" t="str">
        <f t="shared" ca="1" si="34"/>
        <v/>
      </c>
      <c r="M752" s="3">
        <f ca="1">IF(K751="买",E752/E751-1,0)-IF(L752=1,计算结果!B$17,0)</f>
        <v>0</v>
      </c>
      <c r="N752" s="2">
        <f t="shared" ca="1" si="35"/>
        <v>3.0799605144520048</v>
      </c>
      <c r="O752" s="3">
        <f ca="1">1-N752/MAX(N$2:N752)</f>
        <v>0.14130563736095081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6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IFERROR(COUNTIF(OFFSET(G753,0,0,-计算结果!B$18,1),"&gt;0")/计算结果!B$18,COUNTIF(OFFSET(G753,0,0,-ROW(),1),"&gt;0")/计算结果!B$18)</f>
        <v>0.56666666666666665</v>
      </c>
      <c r="J753" s="3">
        <f ca="1">IFERROR(AVERAGE(OFFSET(I753,0,0,-计算结果!B$19,1)),AVERAGE(OFFSET(I753,0,0,-ROW(),1)))</f>
        <v>0.60416666666666685</v>
      </c>
      <c r="K753" s="4" t="str">
        <f ca="1">IF(计算结果!B$21=1,IF(I753&gt;J753,"买","卖"),IF(计算结果!B$21=2,IF(I753&lt;计算结果!B$20,"买",IF(I753&gt;1-计算结果!B$20,"卖",'000300'!K752)),""))</f>
        <v>卖</v>
      </c>
      <c r="L753" s="4" t="str">
        <f t="shared" ca="1" si="34"/>
        <v/>
      </c>
      <c r="M753" s="3">
        <f ca="1">IF(K752="买",E753/E752-1,0)-IF(L753=1,计算结果!B$17,0)</f>
        <v>0</v>
      </c>
      <c r="N753" s="2">
        <f t="shared" ca="1" si="35"/>
        <v>3.0799605144520048</v>
      </c>
      <c r="O753" s="3">
        <f ca="1">1-N753/MAX(N$2:N753)</f>
        <v>0.14130563736095081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6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IFERROR(COUNTIF(OFFSET(G754,0,0,-计算结果!B$18,1),"&gt;0")/计算结果!B$18,COUNTIF(OFFSET(G754,0,0,-ROW(),1),"&gt;0")/计算结果!B$18)</f>
        <v>0.53333333333333333</v>
      </c>
      <c r="J754" s="3">
        <f ca="1">IFERROR(AVERAGE(OFFSET(I754,0,0,-计算结果!B$19,1)),AVERAGE(OFFSET(I754,0,0,-ROW(),1)))</f>
        <v>0.60250000000000026</v>
      </c>
      <c r="K754" s="4" t="str">
        <f ca="1">IF(计算结果!B$21=1,IF(I754&gt;J754,"买","卖"),IF(计算结果!B$21=2,IF(I754&lt;计算结果!B$20,"买",IF(I754&gt;1-计算结果!B$20,"卖",'000300'!K753)),""))</f>
        <v>卖</v>
      </c>
      <c r="L754" s="4" t="str">
        <f t="shared" ca="1" si="34"/>
        <v/>
      </c>
      <c r="M754" s="3">
        <f ca="1">IF(K753="买",E754/E753-1,0)-IF(L754=1,计算结果!B$17,0)</f>
        <v>0</v>
      </c>
      <c r="N754" s="2">
        <f t="shared" ca="1" si="35"/>
        <v>3.0799605144520048</v>
      </c>
      <c r="O754" s="3">
        <f ca="1">1-N754/MAX(N$2:N754)</f>
        <v>0.14130563736095081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6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IFERROR(COUNTIF(OFFSET(G755,0,0,-计算结果!B$18,1),"&gt;0")/计算结果!B$18,COUNTIF(OFFSET(G755,0,0,-ROW(),1),"&gt;0")/计算结果!B$18)</f>
        <v>0.53333333333333333</v>
      </c>
      <c r="J755" s="3">
        <f ca="1">IFERROR(AVERAGE(OFFSET(I755,0,0,-计算结果!B$19,1)),AVERAGE(OFFSET(I755,0,0,-ROW(),1)))</f>
        <v>0.60083333333333344</v>
      </c>
      <c r="K755" s="4" t="str">
        <f ca="1">IF(计算结果!B$21=1,IF(I755&gt;J755,"买","卖"),IF(计算结果!B$21=2,IF(I755&lt;计算结果!B$20,"买",IF(I755&gt;1-计算结果!B$20,"卖",'000300'!K754)),""))</f>
        <v>卖</v>
      </c>
      <c r="L755" s="4" t="str">
        <f t="shared" ca="1" si="34"/>
        <v/>
      </c>
      <c r="M755" s="3">
        <f ca="1">IF(K754="买",E755/E754-1,0)-IF(L755=1,计算结果!B$17,0)</f>
        <v>0</v>
      </c>
      <c r="N755" s="2">
        <f t="shared" ca="1" si="35"/>
        <v>3.0799605144520048</v>
      </c>
      <c r="O755" s="3">
        <f ca="1">1-N755/MAX(N$2:N755)</f>
        <v>0.14130563736095081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6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IFERROR(COUNTIF(OFFSET(G756,0,0,-计算结果!B$18,1),"&gt;0")/计算结果!B$18,COUNTIF(OFFSET(G756,0,0,-ROW(),1),"&gt;0")/计算结果!B$18)</f>
        <v>0.56666666666666665</v>
      </c>
      <c r="J756" s="3">
        <f ca="1">IFERROR(AVERAGE(OFFSET(I756,0,0,-计算结果!B$19,1)),AVERAGE(OFFSET(I756,0,0,-ROW(),1)))</f>
        <v>0.59972222222222216</v>
      </c>
      <c r="K756" s="4" t="str">
        <f ca="1">IF(计算结果!B$21=1,IF(I756&gt;J756,"买","卖"),IF(计算结果!B$21=2,IF(I756&lt;计算结果!B$20,"买",IF(I756&gt;1-计算结果!B$20,"卖",'000300'!K755)),""))</f>
        <v>卖</v>
      </c>
      <c r="L756" s="4" t="str">
        <f t="shared" ca="1" si="34"/>
        <v/>
      </c>
      <c r="M756" s="3">
        <f ca="1">IF(K755="买",E756/E755-1,0)-IF(L756=1,计算结果!B$17,0)</f>
        <v>0</v>
      </c>
      <c r="N756" s="2">
        <f t="shared" ca="1" si="35"/>
        <v>3.0799605144520048</v>
      </c>
      <c r="O756" s="3">
        <f ca="1">1-N756/MAX(N$2:N756)</f>
        <v>0.14130563736095081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6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IFERROR(COUNTIF(OFFSET(G757,0,0,-计算结果!B$18,1),"&gt;0")/计算结果!B$18,COUNTIF(OFFSET(G757,0,0,-ROW(),1),"&gt;0")/计算结果!B$18)</f>
        <v>0.53333333333333333</v>
      </c>
      <c r="J757" s="3">
        <f ca="1">IFERROR(AVERAGE(OFFSET(I757,0,0,-计算结果!B$19,1)),AVERAGE(OFFSET(I757,0,0,-ROW(),1)))</f>
        <v>0.59833333333333316</v>
      </c>
      <c r="K757" s="4" t="str">
        <f ca="1">IF(计算结果!B$21=1,IF(I757&gt;J757,"买","卖"),IF(计算结果!B$21=2,IF(I757&lt;计算结果!B$20,"买",IF(I757&gt;1-计算结果!B$20,"卖",'000300'!K756)),""))</f>
        <v>卖</v>
      </c>
      <c r="L757" s="4" t="str">
        <f t="shared" ca="1" si="34"/>
        <v/>
      </c>
      <c r="M757" s="3">
        <f ca="1">IF(K756="买",E757/E756-1,0)-IF(L757=1,计算结果!B$17,0)</f>
        <v>0</v>
      </c>
      <c r="N757" s="2">
        <f t="shared" ca="1" si="35"/>
        <v>3.0799605144520048</v>
      </c>
      <c r="O757" s="3">
        <f ca="1">1-N757/MAX(N$2:N757)</f>
        <v>0.14130563736095081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6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IFERROR(COUNTIF(OFFSET(G758,0,0,-计算结果!B$18,1),"&gt;0")/计算结果!B$18,COUNTIF(OFFSET(G758,0,0,-ROW(),1),"&gt;0")/计算结果!B$18)</f>
        <v>0.5</v>
      </c>
      <c r="J758" s="3">
        <f ca="1">IFERROR(AVERAGE(OFFSET(I758,0,0,-计算结果!B$19,1)),AVERAGE(OFFSET(I758,0,0,-ROW(),1)))</f>
        <v>0.59638888888888864</v>
      </c>
      <c r="K758" s="4" t="str">
        <f ca="1">IF(计算结果!B$21=1,IF(I758&gt;J758,"买","卖"),IF(计算结果!B$21=2,IF(I758&lt;计算结果!B$20,"买",IF(I758&gt;1-计算结果!B$20,"卖",'000300'!K757)),""))</f>
        <v>卖</v>
      </c>
      <c r="L758" s="4" t="str">
        <f t="shared" ca="1" si="34"/>
        <v/>
      </c>
      <c r="M758" s="3">
        <f ca="1">IF(K757="买",E758/E757-1,0)-IF(L758=1,计算结果!B$17,0)</f>
        <v>0</v>
      </c>
      <c r="N758" s="2">
        <f t="shared" ca="1" si="35"/>
        <v>3.0799605144520048</v>
      </c>
      <c r="O758" s="3">
        <f ca="1">1-N758/MAX(N$2:N758)</f>
        <v>0.14130563736095081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6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IFERROR(COUNTIF(OFFSET(G759,0,0,-计算结果!B$18,1),"&gt;0")/计算结果!B$18,COUNTIF(OFFSET(G759,0,0,-ROW(),1),"&gt;0")/计算结果!B$18)</f>
        <v>0.46666666666666667</v>
      </c>
      <c r="J759" s="3">
        <f ca="1">IFERROR(AVERAGE(OFFSET(I759,0,0,-计算结果!B$19,1)),AVERAGE(OFFSET(I759,0,0,-ROW(),1)))</f>
        <v>0.5941666666666664</v>
      </c>
      <c r="K759" s="4" t="str">
        <f ca="1">IF(计算结果!B$21=1,IF(I759&gt;J759,"买","卖"),IF(计算结果!B$21=2,IF(I759&lt;计算结果!B$20,"买",IF(I759&gt;1-计算结果!B$20,"卖",'000300'!K758)),""))</f>
        <v>卖</v>
      </c>
      <c r="L759" s="4" t="str">
        <f t="shared" ca="1" si="34"/>
        <v/>
      </c>
      <c r="M759" s="3">
        <f ca="1">IF(K758="买",E759/E758-1,0)-IF(L759=1,计算结果!B$17,0)</f>
        <v>0</v>
      </c>
      <c r="N759" s="2">
        <f t="shared" ca="1" si="35"/>
        <v>3.0799605144520048</v>
      </c>
      <c r="O759" s="3">
        <f ca="1">1-N759/MAX(N$2:N759)</f>
        <v>0.14130563736095081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6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IFERROR(COUNTIF(OFFSET(G760,0,0,-计算结果!B$18,1),"&gt;0")/计算结果!B$18,COUNTIF(OFFSET(G760,0,0,-ROW(),1),"&gt;0")/计算结果!B$18)</f>
        <v>0.43333333333333335</v>
      </c>
      <c r="J760" s="3">
        <f ca="1">IFERROR(AVERAGE(OFFSET(I760,0,0,-计算结果!B$19,1)),AVERAGE(OFFSET(I760,0,0,-ROW(),1)))</f>
        <v>0.59166666666666634</v>
      </c>
      <c r="K760" s="4" t="str">
        <f ca="1">IF(计算结果!B$21=1,IF(I760&gt;J760,"买","卖"),IF(计算结果!B$21=2,IF(I760&lt;计算结果!B$20,"买",IF(I760&gt;1-计算结果!B$20,"卖",'000300'!K759)),""))</f>
        <v>卖</v>
      </c>
      <c r="L760" s="4" t="str">
        <f t="shared" ca="1" si="34"/>
        <v/>
      </c>
      <c r="M760" s="3">
        <f ca="1">IF(K759="买",E760/E759-1,0)-IF(L760=1,计算结果!B$17,0)</f>
        <v>0</v>
      </c>
      <c r="N760" s="2">
        <f t="shared" ca="1" si="35"/>
        <v>3.0799605144520048</v>
      </c>
      <c r="O760" s="3">
        <f ca="1">1-N760/MAX(N$2:N760)</f>
        <v>0.14130563736095081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6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IFERROR(COUNTIF(OFFSET(G761,0,0,-计算结果!B$18,1),"&gt;0")/计算结果!B$18,COUNTIF(OFFSET(G761,0,0,-ROW(),1),"&gt;0")/计算结果!B$18)</f>
        <v>0.43333333333333335</v>
      </c>
      <c r="J761" s="3">
        <f ca="1">IFERROR(AVERAGE(OFFSET(I761,0,0,-计算结果!B$19,1)),AVERAGE(OFFSET(I761,0,0,-ROW(),1)))</f>
        <v>0.58916666666666628</v>
      </c>
      <c r="K761" s="4" t="str">
        <f ca="1">IF(计算结果!B$21=1,IF(I761&gt;J761,"买","卖"),IF(计算结果!B$21=2,IF(I761&lt;计算结果!B$20,"买",IF(I761&gt;1-计算结果!B$20,"卖",'000300'!K760)),""))</f>
        <v>卖</v>
      </c>
      <c r="L761" s="4" t="str">
        <f t="shared" ca="1" si="34"/>
        <v/>
      </c>
      <c r="M761" s="3">
        <f ca="1">IF(K760="买",E761/E760-1,0)-IF(L761=1,计算结果!B$17,0)</f>
        <v>0</v>
      </c>
      <c r="N761" s="2">
        <f t="shared" ca="1" si="35"/>
        <v>3.0799605144520048</v>
      </c>
      <c r="O761" s="3">
        <f ca="1">1-N761/MAX(N$2:N761)</f>
        <v>0.14130563736095081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6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IFERROR(COUNTIF(OFFSET(G762,0,0,-计算结果!B$18,1),"&gt;0")/计算结果!B$18,COUNTIF(OFFSET(G762,0,0,-ROW(),1),"&gt;0")/计算结果!B$18)</f>
        <v>0.43333333333333335</v>
      </c>
      <c r="J762" s="3">
        <f ca="1">IFERROR(AVERAGE(OFFSET(I762,0,0,-计算结果!B$19,1)),AVERAGE(OFFSET(I762,0,0,-ROW(),1)))</f>
        <v>0.58638888888888863</v>
      </c>
      <c r="K762" s="4" t="str">
        <f ca="1">IF(计算结果!B$21=1,IF(I762&gt;J762,"买","卖"),IF(计算结果!B$21=2,IF(I762&lt;计算结果!B$20,"买",IF(I762&gt;1-计算结果!B$20,"卖",'000300'!K761)),""))</f>
        <v>卖</v>
      </c>
      <c r="L762" s="4" t="str">
        <f t="shared" ca="1" si="34"/>
        <v/>
      </c>
      <c r="M762" s="3">
        <f ca="1">IF(K761="买",E762/E761-1,0)-IF(L762=1,计算结果!B$17,0)</f>
        <v>0</v>
      </c>
      <c r="N762" s="2">
        <f t="shared" ca="1" si="35"/>
        <v>3.0799605144520048</v>
      </c>
      <c r="O762" s="3">
        <f ca="1">1-N762/MAX(N$2:N762)</f>
        <v>0.14130563736095081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6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IFERROR(COUNTIF(OFFSET(G763,0,0,-计算结果!B$18,1),"&gt;0")/计算结果!B$18,COUNTIF(OFFSET(G763,0,0,-ROW(),1),"&gt;0")/计算结果!B$18)</f>
        <v>0.4</v>
      </c>
      <c r="J763" s="3">
        <f ca="1">IFERROR(AVERAGE(OFFSET(I763,0,0,-计算结果!B$19,1)),AVERAGE(OFFSET(I763,0,0,-ROW(),1)))</f>
        <v>0.58333333333333315</v>
      </c>
      <c r="K763" s="4" t="str">
        <f ca="1">IF(计算结果!B$21=1,IF(I763&gt;J763,"买","卖"),IF(计算结果!B$21=2,IF(I763&lt;计算结果!B$20,"买",IF(I763&gt;1-计算结果!B$20,"卖",'000300'!K762)),""))</f>
        <v>卖</v>
      </c>
      <c r="L763" s="4" t="str">
        <f t="shared" ca="1" si="34"/>
        <v/>
      </c>
      <c r="M763" s="3">
        <f ca="1">IF(K762="买",E763/E762-1,0)-IF(L763=1,计算结果!B$17,0)</f>
        <v>0</v>
      </c>
      <c r="N763" s="2">
        <f t="shared" ca="1" si="35"/>
        <v>3.0799605144520048</v>
      </c>
      <c r="O763" s="3">
        <f ca="1">1-N763/MAX(N$2:N763)</f>
        <v>0.14130563736095081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6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IFERROR(COUNTIF(OFFSET(G764,0,0,-计算结果!B$18,1),"&gt;0")/计算结果!B$18,COUNTIF(OFFSET(G764,0,0,-ROW(),1),"&gt;0")/计算结果!B$18)</f>
        <v>0.4</v>
      </c>
      <c r="J764" s="3">
        <f ca="1">IFERROR(AVERAGE(OFFSET(I764,0,0,-计算结果!B$19,1)),AVERAGE(OFFSET(I764,0,0,-ROW(),1)))</f>
        <v>0.58055555555555549</v>
      </c>
      <c r="K764" s="4" t="str">
        <f ca="1">IF(计算结果!B$21=1,IF(I764&gt;J764,"买","卖"),IF(计算结果!B$21=2,IF(I764&lt;计算结果!B$20,"买",IF(I764&gt;1-计算结果!B$20,"卖",'000300'!K763)),""))</f>
        <v>卖</v>
      </c>
      <c r="L764" s="4" t="str">
        <f t="shared" ca="1" si="34"/>
        <v/>
      </c>
      <c r="M764" s="3">
        <f ca="1">IF(K763="买",E764/E763-1,0)-IF(L764=1,计算结果!B$17,0)</f>
        <v>0</v>
      </c>
      <c r="N764" s="2">
        <f t="shared" ca="1" si="35"/>
        <v>3.0799605144520048</v>
      </c>
      <c r="O764" s="3">
        <f ca="1">1-N764/MAX(N$2:N764)</f>
        <v>0.14130563736095081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6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IFERROR(COUNTIF(OFFSET(G765,0,0,-计算结果!B$18,1),"&gt;0")/计算结果!B$18,COUNTIF(OFFSET(G765,0,0,-ROW(),1),"&gt;0")/计算结果!B$18)</f>
        <v>0.4</v>
      </c>
      <c r="J765" s="3">
        <f ca="1">IFERROR(AVERAGE(OFFSET(I765,0,0,-计算结果!B$19,1)),AVERAGE(OFFSET(I765,0,0,-ROW(),1)))</f>
        <v>0.57750000000000012</v>
      </c>
      <c r="K765" s="4" t="str">
        <f ca="1">IF(计算结果!B$21=1,IF(I765&gt;J765,"买","卖"),IF(计算结果!B$21=2,IF(I765&lt;计算结果!B$20,"买",IF(I765&gt;1-计算结果!B$20,"卖",'000300'!K764)),""))</f>
        <v>卖</v>
      </c>
      <c r="L765" s="4" t="str">
        <f t="shared" ca="1" si="34"/>
        <v/>
      </c>
      <c r="M765" s="3">
        <f ca="1">IF(K764="买",E765/E764-1,0)-IF(L765=1,计算结果!B$17,0)</f>
        <v>0</v>
      </c>
      <c r="N765" s="2">
        <f t="shared" ca="1" si="35"/>
        <v>3.0799605144520048</v>
      </c>
      <c r="O765" s="3">
        <f ca="1">1-N765/MAX(N$2:N765)</f>
        <v>0.14130563736095081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6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IFERROR(COUNTIF(OFFSET(G766,0,0,-计算结果!B$18,1),"&gt;0")/计算结果!B$18,COUNTIF(OFFSET(G766,0,0,-ROW(),1),"&gt;0")/计算结果!B$18)</f>
        <v>0.4</v>
      </c>
      <c r="J766" s="3">
        <f ca="1">IFERROR(AVERAGE(OFFSET(I766,0,0,-计算结果!B$19,1)),AVERAGE(OFFSET(I766,0,0,-ROW(),1)))</f>
        <v>0.57444444444444465</v>
      </c>
      <c r="K766" s="4" t="str">
        <f ca="1">IF(计算结果!B$21=1,IF(I766&gt;J766,"买","卖"),IF(计算结果!B$21=2,IF(I766&lt;计算结果!B$20,"买",IF(I766&gt;1-计算结果!B$20,"卖",'000300'!K765)),""))</f>
        <v>卖</v>
      </c>
      <c r="L766" s="4" t="str">
        <f t="shared" ca="1" si="34"/>
        <v/>
      </c>
      <c r="M766" s="3">
        <f ca="1">IF(K765="买",E766/E765-1,0)-IF(L766=1,计算结果!B$17,0)</f>
        <v>0</v>
      </c>
      <c r="N766" s="2">
        <f t="shared" ca="1" si="35"/>
        <v>3.0799605144520048</v>
      </c>
      <c r="O766" s="3">
        <f ca="1">1-N766/MAX(N$2:N766)</f>
        <v>0.14130563736095081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6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IFERROR(COUNTIF(OFFSET(G767,0,0,-计算结果!B$18,1),"&gt;0")/计算结果!B$18,COUNTIF(OFFSET(G767,0,0,-ROW(),1),"&gt;0")/计算结果!B$18)</f>
        <v>0.4</v>
      </c>
      <c r="J767" s="3">
        <f ca="1">IFERROR(AVERAGE(OFFSET(I767,0,0,-计算结果!B$19,1)),AVERAGE(OFFSET(I767,0,0,-ROW(),1)))</f>
        <v>0.57138888888888906</v>
      </c>
      <c r="K767" s="4" t="str">
        <f ca="1">IF(计算结果!B$21=1,IF(I767&gt;J767,"买","卖"),IF(计算结果!B$21=2,IF(I767&lt;计算结果!B$20,"买",IF(I767&gt;1-计算结果!B$20,"卖",'000300'!K766)),""))</f>
        <v>卖</v>
      </c>
      <c r="L767" s="4" t="str">
        <f t="shared" ca="1" si="34"/>
        <v/>
      </c>
      <c r="M767" s="3">
        <f ca="1">IF(K766="买",E767/E766-1,0)-IF(L767=1,计算结果!B$17,0)</f>
        <v>0</v>
      </c>
      <c r="N767" s="2">
        <f t="shared" ca="1" si="35"/>
        <v>3.0799605144520048</v>
      </c>
      <c r="O767" s="3">
        <f ca="1">1-N767/MAX(N$2:N767)</f>
        <v>0.14130563736095081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6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IFERROR(COUNTIF(OFFSET(G768,0,0,-计算结果!B$18,1),"&gt;0")/计算结果!B$18,COUNTIF(OFFSET(G768,0,0,-ROW(),1),"&gt;0")/计算结果!B$18)</f>
        <v>0.43333333333333335</v>
      </c>
      <c r="J768" s="3">
        <f ca="1">IFERROR(AVERAGE(OFFSET(I768,0,0,-计算结果!B$19,1)),AVERAGE(OFFSET(I768,0,0,-ROW(),1)))</f>
        <v>0.56888888888888911</v>
      </c>
      <c r="K768" s="4" t="str">
        <f ca="1">IF(计算结果!B$21=1,IF(I768&gt;J768,"买","卖"),IF(计算结果!B$21=2,IF(I768&lt;计算结果!B$20,"买",IF(I768&gt;1-计算结果!B$20,"卖",'000300'!K767)),""))</f>
        <v>卖</v>
      </c>
      <c r="L768" s="4" t="str">
        <f t="shared" ca="1" si="34"/>
        <v/>
      </c>
      <c r="M768" s="3">
        <f ca="1">IF(K767="买",E768/E767-1,0)-IF(L768=1,计算结果!B$17,0)</f>
        <v>0</v>
      </c>
      <c r="N768" s="2">
        <f t="shared" ca="1" si="35"/>
        <v>3.0799605144520048</v>
      </c>
      <c r="O768" s="3">
        <f ca="1">1-N768/MAX(N$2:N768)</f>
        <v>0.14130563736095081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6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IFERROR(COUNTIF(OFFSET(G769,0,0,-计算结果!B$18,1),"&gt;0")/计算结果!B$18,COUNTIF(OFFSET(G769,0,0,-ROW(),1),"&gt;0")/计算结果!B$18)</f>
        <v>0.4</v>
      </c>
      <c r="J769" s="3">
        <f ca="1">IFERROR(AVERAGE(OFFSET(I769,0,0,-计算结果!B$19,1)),AVERAGE(OFFSET(I769,0,0,-ROW(),1)))</f>
        <v>0.56611111111111134</v>
      </c>
      <c r="K769" s="4" t="str">
        <f ca="1">IF(计算结果!B$21=1,IF(I769&gt;J769,"买","卖"),IF(计算结果!B$21=2,IF(I769&lt;计算结果!B$20,"买",IF(I769&gt;1-计算结果!B$20,"卖",'000300'!K768)),""))</f>
        <v>卖</v>
      </c>
      <c r="L769" s="4" t="str">
        <f t="shared" ca="1" si="34"/>
        <v/>
      </c>
      <c r="M769" s="3">
        <f ca="1">IF(K768="买",E769/E768-1,0)-IF(L769=1,计算结果!B$17,0)</f>
        <v>0</v>
      </c>
      <c r="N769" s="2">
        <f t="shared" ca="1" si="35"/>
        <v>3.0799605144520048</v>
      </c>
      <c r="O769" s="3">
        <f ca="1">1-N769/MAX(N$2:N769)</f>
        <v>0.14130563736095081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6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IFERROR(COUNTIF(OFFSET(G770,0,0,-计算结果!B$18,1),"&gt;0")/计算结果!B$18,COUNTIF(OFFSET(G770,0,0,-ROW(),1),"&gt;0")/计算结果!B$18)</f>
        <v>0.4</v>
      </c>
      <c r="J770" s="3">
        <f ca="1">IFERROR(AVERAGE(OFFSET(I770,0,0,-计算结果!B$19,1)),AVERAGE(OFFSET(I770,0,0,-ROW(),1)))</f>
        <v>0.56333333333333335</v>
      </c>
      <c r="K770" s="4" t="str">
        <f ca="1">IF(计算结果!B$21=1,IF(I770&gt;J770,"买","卖"),IF(计算结果!B$21=2,IF(I770&lt;计算结果!B$20,"买",IF(I770&gt;1-计算结果!B$20,"卖",'000300'!K769)),""))</f>
        <v>卖</v>
      </c>
      <c r="L770" s="4" t="str">
        <f t="shared" ca="1" si="34"/>
        <v/>
      </c>
      <c r="M770" s="3">
        <f ca="1">IF(K769="买",E770/E769-1,0)-IF(L770=1,计算结果!B$17,0)</f>
        <v>0</v>
      </c>
      <c r="N770" s="2">
        <f t="shared" ca="1" si="35"/>
        <v>3.0799605144520048</v>
      </c>
      <c r="O770" s="3">
        <f ca="1">1-N770/MAX(N$2:N770)</f>
        <v>0.14130563736095081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6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IFERROR(COUNTIF(OFFSET(G771,0,0,-计算结果!B$18,1),"&gt;0")/计算结果!B$18,COUNTIF(OFFSET(G771,0,0,-ROW(),1),"&gt;0")/计算结果!B$18)</f>
        <v>0.43333333333333335</v>
      </c>
      <c r="J771" s="3">
        <f ca="1">IFERROR(AVERAGE(OFFSET(I771,0,0,-计算结果!B$19,1)),AVERAGE(OFFSET(I771,0,0,-ROW(),1)))</f>
        <v>0.56111111111111123</v>
      </c>
      <c r="K771" s="4" t="str">
        <f ca="1">IF(计算结果!B$21=1,IF(I771&gt;J771,"买","卖"),IF(计算结果!B$21=2,IF(I771&lt;计算结果!B$20,"买",IF(I771&gt;1-计算结果!B$20,"卖",'000300'!K770)),""))</f>
        <v>卖</v>
      </c>
      <c r="L771" s="4" t="str">
        <f t="shared" ca="1" si="34"/>
        <v/>
      </c>
      <c r="M771" s="3">
        <f ca="1">IF(K770="买",E771/E770-1,0)-IF(L771=1,计算结果!B$17,0)</f>
        <v>0</v>
      </c>
      <c r="N771" s="2">
        <f t="shared" ca="1" si="35"/>
        <v>3.0799605144520048</v>
      </c>
      <c r="O771" s="3">
        <f ca="1">1-N771/MAX(N$2:N771)</f>
        <v>0.14130563736095081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6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IFERROR(COUNTIF(OFFSET(G772,0,0,-计算结果!B$18,1),"&gt;0")/计算结果!B$18,COUNTIF(OFFSET(G772,0,0,-ROW(),1),"&gt;0")/计算结果!B$18)</f>
        <v>0.4</v>
      </c>
      <c r="J772" s="3">
        <f ca="1">IFERROR(AVERAGE(OFFSET(I772,0,0,-计算结果!B$19,1)),AVERAGE(OFFSET(I772,0,0,-ROW(),1)))</f>
        <v>0.55861111111111106</v>
      </c>
      <c r="K772" s="4" t="str">
        <f ca="1">IF(计算结果!B$21=1,IF(I772&gt;J772,"买","卖"),IF(计算结果!B$21=2,IF(I772&lt;计算结果!B$20,"买",IF(I772&gt;1-计算结果!B$20,"卖",'000300'!K771)),""))</f>
        <v>卖</v>
      </c>
      <c r="L772" s="4" t="str">
        <f t="shared" ref="L772:L835" ca="1" si="37">IF(K771&lt;&gt;K772,1,"")</f>
        <v/>
      </c>
      <c r="M772" s="3">
        <f ca="1">IF(K771="买",E772/E771-1,0)-IF(L772=1,计算结果!B$17,0)</f>
        <v>0</v>
      </c>
      <c r="N772" s="2">
        <f t="shared" ref="N772:N835" ca="1" si="38">IFERROR(N771*(1+M772),N771)</f>
        <v>3.0799605144520048</v>
      </c>
      <c r="O772" s="3">
        <f ca="1">1-N772/MAX(N$2:N772)</f>
        <v>0.14130563736095081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6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IFERROR(COUNTIF(OFFSET(G773,0,0,-计算结果!B$18,1),"&gt;0")/计算结果!B$18,COUNTIF(OFFSET(G773,0,0,-ROW(),1),"&gt;0")/计算结果!B$18)</f>
        <v>0.36666666666666664</v>
      </c>
      <c r="J773" s="3">
        <f ca="1">IFERROR(AVERAGE(OFFSET(I773,0,0,-计算结果!B$19,1)),AVERAGE(OFFSET(I773,0,0,-ROW(),1)))</f>
        <v>0.556111111111111</v>
      </c>
      <c r="K773" s="4" t="str">
        <f ca="1">IF(计算结果!B$21=1,IF(I773&gt;J773,"买","卖"),IF(计算结果!B$21=2,IF(I773&lt;计算结果!B$20,"买",IF(I773&gt;1-计算结果!B$20,"卖",'000300'!K772)),""))</f>
        <v>卖</v>
      </c>
      <c r="L773" s="4" t="str">
        <f t="shared" ca="1" si="37"/>
        <v/>
      </c>
      <c r="M773" s="3">
        <f ca="1">IF(K772="买",E773/E772-1,0)-IF(L773=1,计算结果!B$17,0)</f>
        <v>0</v>
      </c>
      <c r="N773" s="2">
        <f t="shared" ca="1" si="38"/>
        <v>3.0799605144520048</v>
      </c>
      <c r="O773" s="3">
        <f ca="1">1-N773/MAX(N$2:N773)</f>
        <v>0.14130563736095081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6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IFERROR(COUNTIF(OFFSET(G774,0,0,-计算结果!B$18,1),"&gt;0")/计算结果!B$18,COUNTIF(OFFSET(G774,0,0,-ROW(),1),"&gt;0")/计算结果!B$18)</f>
        <v>0.33333333333333331</v>
      </c>
      <c r="J774" s="3">
        <f ca="1">IFERROR(AVERAGE(OFFSET(I774,0,0,-计算结果!B$19,1)),AVERAGE(OFFSET(I774,0,0,-ROW(),1)))</f>
        <v>0.55305555555555541</v>
      </c>
      <c r="K774" s="4" t="str">
        <f ca="1">IF(计算结果!B$21=1,IF(I774&gt;J774,"买","卖"),IF(计算结果!B$21=2,IF(I774&lt;计算结果!B$20,"买",IF(I774&gt;1-计算结果!B$20,"卖",'000300'!K773)),""))</f>
        <v>卖</v>
      </c>
      <c r="L774" s="4" t="str">
        <f t="shared" ca="1" si="37"/>
        <v/>
      </c>
      <c r="M774" s="3">
        <f ca="1">IF(K773="买",E774/E773-1,0)-IF(L774=1,计算结果!B$17,0)</f>
        <v>0</v>
      </c>
      <c r="N774" s="2">
        <f t="shared" ca="1" si="38"/>
        <v>3.0799605144520048</v>
      </c>
      <c r="O774" s="3">
        <f ca="1">1-N774/MAX(N$2:N774)</f>
        <v>0.14130563736095081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6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IFERROR(COUNTIF(OFFSET(G775,0,0,-计算结果!B$18,1),"&gt;0")/计算结果!B$18,COUNTIF(OFFSET(G775,0,0,-ROW(),1),"&gt;0")/计算结果!B$18)</f>
        <v>0.33333333333333331</v>
      </c>
      <c r="J775" s="3">
        <f ca="1">IFERROR(AVERAGE(OFFSET(I775,0,0,-计算结果!B$19,1)),AVERAGE(OFFSET(I775,0,0,-ROW(),1)))</f>
        <v>0.5499999999999996</v>
      </c>
      <c r="K775" s="4" t="str">
        <f ca="1">IF(计算结果!B$21=1,IF(I775&gt;J775,"买","卖"),IF(计算结果!B$21=2,IF(I775&lt;计算结果!B$20,"买",IF(I775&gt;1-计算结果!B$20,"卖",'000300'!K774)),""))</f>
        <v>卖</v>
      </c>
      <c r="L775" s="4" t="str">
        <f t="shared" ca="1" si="37"/>
        <v/>
      </c>
      <c r="M775" s="3">
        <f ca="1">IF(K774="买",E775/E774-1,0)-IF(L775=1,计算结果!B$17,0)</f>
        <v>0</v>
      </c>
      <c r="N775" s="2">
        <f t="shared" ca="1" si="38"/>
        <v>3.0799605144520048</v>
      </c>
      <c r="O775" s="3">
        <f ca="1">1-N775/MAX(N$2:N775)</f>
        <v>0.14130563736095081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6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IFERROR(COUNTIF(OFFSET(G776,0,0,-计算结果!B$18,1),"&gt;0")/计算结果!B$18,COUNTIF(OFFSET(G776,0,0,-ROW(),1),"&gt;0")/计算结果!B$18)</f>
        <v>0.3</v>
      </c>
      <c r="J776" s="3">
        <f ca="1">IFERROR(AVERAGE(OFFSET(I776,0,0,-计算结果!B$19,1)),AVERAGE(OFFSET(I776,0,0,-ROW(),1)))</f>
        <v>0.5466666666666663</v>
      </c>
      <c r="K776" s="4" t="str">
        <f ca="1">IF(计算结果!B$21=1,IF(I776&gt;J776,"买","卖"),IF(计算结果!B$21=2,IF(I776&lt;计算结果!B$20,"买",IF(I776&gt;1-计算结果!B$20,"卖",'000300'!K775)),""))</f>
        <v>卖</v>
      </c>
      <c r="L776" s="4" t="str">
        <f t="shared" ca="1" si="37"/>
        <v/>
      </c>
      <c r="M776" s="3">
        <f ca="1">IF(K775="买",E776/E775-1,0)-IF(L776=1,计算结果!B$17,0)</f>
        <v>0</v>
      </c>
      <c r="N776" s="2">
        <f t="shared" ca="1" si="38"/>
        <v>3.0799605144520048</v>
      </c>
      <c r="O776" s="3">
        <f ca="1">1-N776/MAX(N$2:N776)</f>
        <v>0.14130563736095081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6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IFERROR(COUNTIF(OFFSET(G777,0,0,-计算结果!B$18,1),"&gt;0")/计算结果!B$18,COUNTIF(OFFSET(G777,0,0,-ROW(),1),"&gt;0")/计算结果!B$18)</f>
        <v>0.33333333333333331</v>
      </c>
      <c r="J777" s="3">
        <f ca="1">IFERROR(AVERAGE(OFFSET(I777,0,0,-计算结果!B$19,1)),AVERAGE(OFFSET(I777,0,0,-ROW(),1)))</f>
        <v>0.5436111111111106</v>
      </c>
      <c r="K777" s="4" t="str">
        <f ca="1">IF(计算结果!B$21=1,IF(I777&gt;J777,"买","卖"),IF(计算结果!B$21=2,IF(I777&lt;计算结果!B$20,"买",IF(I777&gt;1-计算结果!B$20,"卖",'000300'!K776)),""))</f>
        <v>卖</v>
      </c>
      <c r="L777" s="4" t="str">
        <f t="shared" ca="1" si="37"/>
        <v/>
      </c>
      <c r="M777" s="3">
        <f ca="1">IF(K776="买",E777/E776-1,0)-IF(L777=1,计算结果!B$17,0)</f>
        <v>0</v>
      </c>
      <c r="N777" s="2">
        <f t="shared" ca="1" si="38"/>
        <v>3.0799605144520048</v>
      </c>
      <c r="O777" s="3">
        <f ca="1">1-N777/MAX(N$2:N777)</f>
        <v>0.14130563736095081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6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IFERROR(COUNTIF(OFFSET(G778,0,0,-计算结果!B$18,1),"&gt;0")/计算结果!B$18,COUNTIF(OFFSET(G778,0,0,-ROW(),1),"&gt;0")/计算结果!B$18)</f>
        <v>0.36666666666666664</v>
      </c>
      <c r="J778" s="3">
        <f ca="1">IFERROR(AVERAGE(OFFSET(I778,0,0,-计算结果!B$19,1)),AVERAGE(OFFSET(I778,0,0,-ROW(),1)))</f>
        <v>0.54111111111111077</v>
      </c>
      <c r="K778" s="4" t="str">
        <f ca="1">IF(计算结果!B$21=1,IF(I778&gt;J778,"买","卖"),IF(计算结果!B$21=2,IF(I778&lt;计算结果!B$20,"买",IF(I778&gt;1-计算结果!B$20,"卖",'000300'!K777)),""))</f>
        <v>卖</v>
      </c>
      <c r="L778" s="4" t="str">
        <f t="shared" ca="1" si="37"/>
        <v/>
      </c>
      <c r="M778" s="3">
        <f ca="1">IF(K777="买",E778/E777-1,0)-IF(L778=1,计算结果!B$17,0)</f>
        <v>0</v>
      </c>
      <c r="N778" s="2">
        <f t="shared" ca="1" si="38"/>
        <v>3.0799605144520048</v>
      </c>
      <c r="O778" s="3">
        <f ca="1">1-N778/MAX(N$2:N778)</f>
        <v>0.14130563736095081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6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IFERROR(COUNTIF(OFFSET(G779,0,0,-计算结果!B$18,1),"&gt;0")/计算结果!B$18,COUNTIF(OFFSET(G779,0,0,-ROW(),1),"&gt;0")/计算结果!B$18)</f>
        <v>0.4</v>
      </c>
      <c r="J779" s="3">
        <f ca="1">IFERROR(AVERAGE(OFFSET(I779,0,0,-计算结果!B$19,1)),AVERAGE(OFFSET(I779,0,0,-ROW(),1)))</f>
        <v>0.53888888888888864</v>
      </c>
      <c r="K779" s="4" t="str">
        <f ca="1">IF(计算结果!B$21=1,IF(I779&gt;J779,"买","卖"),IF(计算结果!B$21=2,IF(I779&lt;计算结果!B$20,"买",IF(I779&gt;1-计算结果!B$20,"卖",'000300'!K778)),""))</f>
        <v>卖</v>
      </c>
      <c r="L779" s="4" t="str">
        <f t="shared" ca="1" si="37"/>
        <v/>
      </c>
      <c r="M779" s="3">
        <f ca="1">IF(K778="买",E779/E778-1,0)-IF(L779=1,计算结果!B$17,0)</f>
        <v>0</v>
      </c>
      <c r="N779" s="2">
        <f t="shared" ca="1" si="38"/>
        <v>3.0799605144520048</v>
      </c>
      <c r="O779" s="3">
        <f ca="1">1-N779/MAX(N$2:N779)</f>
        <v>0.14130563736095081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6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IFERROR(COUNTIF(OFFSET(G780,0,0,-计算结果!B$18,1),"&gt;0")/计算结果!B$18,COUNTIF(OFFSET(G780,0,0,-ROW(),1),"&gt;0")/计算结果!B$18)</f>
        <v>0.36666666666666664</v>
      </c>
      <c r="J780" s="3">
        <f ca="1">IFERROR(AVERAGE(OFFSET(I780,0,0,-计算结果!B$19,1)),AVERAGE(OFFSET(I780,0,0,-ROW(),1)))</f>
        <v>0.53638888888888858</v>
      </c>
      <c r="K780" s="4" t="str">
        <f ca="1">IF(计算结果!B$21=1,IF(I780&gt;J780,"买","卖"),IF(计算结果!B$21=2,IF(I780&lt;计算结果!B$20,"买",IF(I780&gt;1-计算结果!B$20,"卖",'000300'!K779)),""))</f>
        <v>卖</v>
      </c>
      <c r="L780" s="4" t="str">
        <f t="shared" ca="1" si="37"/>
        <v/>
      </c>
      <c r="M780" s="3">
        <f ca="1">IF(K779="买",E780/E779-1,0)-IF(L780=1,计算结果!B$17,0)</f>
        <v>0</v>
      </c>
      <c r="N780" s="2">
        <f t="shared" ca="1" si="38"/>
        <v>3.0799605144520048</v>
      </c>
      <c r="O780" s="3">
        <f ca="1">1-N780/MAX(N$2:N780)</f>
        <v>0.14130563736095081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6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IFERROR(COUNTIF(OFFSET(G781,0,0,-计算结果!B$18,1),"&gt;0")/计算结果!B$18,COUNTIF(OFFSET(G781,0,0,-ROW(),1),"&gt;0")/计算结果!B$18)</f>
        <v>0.4</v>
      </c>
      <c r="J781" s="3">
        <f ca="1">IFERROR(AVERAGE(OFFSET(I781,0,0,-计算结果!B$19,1)),AVERAGE(OFFSET(I781,0,0,-ROW(),1)))</f>
        <v>0.53416666666666646</v>
      </c>
      <c r="K781" s="4" t="str">
        <f ca="1">IF(计算结果!B$21=1,IF(I781&gt;J781,"买","卖"),IF(计算结果!B$21=2,IF(I781&lt;计算结果!B$20,"买",IF(I781&gt;1-计算结果!B$20,"卖",'000300'!K780)),""))</f>
        <v>卖</v>
      </c>
      <c r="L781" s="4" t="str">
        <f t="shared" ca="1" si="37"/>
        <v/>
      </c>
      <c r="M781" s="3">
        <f ca="1">IF(K780="买",E781/E780-1,0)-IF(L781=1,计算结果!B$17,0)</f>
        <v>0</v>
      </c>
      <c r="N781" s="2">
        <f t="shared" ca="1" si="38"/>
        <v>3.0799605144520048</v>
      </c>
      <c r="O781" s="3">
        <f ca="1">1-N781/MAX(N$2:N781)</f>
        <v>0.14130563736095081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6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IFERROR(COUNTIF(OFFSET(G782,0,0,-计算结果!B$18,1),"&gt;0")/计算结果!B$18,COUNTIF(OFFSET(G782,0,0,-ROW(),1),"&gt;0")/计算结果!B$18)</f>
        <v>0.43333333333333335</v>
      </c>
      <c r="J782" s="3">
        <f ca="1">IFERROR(AVERAGE(OFFSET(I782,0,0,-计算结果!B$19,1)),AVERAGE(OFFSET(I782,0,0,-ROW(),1)))</f>
        <v>0.53194444444444422</v>
      </c>
      <c r="K782" s="4" t="str">
        <f ca="1">IF(计算结果!B$21=1,IF(I782&gt;J782,"买","卖"),IF(计算结果!B$21=2,IF(I782&lt;计算结果!B$20,"买",IF(I782&gt;1-计算结果!B$20,"卖",'000300'!K781)),""))</f>
        <v>卖</v>
      </c>
      <c r="L782" s="4" t="str">
        <f t="shared" ca="1" si="37"/>
        <v/>
      </c>
      <c r="M782" s="3">
        <f ca="1">IF(K781="买",E782/E781-1,0)-IF(L782=1,计算结果!B$17,0)</f>
        <v>0</v>
      </c>
      <c r="N782" s="2">
        <f t="shared" ca="1" si="38"/>
        <v>3.0799605144520048</v>
      </c>
      <c r="O782" s="3">
        <f ca="1">1-N782/MAX(N$2:N782)</f>
        <v>0.14130563736095081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6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IFERROR(COUNTIF(OFFSET(G783,0,0,-计算结果!B$18,1),"&gt;0")/计算结果!B$18,COUNTIF(OFFSET(G783,0,0,-ROW(),1),"&gt;0")/计算结果!B$18)</f>
        <v>0.4</v>
      </c>
      <c r="J783" s="3">
        <f ca="1">IFERROR(AVERAGE(OFFSET(I783,0,0,-计算结果!B$19,1)),AVERAGE(OFFSET(I783,0,0,-ROW(),1)))</f>
        <v>0.52972222222222187</v>
      </c>
      <c r="K783" s="4" t="str">
        <f ca="1">IF(计算结果!B$21=1,IF(I783&gt;J783,"买","卖"),IF(计算结果!B$21=2,IF(I783&lt;计算结果!B$20,"买",IF(I783&gt;1-计算结果!B$20,"卖",'000300'!K782)),""))</f>
        <v>卖</v>
      </c>
      <c r="L783" s="4" t="str">
        <f t="shared" ca="1" si="37"/>
        <v/>
      </c>
      <c r="M783" s="3">
        <f ca="1">IF(K782="买",E783/E782-1,0)-IF(L783=1,计算结果!B$17,0)</f>
        <v>0</v>
      </c>
      <c r="N783" s="2">
        <f t="shared" ca="1" si="38"/>
        <v>3.0799605144520048</v>
      </c>
      <c r="O783" s="3">
        <f ca="1">1-N783/MAX(N$2:N783)</f>
        <v>0.14130563736095081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6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IFERROR(COUNTIF(OFFSET(G784,0,0,-计算结果!B$18,1),"&gt;0")/计算结果!B$18,COUNTIF(OFFSET(G784,0,0,-ROW(),1),"&gt;0")/计算结果!B$18)</f>
        <v>0.43333333333333335</v>
      </c>
      <c r="J784" s="3">
        <f ca="1">IFERROR(AVERAGE(OFFSET(I784,0,0,-计算结果!B$19,1)),AVERAGE(OFFSET(I784,0,0,-ROW(),1)))</f>
        <v>0.52805555555555517</v>
      </c>
      <c r="K784" s="4" t="str">
        <f ca="1">IF(计算结果!B$21=1,IF(I784&gt;J784,"买","卖"),IF(计算结果!B$21=2,IF(I784&lt;计算结果!B$20,"买",IF(I784&gt;1-计算结果!B$20,"卖",'000300'!K783)),""))</f>
        <v>卖</v>
      </c>
      <c r="L784" s="4" t="str">
        <f t="shared" ca="1" si="37"/>
        <v/>
      </c>
      <c r="M784" s="3">
        <f ca="1">IF(K783="买",E784/E783-1,0)-IF(L784=1,计算结果!B$17,0)</f>
        <v>0</v>
      </c>
      <c r="N784" s="2">
        <f t="shared" ca="1" si="38"/>
        <v>3.0799605144520048</v>
      </c>
      <c r="O784" s="3">
        <f ca="1">1-N784/MAX(N$2:N784)</f>
        <v>0.14130563736095081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6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IFERROR(COUNTIF(OFFSET(G785,0,0,-计算结果!B$18,1),"&gt;0")/计算结果!B$18,COUNTIF(OFFSET(G785,0,0,-ROW(),1),"&gt;0")/计算结果!B$18)</f>
        <v>0.4</v>
      </c>
      <c r="J785" s="3">
        <f ca="1">IFERROR(AVERAGE(OFFSET(I785,0,0,-计算结果!B$19,1)),AVERAGE(OFFSET(I785,0,0,-ROW(),1)))</f>
        <v>0.52583333333333293</v>
      </c>
      <c r="K785" s="4" t="str">
        <f ca="1">IF(计算结果!B$21=1,IF(I785&gt;J785,"买","卖"),IF(计算结果!B$21=2,IF(I785&lt;计算结果!B$20,"买",IF(I785&gt;1-计算结果!B$20,"卖",'000300'!K784)),""))</f>
        <v>卖</v>
      </c>
      <c r="L785" s="4" t="str">
        <f t="shared" ca="1" si="37"/>
        <v/>
      </c>
      <c r="M785" s="3">
        <f ca="1">IF(K784="买",E785/E784-1,0)-IF(L785=1,计算结果!B$17,0)</f>
        <v>0</v>
      </c>
      <c r="N785" s="2">
        <f t="shared" ca="1" si="38"/>
        <v>3.0799605144520048</v>
      </c>
      <c r="O785" s="3">
        <f ca="1">1-N785/MAX(N$2:N785)</f>
        <v>0.14130563736095081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6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IFERROR(COUNTIF(OFFSET(G786,0,0,-计算结果!B$18,1),"&gt;0")/计算结果!B$18,COUNTIF(OFFSET(G786,0,0,-ROW(),1),"&gt;0")/计算结果!B$18)</f>
        <v>0.36666666666666664</v>
      </c>
      <c r="J786" s="3">
        <f ca="1">IFERROR(AVERAGE(OFFSET(I786,0,0,-计算结果!B$19,1)),AVERAGE(OFFSET(I786,0,0,-ROW(),1)))</f>
        <v>0.52305555555555516</v>
      </c>
      <c r="K786" s="4" t="str">
        <f ca="1">IF(计算结果!B$21=1,IF(I786&gt;J786,"买","卖"),IF(计算结果!B$21=2,IF(I786&lt;计算结果!B$20,"买",IF(I786&gt;1-计算结果!B$20,"卖",'000300'!K785)),""))</f>
        <v>卖</v>
      </c>
      <c r="L786" s="4" t="str">
        <f t="shared" ca="1" si="37"/>
        <v/>
      </c>
      <c r="M786" s="3">
        <f ca="1">IF(K785="买",E786/E785-1,0)-IF(L786=1,计算结果!B$17,0)</f>
        <v>0</v>
      </c>
      <c r="N786" s="2">
        <f t="shared" ca="1" si="38"/>
        <v>3.0799605144520048</v>
      </c>
      <c r="O786" s="3">
        <f ca="1">1-N786/MAX(N$2:N786)</f>
        <v>0.14130563736095081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6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IFERROR(COUNTIF(OFFSET(G787,0,0,-计算结果!B$18,1),"&gt;0")/计算结果!B$18,COUNTIF(OFFSET(G787,0,0,-ROW(),1),"&gt;0")/计算结果!B$18)</f>
        <v>0.36666666666666664</v>
      </c>
      <c r="J787" s="3">
        <f ca="1">IFERROR(AVERAGE(OFFSET(I787,0,0,-计算结果!B$19,1)),AVERAGE(OFFSET(I787,0,0,-ROW(),1)))</f>
        <v>0.52027777777777739</v>
      </c>
      <c r="K787" s="4" t="str">
        <f ca="1">IF(计算结果!B$21=1,IF(I787&gt;J787,"买","卖"),IF(计算结果!B$21=2,IF(I787&lt;计算结果!B$20,"买",IF(I787&gt;1-计算结果!B$20,"卖",'000300'!K786)),""))</f>
        <v>卖</v>
      </c>
      <c r="L787" s="4" t="str">
        <f t="shared" ca="1" si="37"/>
        <v/>
      </c>
      <c r="M787" s="3">
        <f ca="1">IF(K786="买",E787/E786-1,0)-IF(L787=1,计算结果!B$17,0)</f>
        <v>0</v>
      </c>
      <c r="N787" s="2">
        <f t="shared" ca="1" si="38"/>
        <v>3.0799605144520048</v>
      </c>
      <c r="O787" s="3">
        <f ca="1">1-N787/MAX(N$2:N787)</f>
        <v>0.14130563736095081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6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IFERROR(COUNTIF(OFFSET(G788,0,0,-计算结果!B$18,1),"&gt;0")/计算结果!B$18,COUNTIF(OFFSET(G788,0,0,-ROW(),1),"&gt;0")/计算结果!B$18)</f>
        <v>0.4</v>
      </c>
      <c r="J788" s="3">
        <f ca="1">IFERROR(AVERAGE(OFFSET(I788,0,0,-计算结果!B$19,1)),AVERAGE(OFFSET(I788,0,0,-ROW(),1)))</f>
        <v>0.51777777777777734</v>
      </c>
      <c r="K788" s="4" t="str">
        <f ca="1">IF(计算结果!B$21=1,IF(I788&gt;J788,"买","卖"),IF(计算结果!B$21=2,IF(I788&lt;计算结果!B$20,"买",IF(I788&gt;1-计算结果!B$20,"卖",'000300'!K787)),""))</f>
        <v>卖</v>
      </c>
      <c r="L788" s="4" t="str">
        <f t="shared" ca="1" si="37"/>
        <v/>
      </c>
      <c r="M788" s="3">
        <f ca="1">IF(K787="买",E788/E787-1,0)-IF(L788=1,计算结果!B$17,0)</f>
        <v>0</v>
      </c>
      <c r="N788" s="2">
        <f t="shared" ca="1" si="38"/>
        <v>3.0799605144520048</v>
      </c>
      <c r="O788" s="3">
        <f ca="1">1-N788/MAX(N$2:N788)</f>
        <v>0.14130563736095081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6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IFERROR(COUNTIF(OFFSET(G789,0,0,-计算结果!B$18,1),"&gt;0")/计算结果!B$18,COUNTIF(OFFSET(G789,0,0,-ROW(),1),"&gt;0")/计算结果!B$18)</f>
        <v>0.43333333333333335</v>
      </c>
      <c r="J789" s="3">
        <f ca="1">IFERROR(AVERAGE(OFFSET(I789,0,0,-计算结果!B$19,1)),AVERAGE(OFFSET(I789,0,0,-ROW(),1)))</f>
        <v>0.5155555555555551</v>
      </c>
      <c r="K789" s="4" t="str">
        <f ca="1">IF(计算结果!B$21=1,IF(I789&gt;J789,"买","卖"),IF(计算结果!B$21=2,IF(I789&lt;计算结果!B$20,"买",IF(I789&gt;1-计算结果!B$20,"卖",'000300'!K788)),""))</f>
        <v>卖</v>
      </c>
      <c r="L789" s="4" t="str">
        <f t="shared" ca="1" si="37"/>
        <v/>
      </c>
      <c r="M789" s="3">
        <f ca="1">IF(K788="买",E789/E788-1,0)-IF(L789=1,计算结果!B$17,0)</f>
        <v>0</v>
      </c>
      <c r="N789" s="2">
        <f t="shared" ca="1" si="38"/>
        <v>3.0799605144520048</v>
      </c>
      <c r="O789" s="3">
        <f ca="1">1-N789/MAX(N$2:N789)</f>
        <v>0.14130563736095081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6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IFERROR(COUNTIF(OFFSET(G790,0,0,-计算结果!B$18,1),"&gt;0")/计算结果!B$18,COUNTIF(OFFSET(G790,0,0,-ROW(),1),"&gt;0")/计算结果!B$18)</f>
        <v>0.46666666666666667</v>
      </c>
      <c r="J790" s="3">
        <f ca="1">IFERROR(AVERAGE(OFFSET(I790,0,0,-计算结果!B$19,1)),AVERAGE(OFFSET(I790,0,0,-ROW(),1)))</f>
        <v>0.51361111111111069</v>
      </c>
      <c r="K790" s="4" t="str">
        <f ca="1">IF(计算结果!B$21=1,IF(I790&gt;J790,"买","卖"),IF(计算结果!B$21=2,IF(I790&lt;计算结果!B$20,"买",IF(I790&gt;1-计算结果!B$20,"卖",'000300'!K789)),""))</f>
        <v>卖</v>
      </c>
      <c r="L790" s="4" t="str">
        <f t="shared" ca="1" si="37"/>
        <v/>
      </c>
      <c r="M790" s="3">
        <f ca="1">IF(K789="买",E790/E789-1,0)-IF(L790=1,计算结果!B$17,0)</f>
        <v>0</v>
      </c>
      <c r="N790" s="2">
        <f t="shared" ca="1" si="38"/>
        <v>3.0799605144520048</v>
      </c>
      <c r="O790" s="3">
        <f ca="1">1-N790/MAX(N$2:N790)</f>
        <v>0.14130563736095081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6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IFERROR(COUNTIF(OFFSET(G791,0,0,-计算结果!B$18,1),"&gt;0")/计算结果!B$18,COUNTIF(OFFSET(G791,0,0,-ROW(),1),"&gt;0")/计算结果!B$18)</f>
        <v>0.46666666666666667</v>
      </c>
      <c r="J791" s="3">
        <f ca="1">IFERROR(AVERAGE(OFFSET(I791,0,0,-计算结果!B$19,1)),AVERAGE(OFFSET(I791,0,0,-ROW(),1)))</f>
        <v>0.51194444444444409</v>
      </c>
      <c r="K791" s="4" t="str">
        <f ca="1">IF(计算结果!B$21=1,IF(I791&gt;J791,"买","卖"),IF(计算结果!B$21=2,IF(I791&lt;计算结果!B$20,"买",IF(I791&gt;1-计算结果!B$20,"卖",'000300'!K790)),""))</f>
        <v>卖</v>
      </c>
      <c r="L791" s="4" t="str">
        <f t="shared" ca="1" si="37"/>
        <v/>
      </c>
      <c r="M791" s="3">
        <f ca="1">IF(K790="买",E791/E790-1,0)-IF(L791=1,计算结果!B$17,0)</f>
        <v>0</v>
      </c>
      <c r="N791" s="2">
        <f t="shared" ca="1" si="38"/>
        <v>3.0799605144520048</v>
      </c>
      <c r="O791" s="3">
        <f ca="1">1-N791/MAX(N$2:N791)</f>
        <v>0.14130563736095081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6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IFERROR(COUNTIF(OFFSET(G792,0,0,-计算结果!B$18,1),"&gt;0")/计算结果!B$18,COUNTIF(OFFSET(G792,0,0,-ROW(),1),"&gt;0")/计算结果!B$18)</f>
        <v>0.46666666666666667</v>
      </c>
      <c r="J792" s="3">
        <f ca="1">IFERROR(AVERAGE(OFFSET(I792,0,0,-计算结果!B$19,1)),AVERAGE(OFFSET(I792,0,0,-ROW(),1)))</f>
        <v>0.51027777777777739</v>
      </c>
      <c r="K792" s="4" t="str">
        <f ca="1">IF(计算结果!B$21=1,IF(I792&gt;J792,"买","卖"),IF(计算结果!B$21=2,IF(I792&lt;计算结果!B$20,"买",IF(I792&gt;1-计算结果!B$20,"卖",'000300'!K791)),""))</f>
        <v>卖</v>
      </c>
      <c r="L792" s="4" t="str">
        <f t="shared" ca="1" si="37"/>
        <v/>
      </c>
      <c r="M792" s="3">
        <f ca="1">IF(K791="买",E792/E791-1,0)-IF(L792=1,计算结果!B$17,0)</f>
        <v>0</v>
      </c>
      <c r="N792" s="2">
        <f t="shared" ca="1" si="38"/>
        <v>3.0799605144520048</v>
      </c>
      <c r="O792" s="3">
        <f ca="1">1-N792/MAX(N$2:N792)</f>
        <v>0.14130563736095081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6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IFERROR(COUNTIF(OFFSET(G793,0,0,-计算结果!B$18,1),"&gt;0")/计算结果!B$18,COUNTIF(OFFSET(G793,0,0,-ROW(),1),"&gt;0")/计算结果!B$18)</f>
        <v>0.5</v>
      </c>
      <c r="J793" s="3">
        <f ca="1">IFERROR(AVERAGE(OFFSET(I793,0,0,-计算结果!B$19,1)),AVERAGE(OFFSET(I793,0,0,-ROW(),1)))</f>
        <v>0.50888888888888861</v>
      </c>
      <c r="K793" s="4" t="str">
        <f ca="1">IF(计算结果!B$21=1,IF(I793&gt;J793,"买","卖"),IF(计算结果!B$21=2,IF(I793&lt;计算结果!B$20,"买",IF(I793&gt;1-计算结果!B$20,"卖",'000300'!K792)),""))</f>
        <v>卖</v>
      </c>
      <c r="L793" s="4" t="str">
        <f t="shared" ca="1" si="37"/>
        <v/>
      </c>
      <c r="M793" s="3">
        <f ca="1">IF(K792="买",E793/E792-1,0)-IF(L793=1,计算结果!B$17,0)</f>
        <v>0</v>
      </c>
      <c r="N793" s="2">
        <f t="shared" ca="1" si="38"/>
        <v>3.0799605144520048</v>
      </c>
      <c r="O793" s="3">
        <f ca="1">1-N793/MAX(N$2:N793)</f>
        <v>0.14130563736095081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6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IFERROR(COUNTIF(OFFSET(G794,0,0,-计算结果!B$18,1),"&gt;0")/计算结果!B$18,COUNTIF(OFFSET(G794,0,0,-ROW(),1),"&gt;0")/计算结果!B$18)</f>
        <v>0.46666666666666667</v>
      </c>
      <c r="J794" s="3">
        <f ca="1">IFERROR(AVERAGE(OFFSET(I794,0,0,-计算结果!B$19,1)),AVERAGE(OFFSET(I794,0,0,-ROW(),1)))</f>
        <v>0.50722222222222191</v>
      </c>
      <c r="K794" s="4" t="str">
        <f ca="1">IF(计算结果!B$21=1,IF(I794&gt;J794,"买","卖"),IF(计算结果!B$21=2,IF(I794&lt;计算结果!B$20,"买",IF(I794&gt;1-计算结果!B$20,"卖",'000300'!K793)),""))</f>
        <v>卖</v>
      </c>
      <c r="L794" s="4" t="str">
        <f t="shared" ca="1" si="37"/>
        <v/>
      </c>
      <c r="M794" s="3">
        <f ca="1">IF(K793="买",E794/E793-1,0)-IF(L794=1,计算结果!B$17,0)</f>
        <v>0</v>
      </c>
      <c r="N794" s="2">
        <f t="shared" ca="1" si="38"/>
        <v>3.0799605144520048</v>
      </c>
      <c r="O794" s="3">
        <f ca="1">1-N794/MAX(N$2:N794)</f>
        <v>0.14130563736095081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6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IFERROR(COUNTIF(OFFSET(G795,0,0,-计算结果!B$18,1),"&gt;0")/计算结果!B$18,COUNTIF(OFFSET(G795,0,0,-ROW(),1),"&gt;0")/计算结果!B$18)</f>
        <v>0.46666666666666667</v>
      </c>
      <c r="J795" s="3">
        <f ca="1">IFERROR(AVERAGE(OFFSET(I795,0,0,-计算结果!B$19,1)),AVERAGE(OFFSET(I795,0,0,-ROW(),1)))</f>
        <v>0.50583333333333302</v>
      </c>
      <c r="K795" s="4" t="str">
        <f ca="1">IF(计算结果!B$21=1,IF(I795&gt;J795,"买","卖"),IF(计算结果!B$21=2,IF(I795&lt;计算结果!B$20,"买",IF(I795&gt;1-计算结果!B$20,"卖",'000300'!K794)),""))</f>
        <v>卖</v>
      </c>
      <c r="L795" s="4" t="str">
        <f t="shared" ca="1" si="37"/>
        <v/>
      </c>
      <c r="M795" s="3">
        <f ca="1">IF(K794="买",E795/E794-1,0)-IF(L795=1,计算结果!B$17,0)</f>
        <v>0</v>
      </c>
      <c r="N795" s="2">
        <f t="shared" ca="1" si="38"/>
        <v>3.0799605144520048</v>
      </c>
      <c r="O795" s="3">
        <f ca="1">1-N795/MAX(N$2:N795)</f>
        <v>0.14130563736095081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6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IFERROR(COUNTIF(OFFSET(G796,0,0,-计算结果!B$18,1),"&gt;0")/计算结果!B$18,COUNTIF(OFFSET(G796,0,0,-ROW(),1),"&gt;0")/计算结果!B$18)</f>
        <v>0.46666666666666667</v>
      </c>
      <c r="J796" s="3">
        <f ca="1">IFERROR(AVERAGE(OFFSET(I796,0,0,-计算结果!B$19,1)),AVERAGE(OFFSET(I796,0,0,-ROW(),1)))</f>
        <v>0.50472222222222196</v>
      </c>
      <c r="K796" s="4" t="str">
        <f ca="1">IF(计算结果!B$21=1,IF(I796&gt;J796,"买","卖"),IF(计算结果!B$21=2,IF(I796&lt;计算结果!B$20,"买",IF(I796&gt;1-计算结果!B$20,"卖",'000300'!K795)),""))</f>
        <v>卖</v>
      </c>
      <c r="L796" s="4" t="str">
        <f t="shared" ca="1" si="37"/>
        <v/>
      </c>
      <c r="M796" s="3">
        <f ca="1">IF(K795="买",E796/E795-1,0)-IF(L796=1,计算结果!B$17,0)</f>
        <v>0</v>
      </c>
      <c r="N796" s="2">
        <f t="shared" ca="1" si="38"/>
        <v>3.0799605144520048</v>
      </c>
      <c r="O796" s="3">
        <f ca="1">1-N796/MAX(N$2:N796)</f>
        <v>0.14130563736095081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6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IFERROR(COUNTIF(OFFSET(G797,0,0,-计算结果!B$18,1),"&gt;0")/计算结果!B$18,COUNTIF(OFFSET(G797,0,0,-ROW(),1),"&gt;0")/计算结果!B$18)</f>
        <v>0.46666666666666667</v>
      </c>
      <c r="J797" s="3">
        <f ca="1">IFERROR(AVERAGE(OFFSET(I797,0,0,-计算结果!B$19,1)),AVERAGE(OFFSET(I797,0,0,-ROW(),1)))</f>
        <v>0.50388888888888872</v>
      </c>
      <c r="K797" s="4" t="str">
        <f ca="1">IF(计算结果!B$21=1,IF(I797&gt;J797,"买","卖"),IF(计算结果!B$21=2,IF(I797&lt;计算结果!B$20,"买",IF(I797&gt;1-计算结果!B$20,"卖",'000300'!K796)),""))</f>
        <v>卖</v>
      </c>
      <c r="L797" s="4" t="str">
        <f t="shared" ca="1" si="37"/>
        <v/>
      </c>
      <c r="M797" s="3">
        <f ca="1">IF(K796="买",E797/E796-1,0)-IF(L797=1,计算结果!B$17,0)</f>
        <v>0</v>
      </c>
      <c r="N797" s="2">
        <f t="shared" ca="1" si="38"/>
        <v>3.0799605144520048</v>
      </c>
      <c r="O797" s="3">
        <f ca="1">1-N797/MAX(N$2:N797)</f>
        <v>0.14130563736095081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6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IFERROR(COUNTIF(OFFSET(G798,0,0,-计算结果!B$18,1),"&gt;0")/计算结果!B$18,COUNTIF(OFFSET(G798,0,0,-ROW(),1),"&gt;0")/计算结果!B$18)</f>
        <v>0.43333333333333335</v>
      </c>
      <c r="J798" s="3">
        <f ca="1">IFERROR(AVERAGE(OFFSET(I798,0,0,-计算结果!B$19,1)),AVERAGE(OFFSET(I798,0,0,-ROW(),1)))</f>
        <v>0.50249999999999972</v>
      </c>
      <c r="K798" s="4" t="str">
        <f ca="1">IF(计算结果!B$21=1,IF(I798&gt;J798,"买","卖"),IF(计算结果!B$21=2,IF(I798&lt;计算结果!B$20,"买",IF(I798&gt;1-计算结果!B$20,"卖",'000300'!K797)),""))</f>
        <v>卖</v>
      </c>
      <c r="L798" s="4" t="str">
        <f t="shared" ca="1" si="37"/>
        <v/>
      </c>
      <c r="M798" s="3">
        <f ca="1">IF(K797="买",E798/E797-1,0)-IF(L798=1,计算结果!B$17,0)</f>
        <v>0</v>
      </c>
      <c r="N798" s="2">
        <f t="shared" ca="1" si="38"/>
        <v>3.0799605144520048</v>
      </c>
      <c r="O798" s="3">
        <f ca="1">1-N798/MAX(N$2:N798)</f>
        <v>0.14130563736095081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6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IFERROR(COUNTIF(OFFSET(G799,0,0,-计算结果!B$18,1),"&gt;0")/计算结果!B$18,COUNTIF(OFFSET(G799,0,0,-ROW(),1),"&gt;0")/计算结果!B$18)</f>
        <v>0.43333333333333335</v>
      </c>
      <c r="J799" s="3">
        <f ca="1">IFERROR(AVERAGE(OFFSET(I799,0,0,-计算结果!B$19,1)),AVERAGE(OFFSET(I799,0,0,-ROW(),1)))</f>
        <v>0.50111111111111084</v>
      </c>
      <c r="K799" s="4" t="str">
        <f ca="1">IF(计算结果!B$21=1,IF(I799&gt;J799,"买","卖"),IF(计算结果!B$21=2,IF(I799&lt;计算结果!B$20,"买",IF(I799&gt;1-计算结果!B$20,"卖",'000300'!K798)),""))</f>
        <v>卖</v>
      </c>
      <c r="L799" s="4" t="str">
        <f t="shared" ca="1" si="37"/>
        <v/>
      </c>
      <c r="M799" s="3">
        <f ca="1">IF(K798="买",E799/E798-1,0)-IF(L799=1,计算结果!B$17,0)</f>
        <v>0</v>
      </c>
      <c r="N799" s="2">
        <f t="shared" ca="1" si="38"/>
        <v>3.0799605144520048</v>
      </c>
      <c r="O799" s="3">
        <f ca="1">1-N799/MAX(N$2:N799)</f>
        <v>0.14130563736095081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6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IFERROR(COUNTIF(OFFSET(G800,0,0,-计算结果!B$18,1),"&gt;0")/计算结果!B$18,COUNTIF(OFFSET(G800,0,0,-ROW(),1),"&gt;0")/计算结果!B$18)</f>
        <v>0.46666666666666667</v>
      </c>
      <c r="J800" s="3">
        <f ca="1">IFERROR(AVERAGE(OFFSET(I800,0,0,-计算结果!B$19,1)),AVERAGE(OFFSET(I800,0,0,-ROW(),1)))</f>
        <v>0.5002777777777776</v>
      </c>
      <c r="K800" s="4" t="str">
        <f ca="1">IF(计算结果!B$21=1,IF(I800&gt;J800,"买","卖"),IF(计算结果!B$21=2,IF(I800&lt;计算结果!B$20,"买",IF(I800&gt;1-计算结果!B$20,"卖",'000300'!K799)),""))</f>
        <v>卖</v>
      </c>
      <c r="L800" s="4" t="str">
        <f t="shared" ca="1" si="37"/>
        <v/>
      </c>
      <c r="M800" s="3">
        <f ca="1">IF(K799="买",E800/E799-1,0)-IF(L800=1,计算结果!B$17,0)</f>
        <v>0</v>
      </c>
      <c r="N800" s="2">
        <f t="shared" ca="1" si="38"/>
        <v>3.0799605144520048</v>
      </c>
      <c r="O800" s="3">
        <f ca="1">1-N800/MAX(N$2:N800)</f>
        <v>0.14130563736095081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6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IFERROR(COUNTIF(OFFSET(G801,0,0,-计算结果!B$18,1),"&gt;0")/计算结果!B$18,COUNTIF(OFFSET(G801,0,0,-ROW(),1),"&gt;0")/计算结果!B$18)</f>
        <v>0.46666666666666667</v>
      </c>
      <c r="J801" s="3">
        <f ca="1">IFERROR(AVERAGE(OFFSET(I801,0,0,-计算结果!B$19,1)),AVERAGE(OFFSET(I801,0,0,-ROW(),1)))</f>
        <v>0.49916666666666648</v>
      </c>
      <c r="K801" s="4" t="str">
        <f ca="1">IF(计算结果!B$21=1,IF(I801&gt;J801,"买","卖"),IF(计算结果!B$21=2,IF(I801&lt;计算结果!B$20,"买",IF(I801&gt;1-计算结果!B$20,"卖",'000300'!K800)),""))</f>
        <v>卖</v>
      </c>
      <c r="L801" s="4" t="str">
        <f t="shared" ca="1" si="37"/>
        <v/>
      </c>
      <c r="M801" s="3">
        <f ca="1">IF(K800="买",E801/E800-1,0)-IF(L801=1,计算结果!B$17,0)</f>
        <v>0</v>
      </c>
      <c r="N801" s="2">
        <f t="shared" ca="1" si="38"/>
        <v>3.0799605144520048</v>
      </c>
      <c r="O801" s="3">
        <f ca="1">1-N801/MAX(N$2:N801)</f>
        <v>0.14130563736095081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6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IFERROR(COUNTIF(OFFSET(G802,0,0,-计算结果!B$18,1),"&gt;0")/计算结果!B$18,COUNTIF(OFFSET(G802,0,0,-ROW(),1),"&gt;0")/计算结果!B$18)</f>
        <v>0.5</v>
      </c>
      <c r="J802" s="3">
        <f ca="1">IFERROR(AVERAGE(OFFSET(I802,0,0,-计算结果!B$19,1)),AVERAGE(OFFSET(I802,0,0,-ROW(),1)))</f>
        <v>0.49833333333333313</v>
      </c>
      <c r="K802" s="4" t="str">
        <f ca="1">IF(计算结果!B$21=1,IF(I802&gt;J802,"买","卖"),IF(计算结果!B$21=2,IF(I802&lt;计算结果!B$20,"买",IF(I802&gt;1-计算结果!B$20,"卖",'000300'!K801)),""))</f>
        <v>买</v>
      </c>
      <c r="L802" s="4">
        <f t="shared" ca="1" si="37"/>
        <v>1</v>
      </c>
      <c r="M802" s="3">
        <f ca="1">IF(K801="买",E802/E801-1,0)-IF(L802=1,计算结果!B$17,0)</f>
        <v>0</v>
      </c>
      <c r="N802" s="2">
        <f t="shared" ca="1" si="38"/>
        <v>3.0799605144520048</v>
      </c>
      <c r="O802" s="3">
        <f ca="1">1-N802/MAX(N$2:N802)</f>
        <v>0.14130563736095081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6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IFERROR(COUNTIF(OFFSET(G803,0,0,-计算结果!B$18,1),"&gt;0")/计算结果!B$18,COUNTIF(OFFSET(G803,0,0,-ROW(),1),"&gt;0")/计算结果!B$18)</f>
        <v>0.53333333333333333</v>
      </c>
      <c r="J803" s="3">
        <f ca="1">IFERROR(AVERAGE(OFFSET(I803,0,0,-计算结果!B$19,1)),AVERAGE(OFFSET(I803,0,0,-ROW(),1)))</f>
        <v>0.49749999999999978</v>
      </c>
      <c r="K803" s="4" t="str">
        <f ca="1">IF(计算结果!B$21=1,IF(I803&gt;J803,"买","卖"),IF(计算结果!B$21=2,IF(I803&lt;计算结果!B$20,"买",IF(I803&gt;1-计算结果!B$20,"卖",'000300'!K802)),""))</f>
        <v>买</v>
      </c>
      <c r="L803" s="4" t="str">
        <f t="shared" ca="1" si="37"/>
        <v/>
      </c>
      <c r="M803" s="3">
        <f ca="1">IF(K802="买",E803/E802-1,0)-IF(L803=1,计算结果!B$17,0)</f>
        <v>7.5692144654921911E-3</v>
      </c>
      <c r="N803" s="2">
        <f t="shared" ca="1" si="38"/>
        <v>3.1032733961311396</v>
      </c>
      <c r="O803" s="3">
        <f ca="1">1-N803/MAX(N$2:N803)</f>
        <v>0.13480599556982675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6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IFERROR(COUNTIF(OFFSET(G804,0,0,-计算结果!B$18,1),"&gt;0")/计算结果!B$18,COUNTIF(OFFSET(G804,0,0,-ROW(),1),"&gt;0")/计算结果!B$18)</f>
        <v>0.53333333333333333</v>
      </c>
      <c r="J804" s="3">
        <f ca="1">IFERROR(AVERAGE(OFFSET(I804,0,0,-计算结果!B$19,1)),AVERAGE(OFFSET(I804,0,0,-ROW(),1)))</f>
        <v>0.49666666666666642</v>
      </c>
      <c r="K804" s="4" t="str">
        <f ca="1">IF(计算结果!B$21=1,IF(I804&gt;J804,"买","卖"),IF(计算结果!B$21=2,IF(I804&lt;计算结果!B$20,"买",IF(I804&gt;1-计算结果!B$20,"卖",'000300'!K803)),""))</f>
        <v>买</v>
      </c>
      <c r="L804" s="4" t="str">
        <f t="shared" ca="1" si="37"/>
        <v/>
      </c>
      <c r="M804" s="3">
        <f ca="1">IF(K803="买",E804/E803-1,0)-IF(L804=1,计算结果!B$17,0)</f>
        <v>-1.9436928586641811E-2</v>
      </c>
      <c r="N804" s="2">
        <f t="shared" ca="1" si="38"/>
        <v>3.0429552927457131</v>
      </c>
      <c r="O804" s="3">
        <f ca="1">1-N804/MAX(N$2:N804)</f>
        <v>0.15162270964752667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6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IFERROR(COUNTIF(OFFSET(G805,0,0,-计算结果!B$18,1),"&gt;0")/计算结果!B$18,COUNTIF(OFFSET(G805,0,0,-ROW(),1),"&gt;0")/计算结果!B$18)</f>
        <v>0.56666666666666665</v>
      </c>
      <c r="J805" s="3">
        <f ca="1">IFERROR(AVERAGE(OFFSET(I805,0,0,-计算结果!B$19,1)),AVERAGE(OFFSET(I805,0,0,-ROW(),1)))</f>
        <v>0.49638888888888871</v>
      </c>
      <c r="K805" s="4" t="str">
        <f ca="1">IF(计算结果!B$21=1,IF(I805&gt;J805,"买","卖"),IF(计算结果!B$21=2,IF(I805&lt;计算结果!B$20,"买",IF(I805&gt;1-计算结果!B$20,"卖",'000300'!K804)),""))</f>
        <v>买</v>
      </c>
      <c r="L805" s="4" t="str">
        <f t="shared" ca="1" si="37"/>
        <v/>
      </c>
      <c r="M805" s="3">
        <f ca="1">IF(K804="买",E805/E804-1,0)-IF(L805=1,计算结果!B$17,0)</f>
        <v>1.2815252805599142E-2</v>
      </c>
      <c r="N805" s="2">
        <f t="shared" ca="1" si="38"/>
        <v>3.0819515340983852</v>
      </c>
      <c r="O805" s="3">
        <f ca="1">1-N805/MAX(N$2:N805)</f>
        <v>0.14075054019713062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6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IFERROR(COUNTIF(OFFSET(G806,0,0,-计算结果!B$18,1),"&gt;0")/计算结果!B$18,COUNTIF(OFFSET(G806,0,0,-ROW(),1),"&gt;0")/计算结果!B$18)</f>
        <v>0.6</v>
      </c>
      <c r="J806" s="3">
        <f ca="1">IFERROR(AVERAGE(OFFSET(I806,0,0,-计算结果!B$19,1)),AVERAGE(OFFSET(I806,0,0,-ROW(),1)))</f>
        <v>0.49666666666666648</v>
      </c>
      <c r="K806" s="4" t="str">
        <f ca="1">IF(计算结果!B$21=1,IF(I806&gt;J806,"买","卖"),IF(计算结果!B$21=2,IF(I806&lt;计算结果!B$20,"买",IF(I806&gt;1-计算结果!B$20,"卖",'000300'!K805)),""))</f>
        <v>买</v>
      </c>
      <c r="L806" s="4" t="str">
        <f t="shared" ca="1" si="37"/>
        <v/>
      </c>
      <c r="M806" s="3">
        <f ca="1">IF(K805="买",E806/E805-1,0)-IF(L806=1,计算结果!B$17,0)</f>
        <v>4.8234814426493466E-2</v>
      </c>
      <c r="N806" s="2">
        <f t="shared" ca="1" si="38"/>
        <v>3.2306088944170677</v>
      </c>
      <c r="O806" s="3">
        <f ca="1">1-N806/MAX(N$2:N806)</f>
        <v>9.9304801957474487E-2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6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IFERROR(COUNTIF(OFFSET(G807,0,0,-计算结果!B$18,1),"&gt;0")/计算结果!B$18,COUNTIF(OFFSET(G807,0,0,-ROW(),1),"&gt;0")/计算结果!B$18)</f>
        <v>0.6</v>
      </c>
      <c r="J807" s="3">
        <f ca="1">IFERROR(AVERAGE(OFFSET(I807,0,0,-计算结果!B$19,1)),AVERAGE(OFFSET(I807,0,0,-ROW(),1)))</f>
        <v>0.49722222222222207</v>
      </c>
      <c r="K807" s="4" t="str">
        <f ca="1">IF(计算结果!B$21=1,IF(I807&gt;J807,"买","卖"),IF(计算结果!B$21=2,IF(I807&lt;计算结果!B$20,"买",IF(I807&gt;1-计算结果!B$20,"卖",'000300'!K806)),""))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3.3094826481134332</v>
      </c>
      <c r="O807" s="3">
        <f ca="1">1-N807/MAX(N$2:N807)</f>
        <v>7.7314764312040429E-2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6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IFERROR(COUNTIF(OFFSET(G808,0,0,-计算结果!B$18,1),"&gt;0")/计算结果!B$18,COUNTIF(OFFSET(G808,0,0,-ROW(),1),"&gt;0")/计算结果!B$18)</f>
        <v>0.56666666666666665</v>
      </c>
      <c r="J808" s="3">
        <f ca="1">IFERROR(AVERAGE(OFFSET(I808,0,0,-计算结果!B$19,1)),AVERAGE(OFFSET(I808,0,0,-ROW(),1)))</f>
        <v>0.49749999999999989</v>
      </c>
      <c r="K808" s="4" t="str">
        <f ca="1">IF(计算结果!B$21=1,IF(I808&gt;J808,"买","卖"),IF(计算结果!B$21=2,IF(I808&lt;计算结果!B$20,"买",IF(I808&gt;1-计算结果!B$20,"卖",'000300'!K807)),""))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3.2728527825699834</v>
      </c>
      <c r="O808" s="3">
        <f ca="1">1-N808/MAX(N$2:N808)</f>
        <v>8.7527187133306095E-2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6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IFERROR(COUNTIF(OFFSET(G809,0,0,-计算结果!B$18,1),"&gt;0")/计算结果!B$18,COUNTIF(OFFSET(G809,0,0,-ROW(),1),"&gt;0")/计算结果!B$18)</f>
        <v>0.53333333333333333</v>
      </c>
      <c r="J809" s="3">
        <f ca="1">IFERROR(AVERAGE(OFFSET(I809,0,0,-计算结果!B$19,1)),AVERAGE(OFFSET(I809,0,0,-ROW(),1)))</f>
        <v>0.49722222222222212</v>
      </c>
      <c r="K809" s="4" t="str">
        <f ca="1">IF(计算结果!B$21=1,IF(I809&gt;J809,"买","卖"),IF(计算结果!B$21=2,IF(I809&lt;计算结果!B$20,"买",IF(I809&gt;1-计算结果!B$20,"卖",'000300'!K808)),""))</f>
        <v>买</v>
      </c>
      <c r="L809" s="4" t="str">
        <f t="shared" ca="1" si="37"/>
        <v/>
      </c>
      <c r="M809" s="3">
        <f ca="1">IF(K808="买",E809/E808-1,0)-IF(L809=1,计算结果!B$17,0)</f>
        <v>-4.726382423851061E-2</v>
      </c>
      <c r="N809" s="2">
        <f t="shared" ca="1" si="38"/>
        <v>3.1181652438960752</v>
      </c>
      <c r="O809" s="3">
        <f ca="1">1-N809/MAX(N$2:N809)</f>
        <v>0.1306541417830569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6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IFERROR(COUNTIF(OFFSET(G810,0,0,-计算结果!B$18,1),"&gt;0")/计算结果!B$18,COUNTIF(OFFSET(G810,0,0,-ROW(),1),"&gt;0")/计算结果!B$18)</f>
        <v>0.56666666666666665</v>
      </c>
      <c r="J810" s="3">
        <f ca="1">IFERROR(AVERAGE(OFFSET(I810,0,0,-计算结果!B$19,1)),AVERAGE(OFFSET(I810,0,0,-ROW(),1)))</f>
        <v>0.49749999999999994</v>
      </c>
      <c r="K810" s="4" t="str">
        <f ca="1">IF(计算结果!B$21=1,IF(I810&gt;J810,"买","卖"),IF(计算结果!B$21=2,IF(I810&lt;计算结果!B$20,"买",IF(I810&gt;1-计算结果!B$20,"卖",'000300'!K809)),""))</f>
        <v>买</v>
      </c>
      <c r="L810" s="4" t="str">
        <f t="shared" ca="1" si="37"/>
        <v/>
      </c>
      <c r="M810" s="3">
        <f ca="1">IF(K809="买",E810/E809-1,0)-IF(L810=1,计算结果!B$17,0)</f>
        <v>2.71424533930682E-2</v>
      </c>
      <c r="N810" s="2">
        <f t="shared" ca="1" si="38"/>
        <v>3.2027998987004094</v>
      </c>
      <c r="O810" s="3">
        <f ca="1">1-N810/MAX(N$2:N810)</f>
        <v>0.10705796234394671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6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IFERROR(COUNTIF(OFFSET(G811,0,0,-计算结果!B$18,1),"&gt;0")/计算结果!B$18,COUNTIF(OFFSET(G811,0,0,-ROW(),1),"&gt;0")/计算结果!B$18)</f>
        <v>0.53333333333333333</v>
      </c>
      <c r="J811" s="3">
        <f ca="1">IFERROR(AVERAGE(OFFSET(I811,0,0,-计算结果!B$19,1)),AVERAGE(OFFSET(I811,0,0,-ROW(),1)))</f>
        <v>0.49749999999999989</v>
      </c>
      <c r="K811" s="4" t="str">
        <f ca="1">IF(计算结果!B$21=1,IF(I811&gt;J811,"买","卖"),IF(计算结果!B$21=2,IF(I811&lt;计算结果!B$20,"买",IF(I811&gt;1-计算结果!B$20,"卖",'000300'!K810)),""))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3.1651663634171858</v>
      </c>
      <c r="O811" s="3">
        <f ca="1">1-N811/MAX(N$2:N811)</f>
        <v>0.11755020873549871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6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IFERROR(COUNTIF(OFFSET(G812,0,0,-计算结果!B$18,1),"&gt;0")/计算结果!B$18,COUNTIF(OFFSET(G812,0,0,-ROW(),1),"&gt;0")/计算结果!B$18)</f>
        <v>0.53333333333333333</v>
      </c>
      <c r="J812" s="3">
        <f ca="1">IFERROR(AVERAGE(OFFSET(I812,0,0,-计算结果!B$19,1)),AVERAGE(OFFSET(I812,0,0,-ROW(),1)))</f>
        <v>0.49777777777777765</v>
      </c>
      <c r="K812" s="4" t="str">
        <f ca="1">IF(计算结果!B$21=1,IF(I812&gt;J812,"买","卖"),IF(计算结果!B$21=2,IF(I812&lt;计算结果!B$20,"买",IF(I812&gt;1-计算结果!B$20,"卖",'000300'!K811)),""))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3.186382146534354</v>
      </c>
      <c r="O812" s="3">
        <f ca="1">1-N812/MAX(N$2:N812)</f>
        <v>0.11163523895708705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6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IFERROR(COUNTIF(OFFSET(G813,0,0,-计算结果!B$18,1),"&gt;0")/计算结果!B$18,COUNTIF(OFFSET(G813,0,0,-ROW(),1),"&gt;0")/计算结果!B$18)</f>
        <v>0.53333333333333333</v>
      </c>
      <c r="J813" s="3">
        <f ca="1">IFERROR(AVERAGE(OFFSET(I813,0,0,-计算结果!B$19,1)),AVERAGE(OFFSET(I813,0,0,-ROW(),1)))</f>
        <v>0.49805555555555542</v>
      </c>
      <c r="K813" s="4" t="str">
        <f ca="1">IF(计算结果!B$21=1,IF(I813&gt;J813,"买","卖"),IF(计算结果!B$21=2,IF(I813&lt;计算结果!B$20,"买",IF(I813&gt;1-计算结果!B$20,"卖",'000300'!K812)),""))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3.1429469105602434</v>
      </c>
      <c r="O813" s="3">
        <f ca="1">1-N813/MAX(N$2:N813)</f>
        <v>0.12374500208419703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6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IFERROR(COUNTIF(OFFSET(G814,0,0,-计算结果!B$18,1),"&gt;0")/计算结果!B$18,COUNTIF(OFFSET(G814,0,0,-ROW(),1),"&gt;0")/计算结果!B$18)</f>
        <v>0.53333333333333333</v>
      </c>
      <c r="J814" s="3">
        <f ca="1">IFERROR(AVERAGE(OFFSET(I814,0,0,-计算结果!B$19,1)),AVERAGE(OFFSET(I814,0,0,-ROW(),1)))</f>
        <v>0.49805555555555536</v>
      </c>
      <c r="K814" s="4" t="str">
        <f ca="1">IF(计算结果!B$21=1,IF(I814&gt;J814,"买","卖"),IF(计算结果!B$21=2,IF(I814&lt;计算结果!B$20,"买",IF(I814&gt;1-计算结果!B$20,"卖",'000300'!K813)),""))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3.2442033154452212</v>
      </c>
      <c r="O814" s="3">
        <f ca="1">1-N814/MAX(N$2:N814)</f>
        <v>9.5514671322538658E-2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6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IFERROR(COUNTIF(OFFSET(G815,0,0,-计算结果!B$18,1),"&gt;0")/计算结果!B$18,COUNTIF(OFFSET(G815,0,0,-ROW(),1),"&gt;0")/计算结果!B$18)</f>
        <v>0.53333333333333333</v>
      </c>
      <c r="J815" s="3">
        <f ca="1">IFERROR(AVERAGE(OFFSET(I815,0,0,-计算结果!B$19,1)),AVERAGE(OFFSET(I815,0,0,-ROW(),1)))</f>
        <v>0.49833333333333313</v>
      </c>
      <c r="K815" s="4" t="str">
        <f ca="1">IF(计算结果!B$21=1,IF(I815&gt;J815,"买","卖"),IF(计算结果!B$21=2,IF(I815&lt;计算结果!B$20,"买",IF(I815&gt;1-计算结果!B$20,"卖",'000300'!K814)),""))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3.2216085064254369</v>
      </c>
      <c r="O815" s="3">
        <f ca="1">1-N815/MAX(N$2:N815)</f>
        <v>0.10181411413654717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6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IFERROR(COUNTIF(OFFSET(G816,0,0,-计算结果!B$18,1),"&gt;0")/计算结果!B$18,COUNTIF(OFFSET(G816,0,0,-ROW(),1),"&gt;0")/计算结果!B$18)</f>
        <v>0.53333333333333333</v>
      </c>
      <c r="J816" s="3">
        <f ca="1">IFERROR(AVERAGE(OFFSET(I816,0,0,-计算结果!B$19,1)),AVERAGE(OFFSET(I816,0,0,-ROW(),1)))</f>
        <v>0.49888888888888866</v>
      </c>
      <c r="K816" s="4" t="str">
        <f ca="1">IF(计算结果!B$21=1,IF(I816&gt;J816,"买","卖"),IF(计算结果!B$21=2,IF(I816&lt;计算结果!B$20,"买",IF(I816&gt;1-计算结果!B$20,"卖",'000300'!K815)),""))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3.2118410862749558</v>
      </c>
      <c r="O816" s="3">
        <f ca="1">1-N816/MAX(N$2:N816)</f>
        <v>0.10453727522299294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6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IFERROR(COUNTIF(OFFSET(G817,0,0,-计算结果!B$18,1),"&gt;0")/计算结果!B$18,COUNTIF(OFFSET(G817,0,0,-ROW(),1),"&gt;0")/计算结果!B$18)</f>
        <v>0.53333333333333333</v>
      </c>
      <c r="J817" s="3">
        <f ca="1">IFERROR(AVERAGE(OFFSET(I817,0,0,-计算结果!B$19,1)),AVERAGE(OFFSET(I817,0,0,-ROW(),1)))</f>
        <v>0.49972222222222201</v>
      </c>
      <c r="K817" s="4" t="str">
        <f ca="1">IF(计算结果!B$21=1,IF(I817&gt;J817,"买","卖"),IF(计算结果!B$21=2,IF(I817&lt;计算结果!B$20,"买",IF(I817&gt;1-计算结果!B$20,"卖",'000300'!K816)),""))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3.1938484702082803</v>
      </c>
      <c r="O817" s="3">
        <f ca="1">1-N817/MAX(N$2:N817)</f>
        <v>0.10955362459276141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6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IFERROR(COUNTIF(OFFSET(G818,0,0,-计算结果!B$18,1),"&gt;0")/计算结果!B$18,COUNTIF(OFFSET(G818,0,0,-ROW(),1),"&gt;0")/计算结果!B$18)</f>
        <v>0.5</v>
      </c>
      <c r="J818" s="3">
        <f ca="1">IFERROR(AVERAGE(OFFSET(I818,0,0,-计算结果!B$19,1)),AVERAGE(OFFSET(I818,0,0,-ROW(),1)))</f>
        <v>0.50027777777777749</v>
      </c>
      <c r="K818" s="4" t="str">
        <f ca="1">IF(计算结果!B$21=1,IF(I818&gt;J818,"买","卖"),IF(计算结果!B$21=2,IF(I818&lt;计算结果!B$20,"买",IF(I818&gt;1-计算结果!B$20,"卖",'000300'!K817)),""))</f>
        <v>卖</v>
      </c>
      <c r="L818" s="4">
        <f t="shared" ca="1" si="37"/>
        <v>1</v>
      </c>
      <c r="M818" s="3">
        <f ca="1">IF(K817="买",E818/E817-1,0)-IF(L818=1,计算结果!B$17,0)</f>
        <v>-5.1928044209735624E-2</v>
      </c>
      <c r="N818" s="2">
        <f t="shared" ca="1" si="38"/>
        <v>3.0279981656481083</v>
      </c>
      <c r="O818" s="3">
        <f ca="1">1-N818/MAX(N$2:N818)</f>
        <v>0.15579276334130732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6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IFERROR(COUNTIF(OFFSET(G819,0,0,-计算结果!B$18,1),"&gt;0")/计算结果!B$18,COUNTIF(OFFSET(G819,0,0,-ROW(),1),"&gt;0")/计算结果!B$18)</f>
        <v>0.5</v>
      </c>
      <c r="J819" s="3">
        <f ca="1">IFERROR(AVERAGE(OFFSET(I819,0,0,-计算结果!B$19,1)),AVERAGE(OFFSET(I819,0,0,-ROW(),1)))</f>
        <v>0.50111111111111084</v>
      </c>
      <c r="K819" s="4" t="str">
        <f ca="1">IF(计算结果!B$21=1,IF(I819&gt;J819,"买","卖"),IF(计算结果!B$21=2,IF(I819&lt;计算结果!B$20,"买",IF(I819&gt;1-计算结果!B$20,"卖",'000300'!K818)),""))</f>
        <v>卖</v>
      </c>
      <c r="L819" s="4" t="str">
        <f t="shared" ca="1" si="37"/>
        <v/>
      </c>
      <c r="M819" s="3">
        <f ca="1">IF(K818="买",E819/E818-1,0)-IF(L819=1,计算结果!B$17,0)</f>
        <v>0</v>
      </c>
      <c r="N819" s="2">
        <f t="shared" ca="1" si="38"/>
        <v>3.0279981656481083</v>
      </c>
      <c r="O819" s="3">
        <f ca="1">1-N819/MAX(N$2:N819)</f>
        <v>0.15579276334130732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6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IFERROR(COUNTIF(OFFSET(G820,0,0,-计算结果!B$18,1),"&gt;0")/计算结果!B$18,COUNTIF(OFFSET(G820,0,0,-ROW(),1),"&gt;0")/计算结果!B$18)</f>
        <v>0.46666666666666667</v>
      </c>
      <c r="J820" s="3">
        <f ca="1">IFERROR(AVERAGE(OFFSET(I820,0,0,-计算结果!B$19,1)),AVERAGE(OFFSET(I820,0,0,-ROW(),1)))</f>
        <v>0.50194444444444419</v>
      </c>
      <c r="K820" s="4" t="str">
        <f ca="1">IF(计算结果!B$21=1,IF(I820&gt;J820,"买","卖"),IF(计算结果!B$21=2,IF(I820&lt;计算结果!B$20,"买",IF(I820&gt;1-计算结果!B$20,"卖",'000300'!K819)),""))</f>
        <v>卖</v>
      </c>
      <c r="L820" s="4" t="str">
        <f t="shared" ca="1" si="37"/>
        <v/>
      </c>
      <c r="M820" s="3">
        <f ca="1">IF(K819="买",E820/E819-1,0)-IF(L820=1,计算结果!B$17,0)</f>
        <v>0</v>
      </c>
      <c r="N820" s="2">
        <f t="shared" ca="1" si="38"/>
        <v>3.0279981656481083</v>
      </c>
      <c r="O820" s="3">
        <f ca="1">1-N820/MAX(N$2:N820)</f>
        <v>0.15579276334130732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6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IFERROR(COUNTIF(OFFSET(G821,0,0,-计算结果!B$18,1),"&gt;0")/计算结果!B$18,COUNTIF(OFFSET(G821,0,0,-ROW(),1),"&gt;0")/计算结果!B$18)</f>
        <v>0.46666666666666667</v>
      </c>
      <c r="J821" s="3">
        <f ca="1">IFERROR(AVERAGE(OFFSET(I821,0,0,-计算结果!B$19,1)),AVERAGE(OFFSET(I821,0,0,-ROW(),1)))</f>
        <v>0.50249999999999984</v>
      </c>
      <c r="K821" s="4" t="str">
        <f ca="1">IF(计算结果!B$21=1,IF(I821&gt;J821,"买","卖"),IF(计算结果!B$21=2,IF(I821&lt;计算结果!B$20,"买",IF(I821&gt;1-计算结果!B$20,"卖",'000300'!K820)),""))</f>
        <v>卖</v>
      </c>
      <c r="L821" s="4" t="str">
        <f t="shared" ca="1" si="37"/>
        <v/>
      </c>
      <c r="M821" s="3">
        <f ca="1">IF(K820="买",E821/E820-1,0)-IF(L821=1,计算结果!B$17,0)</f>
        <v>0</v>
      </c>
      <c r="N821" s="2">
        <f t="shared" ca="1" si="38"/>
        <v>3.0279981656481083</v>
      </c>
      <c r="O821" s="3">
        <f ca="1">1-N821/MAX(N$2:N821)</f>
        <v>0.15579276334130732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6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IFERROR(COUNTIF(OFFSET(G822,0,0,-计算结果!B$18,1),"&gt;0")/计算结果!B$18,COUNTIF(OFFSET(G822,0,0,-ROW(),1),"&gt;0")/计算结果!B$18)</f>
        <v>0.43333333333333335</v>
      </c>
      <c r="J822" s="3">
        <f ca="1">IFERROR(AVERAGE(OFFSET(I822,0,0,-计算结果!B$19,1)),AVERAGE(OFFSET(I822,0,0,-ROW(),1)))</f>
        <v>0.50305555555555537</v>
      </c>
      <c r="K822" s="4" t="str">
        <f ca="1">IF(计算结果!B$21=1,IF(I822&gt;J822,"买","卖"),IF(计算结果!B$21=2,IF(I822&lt;计算结果!B$20,"买",IF(I822&gt;1-计算结果!B$20,"卖",'000300'!K821)),""))</f>
        <v>卖</v>
      </c>
      <c r="L822" s="4" t="str">
        <f t="shared" ca="1" si="37"/>
        <v/>
      </c>
      <c r="M822" s="3">
        <f ca="1">IF(K821="买",E822/E821-1,0)-IF(L822=1,计算结果!B$17,0)</f>
        <v>0</v>
      </c>
      <c r="N822" s="2">
        <f t="shared" ca="1" si="38"/>
        <v>3.0279981656481083</v>
      </c>
      <c r="O822" s="3">
        <f ca="1">1-N822/MAX(N$2:N822)</f>
        <v>0.15579276334130732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6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IFERROR(COUNTIF(OFFSET(G823,0,0,-计算结果!B$18,1),"&gt;0")/计算结果!B$18,COUNTIF(OFFSET(G823,0,0,-ROW(),1),"&gt;0")/计算结果!B$18)</f>
        <v>0.43333333333333335</v>
      </c>
      <c r="J823" s="3">
        <f ca="1">IFERROR(AVERAGE(OFFSET(I823,0,0,-计算结果!B$19,1)),AVERAGE(OFFSET(I823,0,0,-ROW(),1)))</f>
        <v>0.50388888888888872</v>
      </c>
      <c r="K823" s="4" t="str">
        <f ca="1">IF(计算结果!B$21=1,IF(I823&gt;J823,"买","卖"),IF(计算结果!B$21=2,IF(I823&lt;计算结果!B$20,"买",IF(I823&gt;1-计算结果!B$20,"卖",'000300'!K822)),""))</f>
        <v>卖</v>
      </c>
      <c r="L823" s="4" t="str">
        <f t="shared" ca="1" si="37"/>
        <v/>
      </c>
      <c r="M823" s="3">
        <f ca="1">IF(K822="买",E823/E822-1,0)-IF(L823=1,计算结果!B$17,0)</f>
        <v>0</v>
      </c>
      <c r="N823" s="2">
        <f t="shared" ca="1" si="38"/>
        <v>3.0279981656481083</v>
      </c>
      <c r="O823" s="3">
        <f ca="1">1-N823/MAX(N$2:N823)</f>
        <v>0.15579276334130732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6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IFERROR(COUNTIF(OFFSET(G824,0,0,-计算结果!B$18,1),"&gt;0")/计算结果!B$18,COUNTIF(OFFSET(G824,0,0,-ROW(),1),"&gt;0")/计算结果!B$18)</f>
        <v>0.46666666666666667</v>
      </c>
      <c r="J824" s="3">
        <f ca="1">IFERROR(AVERAGE(OFFSET(I824,0,0,-计算结果!B$19,1)),AVERAGE(OFFSET(I824,0,0,-ROW(),1)))</f>
        <v>0.50499999999999978</v>
      </c>
      <c r="K824" s="4" t="str">
        <f ca="1">IF(计算结果!B$21=1,IF(I824&gt;J824,"买","卖"),IF(计算结果!B$21=2,IF(I824&lt;计算结果!B$20,"买",IF(I824&gt;1-计算结果!B$20,"卖",'000300'!K823)),""))</f>
        <v>卖</v>
      </c>
      <c r="L824" s="4" t="str">
        <f t="shared" ca="1" si="37"/>
        <v/>
      </c>
      <c r="M824" s="3">
        <f ca="1">IF(K823="买",E824/E823-1,0)-IF(L824=1,计算结果!B$17,0)</f>
        <v>0</v>
      </c>
      <c r="N824" s="2">
        <f t="shared" ca="1" si="38"/>
        <v>3.0279981656481083</v>
      </c>
      <c r="O824" s="3">
        <f ca="1">1-N824/MAX(N$2:N824)</f>
        <v>0.15579276334130732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6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IFERROR(COUNTIF(OFFSET(G825,0,0,-计算结果!B$18,1),"&gt;0")/计算结果!B$18,COUNTIF(OFFSET(G825,0,0,-ROW(),1),"&gt;0")/计算结果!B$18)</f>
        <v>0.43333333333333335</v>
      </c>
      <c r="J825" s="3">
        <f ca="1">IFERROR(AVERAGE(OFFSET(I825,0,0,-计算结果!B$19,1)),AVERAGE(OFFSET(I825,0,0,-ROW(),1)))</f>
        <v>0.50555555555555531</v>
      </c>
      <c r="K825" s="4" t="str">
        <f ca="1">IF(计算结果!B$21=1,IF(I825&gt;J825,"买","卖"),IF(计算结果!B$21=2,IF(I825&lt;计算结果!B$20,"买",IF(I825&gt;1-计算结果!B$20,"卖",'000300'!K824)),""))</f>
        <v>卖</v>
      </c>
      <c r="L825" s="4" t="str">
        <f t="shared" ca="1" si="37"/>
        <v/>
      </c>
      <c r="M825" s="3">
        <f ca="1">IF(K824="买",E825/E824-1,0)-IF(L825=1,计算结果!B$17,0)</f>
        <v>0</v>
      </c>
      <c r="N825" s="2">
        <f t="shared" ca="1" si="38"/>
        <v>3.0279981656481083</v>
      </c>
      <c r="O825" s="3">
        <f ca="1">1-N825/MAX(N$2:N825)</f>
        <v>0.15579276334130732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6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IFERROR(COUNTIF(OFFSET(G826,0,0,-计算结果!B$18,1),"&gt;0")/计算结果!B$18,COUNTIF(OFFSET(G826,0,0,-ROW(),1),"&gt;0")/计算结果!B$18)</f>
        <v>0.46666666666666667</v>
      </c>
      <c r="J826" s="3">
        <f ca="1">IFERROR(AVERAGE(OFFSET(I826,0,0,-计算结果!B$19,1)),AVERAGE(OFFSET(I826,0,0,-ROW(),1)))</f>
        <v>0.50638888888888878</v>
      </c>
      <c r="K826" s="4" t="str">
        <f ca="1">IF(计算结果!B$21=1,IF(I826&gt;J826,"买","卖"),IF(计算结果!B$21=2,IF(I826&lt;计算结果!B$20,"买",IF(I826&gt;1-计算结果!B$20,"卖",'000300'!K825)),""))</f>
        <v>卖</v>
      </c>
      <c r="L826" s="4" t="str">
        <f t="shared" ca="1" si="37"/>
        <v/>
      </c>
      <c r="M826" s="3">
        <f ca="1">IF(K825="买",E826/E825-1,0)-IF(L826=1,计算结果!B$17,0)</f>
        <v>0</v>
      </c>
      <c r="N826" s="2">
        <f t="shared" ca="1" si="38"/>
        <v>3.0279981656481083</v>
      </c>
      <c r="O826" s="3">
        <f ca="1">1-N826/MAX(N$2:N826)</f>
        <v>0.15579276334130732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6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IFERROR(COUNTIF(OFFSET(G827,0,0,-计算结果!B$18,1),"&gt;0")/计算结果!B$18,COUNTIF(OFFSET(G827,0,0,-ROW(),1),"&gt;0")/计算结果!B$18)</f>
        <v>0.5</v>
      </c>
      <c r="J827" s="3">
        <f ca="1">IFERROR(AVERAGE(OFFSET(I827,0,0,-计算结果!B$19,1)),AVERAGE(OFFSET(I827,0,0,-ROW(),1)))</f>
        <v>0.50722222222222202</v>
      </c>
      <c r="K827" s="4" t="str">
        <f ca="1">IF(计算结果!B$21=1,IF(I827&gt;J827,"买","卖"),IF(计算结果!B$21=2,IF(I827&lt;计算结果!B$20,"买",IF(I827&gt;1-计算结果!B$20,"卖",'000300'!K826)),""))</f>
        <v>卖</v>
      </c>
      <c r="L827" s="4" t="str">
        <f t="shared" ca="1" si="37"/>
        <v/>
      </c>
      <c r="M827" s="3">
        <f ca="1">IF(K826="买",E827/E826-1,0)-IF(L827=1,计算结果!B$17,0)</f>
        <v>0</v>
      </c>
      <c r="N827" s="2">
        <f t="shared" ca="1" si="38"/>
        <v>3.0279981656481083</v>
      </c>
      <c r="O827" s="3">
        <f ca="1">1-N827/MAX(N$2:N827)</f>
        <v>0.15579276334130732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6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IFERROR(COUNTIF(OFFSET(G828,0,0,-计算结果!B$18,1),"&gt;0")/计算结果!B$18,COUNTIF(OFFSET(G828,0,0,-ROW(),1),"&gt;0")/计算结果!B$18)</f>
        <v>0.5</v>
      </c>
      <c r="J828" s="3">
        <f ca="1">IFERROR(AVERAGE(OFFSET(I828,0,0,-计算结果!B$19,1)),AVERAGE(OFFSET(I828,0,0,-ROW(),1)))</f>
        <v>0.50805555555555537</v>
      </c>
      <c r="K828" s="4" t="str">
        <f ca="1">IF(计算结果!B$21=1,IF(I828&gt;J828,"买","卖"),IF(计算结果!B$21=2,IF(I828&lt;计算结果!B$20,"买",IF(I828&gt;1-计算结果!B$20,"卖",'000300'!K827)),""))</f>
        <v>卖</v>
      </c>
      <c r="L828" s="4" t="str">
        <f t="shared" ca="1" si="37"/>
        <v/>
      </c>
      <c r="M828" s="3">
        <f ca="1">IF(K827="买",E828/E827-1,0)-IF(L828=1,计算结果!B$17,0)</f>
        <v>0</v>
      </c>
      <c r="N828" s="2">
        <f t="shared" ca="1" si="38"/>
        <v>3.0279981656481083</v>
      </c>
      <c r="O828" s="3">
        <f ca="1">1-N828/MAX(N$2:N828)</f>
        <v>0.15579276334130732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6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IFERROR(COUNTIF(OFFSET(G829,0,0,-计算结果!B$18,1),"&gt;0")/计算结果!B$18,COUNTIF(OFFSET(G829,0,0,-ROW(),1),"&gt;0")/计算结果!B$18)</f>
        <v>0.5</v>
      </c>
      <c r="J829" s="3">
        <f ca="1">IFERROR(AVERAGE(OFFSET(I829,0,0,-计算结果!B$19,1)),AVERAGE(OFFSET(I829,0,0,-ROW(),1)))</f>
        <v>0.50888888888888872</v>
      </c>
      <c r="K829" s="4" t="str">
        <f ca="1">IF(计算结果!B$21=1,IF(I829&gt;J829,"买","卖"),IF(计算结果!B$21=2,IF(I829&lt;计算结果!B$20,"买",IF(I829&gt;1-计算结果!B$20,"卖",'000300'!K828)),""))</f>
        <v>卖</v>
      </c>
      <c r="L829" s="4" t="str">
        <f t="shared" ca="1" si="37"/>
        <v/>
      </c>
      <c r="M829" s="3">
        <f ca="1">IF(K828="买",E829/E828-1,0)-IF(L829=1,计算结果!B$17,0)</f>
        <v>0</v>
      </c>
      <c r="N829" s="2">
        <f t="shared" ca="1" si="38"/>
        <v>3.0279981656481083</v>
      </c>
      <c r="O829" s="3">
        <f ca="1">1-N829/MAX(N$2:N829)</f>
        <v>0.15579276334130732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6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IFERROR(COUNTIF(OFFSET(G830,0,0,-计算结果!B$18,1),"&gt;0")/计算结果!B$18,COUNTIF(OFFSET(G830,0,0,-ROW(),1),"&gt;0")/计算结果!B$18)</f>
        <v>0.46666666666666667</v>
      </c>
      <c r="J830" s="3">
        <f ca="1">IFERROR(AVERAGE(OFFSET(I830,0,0,-计算结果!B$19,1)),AVERAGE(OFFSET(I830,0,0,-ROW(),1)))</f>
        <v>0.50916666666666655</v>
      </c>
      <c r="K830" s="4" t="str">
        <f ca="1">IF(计算结果!B$21=1,IF(I830&gt;J830,"买","卖"),IF(计算结果!B$21=2,IF(I830&lt;计算结果!B$20,"买",IF(I830&gt;1-计算结果!B$20,"卖",'000300'!K829)),""))</f>
        <v>卖</v>
      </c>
      <c r="L830" s="4" t="str">
        <f t="shared" ca="1" si="37"/>
        <v/>
      </c>
      <c r="M830" s="3">
        <f ca="1">IF(K829="买",E830/E829-1,0)-IF(L830=1,计算结果!B$17,0)</f>
        <v>0</v>
      </c>
      <c r="N830" s="2">
        <f t="shared" ca="1" si="38"/>
        <v>3.0279981656481083</v>
      </c>
      <c r="O830" s="3">
        <f ca="1">1-N830/MAX(N$2:N830)</f>
        <v>0.15579276334130732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6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IFERROR(COUNTIF(OFFSET(G831,0,0,-计算结果!B$18,1),"&gt;0")/计算结果!B$18,COUNTIF(OFFSET(G831,0,0,-ROW(),1),"&gt;0")/计算结果!B$18)</f>
        <v>0.43333333333333335</v>
      </c>
      <c r="J831" s="3">
        <f ca="1">IFERROR(AVERAGE(OFFSET(I831,0,0,-计算结果!B$19,1)),AVERAGE(OFFSET(I831,0,0,-ROW(),1)))</f>
        <v>0.50916666666666655</v>
      </c>
      <c r="K831" s="4" t="str">
        <f ca="1">IF(计算结果!B$21=1,IF(I831&gt;J831,"买","卖"),IF(计算结果!B$21=2,IF(I831&lt;计算结果!B$20,"买",IF(I831&gt;1-计算结果!B$20,"卖",'000300'!K830)),""))</f>
        <v>卖</v>
      </c>
      <c r="L831" s="4" t="str">
        <f t="shared" ca="1" si="37"/>
        <v/>
      </c>
      <c r="M831" s="3">
        <f ca="1">IF(K830="买",E831/E830-1,0)-IF(L831=1,计算结果!B$17,0)</f>
        <v>0</v>
      </c>
      <c r="N831" s="2">
        <f t="shared" ca="1" si="38"/>
        <v>3.0279981656481083</v>
      </c>
      <c r="O831" s="3">
        <f ca="1">1-N831/MAX(N$2:N831)</f>
        <v>0.15579276334130732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6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IFERROR(COUNTIF(OFFSET(G832,0,0,-计算结果!B$18,1),"&gt;0")/计算结果!B$18,COUNTIF(OFFSET(G832,0,0,-ROW(),1),"&gt;0")/计算结果!B$18)</f>
        <v>0.4</v>
      </c>
      <c r="J832" s="3">
        <f ca="1">IFERROR(AVERAGE(OFFSET(I832,0,0,-计算结果!B$19,1)),AVERAGE(OFFSET(I832,0,0,-ROW(),1)))</f>
        <v>0.50888888888888872</v>
      </c>
      <c r="K832" s="4" t="str">
        <f ca="1">IF(计算结果!B$21=1,IF(I832&gt;J832,"买","卖"),IF(计算结果!B$21=2,IF(I832&lt;计算结果!B$20,"买",IF(I832&gt;1-计算结果!B$20,"卖",'000300'!K831)),""))</f>
        <v>卖</v>
      </c>
      <c r="L832" s="4" t="str">
        <f t="shared" ca="1" si="37"/>
        <v/>
      </c>
      <c r="M832" s="3">
        <f ca="1">IF(K831="买",E832/E831-1,0)-IF(L832=1,计算结果!B$17,0)</f>
        <v>0</v>
      </c>
      <c r="N832" s="2">
        <f t="shared" ca="1" si="38"/>
        <v>3.0279981656481083</v>
      </c>
      <c r="O832" s="3">
        <f ca="1">1-N832/MAX(N$2:N832)</f>
        <v>0.15579276334130732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6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IFERROR(COUNTIF(OFFSET(G833,0,0,-计算结果!B$18,1),"&gt;0")/计算结果!B$18,COUNTIF(OFFSET(G833,0,0,-ROW(),1),"&gt;0")/计算结果!B$18)</f>
        <v>0.36666666666666664</v>
      </c>
      <c r="J833" s="3">
        <f ca="1">IFERROR(AVERAGE(OFFSET(I833,0,0,-计算结果!B$19,1)),AVERAGE(OFFSET(I833,0,0,-ROW(),1)))</f>
        <v>0.50833333333333319</v>
      </c>
      <c r="K833" s="4" t="str">
        <f ca="1">IF(计算结果!B$21=1,IF(I833&gt;J833,"买","卖"),IF(计算结果!B$21=2,IF(I833&lt;计算结果!B$20,"买",IF(I833&gt;1-计算结果!B$20,"卖",'000300'!K832)),""))</f>
        <v>卖</v>
      </c>
      <c r="L833" s="4" t="str">
        <f t="shared" ca="1" si="37"/>
        <v/>
      </c>
      <c r="M833" s="3">
        <f ca="1">IF(K832="买",E833/E832-1,0)-IF(L833=1,计算结果!B$17,0)</f>
        <v>0</v>
      </c>
      <c r="N833" s="2">
        <f t="shared" ca="1" si="38"/>
        <v>3.0279981656481083</v>
      </c>
      <c r="O833" s="3">
        <f ca="1">1-N833/MAX(N$2:N833)</f>
        <v>0.15579276334130732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6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IFERROR(COUNTIF(OFFSET(G834,0,0,-计算结果!B$18,1),"&gt;0")/计算结果!B$18,COUNTIF(OFFSET(G834,0,0,-ROW(),1),"&gt;0")/计算结果!B$18)</f>
        <v>0.36666666666666664</v>
      </c>
      <c r="J834" s="3">
        <f ca="1">IFERROR(AVERAGE(OFFSET(I834,0,0,-计算结果!B$19,1)),AVERAGE(OFFSET(I834,0,0,-ROW(),1)))</f>
        <v>0.50805555555555537</v>
      </c>
      <c r="K834" s="4" t="str">
        <f ca="1">IF(计算结果!B$21=1,IF(I834&gt;J834,"买","卖"),IF(计算结果!B$21=2,IF(I834&lt;计算结果!B$20,"买",IF(I834&gt;1-计算结果!B$20,"卖",'000300'!K833)),""))</f>
        <v>卖</v>
      </c>
      <c r="L834" s="4" t="str">
        <f t="shared" ca="1" si="37"/>
        <v/>
      </c>
      <c r="M834" s="3">
        <f ca="1">IF(K833="买",E834/E833-1,0)-IF(L834=1,计算结果!B$17,0)</f>
        <v>0</v>
      </c>
      <c r="N834" s="2">
        <f t="shared" ca="1" si="38"/>
        <v>3.0279981656481083</v>
      </c>
      <c r="O834" s="3">
        <f ca="1">1-N834/MAX(N$2:N834)</f>
        <v>0.15579276334130732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6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IFERROR(COUNTIF(OFFSET(G835,0,0,-计算结果!B$18,1),"&gt;0")/计算结果!B$18,COUNTIF(OFFSET(G835,0,0,-ROW(),1),"&gt;0")/计算结果!B$18)</f>
        <v>0.33333333333333331</v>
      </c>
      <c r="J835" s="3">
        <f ca="1">IFERROR(AVERAGE(OFFSET(I835,0,0,-计算结果!B$19,1)),AVERAGE(OFFSET(I835,0,0,-ROW(),1)))</f>
        <v>0.50749999999999995</v>
      </c>
      <c r="K835" s="4" t="str">
        <f ca="1">IF(计算结果!B$21=1,IF(I835&gt;J835,"买","卖"),IF(计算结果!B$21=2,IF(I835&lt;计算结果!B$20,"买",IF(I835&gt;1-计算结果!B$20,"卖",'000300'!K834)),""))</f>
        <v>卖</v>
      </c>
      <c r="L835" s="4" t="str">
        <f t="shared" ca="1" si="37"/>
        <v/>
      </c>
      <c r="M835" s="3">
        <f ca="1">IF(K834="买",E835/E834-1,0)-IF(L835=1,计算结果!B$17,0)</f>
        <v>0</v>
      </c>
      <c r="N835" s="2">
        <f t="shared" ca="1" si="38"/>
        <v>3.0279981656481083</v>
      </c>
      <c r="O835" s="3">
        <f ca="1">1-N835/MAX(N$2:N835)</f>
        <v>0.15579276334130732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6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IFERROR(COUNTIF(OFFSET(G836,0,0,-计算结果!B$18,1),"&gt;0")/计算结果!B$18,COUNTIF(OFFSET(G836,0,0,-ROW(),1),"&gt;0")/计算结果!B$18)</f>
        <v>0.3</v>
      </c>
      <c r="J836" s="3">
        <f ca="1">IFERROR(AVERAGE(OFFSET(I836,0,0,-计算结果!B$19,1)),AVERAGE(OFFSET(I836,0,0,-ROW(),1)))</f>
        <v>0.50638888888888878</v>
      </c>
      <c r="K836" s="4" t="str">
        <f ca="1">IF(计算结果!B$21=1,IF(I836&gt;J836,"买","卖"),IF(计算结果!B$21=2,IF(I836&lt;计算结果!B$20,"买",IF(I836&gt;1-计算结果!B$20,"卖",'000300'!K835)),""))</f>
        <v>卖</v>
      </c>
      <c r="L836" s="4" t="str">
        <f t="shared" ref="L836:L899" ca="1" si="40">IF(K835&lt;&gt;K836,1,"")</f>
        <v/>
      </c>
      <c r="M836" s="3">
        <f ca="1">IF(K835="买",E836/E835-1,0)-IF(L836=1,计算结果!B$17,0)</f>
        <v>0</v>
      </c>
      <c r="N836" s="2">
        <f t="shared" ref="N836:N899" ca="1" si="41">IFERROR(N835*(1+M836),N835)</f>
        <v>3.0279981656481083</v>
      </c>
      <c r="O836" s="3">
        <f ca="1">1-N836/MAX(N$2:N836)</f>
        <v>0.15579276334130732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6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IFERROR(COUNTIF(OFFSET(G837,0,0,-计算结果!B$18,1),"&gt;0")/计算结果!B$18,COUNTIF(OFFSET(G837,0,0,-ROW(),1),"&gt;0")/计算结果!B$18)</f>
        <v>0.26666666666666666</v>
      </c>
      <c r="J837" s="3">
        <f ca="1">IFERROR(AVERAGE(OFFSET(I837,0,0,-计算结果!B$19,1)),AVERAGE(OFFSET(I837,0,0,-ROW(),1)))</f>
        <v>0.50499999999999978</v>
      </c>
      <c r="K837" s="4" t="str">
        <f ca="1">IF(计算结果!B$21=1,IF(I837&gt;J837,"买","卖"),IF(计算结果!B$21=2,IF(I837&lt;计算结果!B$20,"买",IF(I837&gt;1-计算结果!B$20,"卖",'000300'!K836)),""))</f>
        <v>卖</v>
      </c>
      <c r="L837" s="4" t="str">
        <f t="shared" ca="1" si="40"/>
        <v/>
      </c>
      <c r="M837" s="3">
        <f ca="1">IF(K836="买",E837/E836-1,0)-IF(L837=1,计算结果!B$17,0)</f>
        <v>0</v>
      </c>
      <c r="N837" s="2">
        <f t="shared" ca="1" si="41"/>
        <v>3.0279981656481083</v>
      </c>
      <c r="O837" s="3">
        <f ca="1">1-N837/MAX(N$2:N837)</f>
        <v>0.15579276334130732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6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IFERROR(COUNTIF(OFFSET(G838,0,0,-计算结果!B$18,1),"&gt;0")/计算结果!B$18,COUNTIF(OFFSET(G838,0,0,-ROW(),1),"&gt;0")/计算结果!B$18)</f>
        <v>0.3</v>
      </c>
      <c r="J838" s="3">
        <f ca="1">IFERROR(AVERAGE(OFFSET(I838,0,0,-计算结果!B$19,1)),AVERAGE(OFFSET(I838,0,0,-ROW(),1)))</f>
        <v>0.50388888888888872</v>
      </c>
      <c r="K838" s="4" t="str">
        <f ca="1">IF(计算结果!B$21=1,IF(I838&gt;J838,"买","卖"),IF(计算结果!B$21=2,IF(I838&lt;计算结果!B$20,"买",IF(I838&gt;1-计算结果!B$20,"卖",'000300'!K837)),""))</f>
        <v>卖</v>
      </c>
      <c r="L838" s="4" t="str">
        <f t="shared" ca="1" si="40"/>
        <v/>
      </c>
      <c r="M838" s="3">
        <f ca="1">IF(K837="买",E838/E837-1,0)-IF(L838=1,计算结果!B$17,0)</f>
        <v>0</v>
      </c>
      <c r="N838" s="2">
        <f t="shared" ca="1" si="41"/>
        <v>3.0279981656481083</v>
      </c>
      <c r="O838" s="3">
        <f ca="1">1-N838/MAX(N$2:N838)</f>
        <v>0.15579276334130732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6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IFERROR(COUNTIF(OFFSET(G839,0,0,-计算结果!B$18,1),"&gt;0")/计算结果!B$18,COUNTIF(OFFSET(G839,0,0,-ROW(),1),"&gt;0")/计算结果!B$18)</f>
        <v>0.3</v>
      </c>
      <c r="J839" s="3">
        <f ca="1">IFERROR(AVERAGE(OFFSET(I839,0,0,-计算结果!B$19,1)),AVERAGE(OFFSET(I839,0,0,-ROW(),1)))</f>
        <v>0.50277777777777755</v>
      </c>
      <c r="K839" s="4" t="str">
        <f ca="1">IF(计算结果!B$21=1,IF(I839&gt;J839,"买","卖"),IF(计算结果!B$21=2,IF(I839&lt;计算结果!B$20,"买",IF(I839&gt;1-计算结果!B$20,"卖",'000300'!K838)),""))</f>
        <v>卖</v>
      </c>
      <c r="L839" s="4" t="str">
        <f t="shared" ca="1" si="40"/>
        <v/>
      </c>
      <c r="M839" s="3">
        <f ca="1">IF(K838="买",E839/E838-1,0)-IF(L839=1,计算结果!B$17,0)</f>
        <v>0</v>
      </c>
      <c r="N839" s="2">
        <f t="shared" ca="1" si="41"/>
        <v>3.0279981656481083</v>
      </c>
      <c r="O839" s="3">
        <f ca="1">1-N839/MAX(N$2:N839)</f>
        <v>0.15579276334130732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6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IFERROR(COUNTIF(OFFSET(G840,0,0,-计算结果!B$18,1),"&gt;0")/计算结果!B$18,COUNTIF(OFFSET(G840,0,0,-ROW(),1),"&gt;0")/计算结果!B$18)</f>
        <v>0.3</v>
      </c>
      <c r="J840" s="3">
        <f ca="1">IFERROR(AVERAGE(OFFSET(I840,0,0,-计算结果!B$19,1)),AVERAGE(OFFSET(I840,0,0,-ROW(),1)))</f>
        <v>0.50138888888888866</v>
      </c>
      <c r="K840" s="4" t="str">
        <f ca="1">IF(计算结果!B$21=1,IF(I840&gt;J840,"买","卖"),IF(计算结果!B$21=2,IF(I840&lt;计算结果!B$20,"买",IF(I840&gt;1-计算结果!B$20,"卖",'000300'!K839)),""))</f>
        <v>卖</v>
      </c>
      <c r="L840" s="4" t="str">
        <f t="shared" ca="1" si="40"/>
        <v/>
      </c>
      <c r="M840" s="3">
        <f ca="1">IF(K839="买",E840/E839-1,0)-IF(L840=1,计算结果!B$17,0)</f>
        <v>0</v>
      </c>
      <c r="N840" s="2">
        <f t="shared" ca="1" si="41"/>
        <v>3.0279981656481083</v>
      </c>
      <c r="O840" s="3">
        <f ca="1">1-N840/MAX(N$2:N840)</f>
        <v>0.15579276334130732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6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IFERROR(COUNTIF(OFFSET(G841,0,0,-计算结果!B$18,1),"&gt;0")/计算结果!B$18,COUNTIF(OFFSET(G841,0,0,-ROW(),1),"&gt;0")/计算结果!B$18)</f>
        <v>0.3</v>
      </c>
      <c r="J841" s="3">
        <f ca="1">IFERROR(AVERAGE(OFFSET(I841,0,0,-计算结果!B$19,1)),AVERAGE(OFFSET(I841,0,0,-ROW(),1)))</f>
        <v>0.4997222222222219</v>
      </c>
      <c r="K841" s="4" t="str">
        <f ca="1">IF(计算结果!B$21=1,IF(I841&gt;J841,"买","卖"),IF(计算结果!B$21=2,IF(I841&lt;计算结果!B$20,"买",IF(I841&gt;1-计算结果!B$20,"卖",'000300'!K840)),""))</f>
        <v>卖</v>
      </c>
      <c r="L841" s="4" t="str">
        <f t="shared" ca="1" si="40"/>
        <v/>
      </c>
      <c r="M841" s="3">
        <f ca="1">IF(K840="买",E841/E840-1,0)-IF(L841=1,计算结果!B$17,0)</f>
        <v>0</v>
      </c>
      <c r="N841" s="2">
        <f t="shared" ca="1" si="41"/>
        <v>3.0279981656481083</v>
      </c>
      <c r="O841" s="3">
        <f ca="1">1-N841/MAX(N$2:N841)</f>
        <v>0.15579276334130732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6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IFERROR(COUNTIF(OFFSET(G842,0,0,-计算结果!B$18,1),"&gt;0")/计算结果!B$18,COUNTIF(OFFSET(G842,0,0,-ROW(),1),"&gt;0")/计算结果!B$18)</f>
        <v>0.3</v>
      </c>
      <c r="J842" s="3">
        <f ca="1">IFERROR(AVERAGE(OFFSET(I842,0,0,-计算结果!B$19,1)),AVERAGE(OFFSET(I842,0,0,-ROW(),1)))</f>
        <v>0.49777777777777743</v>
      </c>
      <c r="K842" s="4" t="str">
        <f ca="1">IF(计算结果!B$21=1,IF(I842&gt;J842,"买","卖"),IF(计算结果!B$21=2,IF(I842&lt;计算结果!B$20,"买",IF(I842&gt;1-计算结果!B$20,"卖",'000300'!K841)),""))</f>
        <v>卖</v>
      </c>
      <c r="L842" s="4" t="str">
        <f t="shared" ca="1" si="40"/>
        <v/>
      </c>
      <c r="M842" s="3">
        <f ca="1">IF(K841="买",E842/E841-1,0)-IF(L842=1,计算结果!B$17,0)</f>
        <v>0</v>
      </c>
      <c r="N842" s="2">
        <f t="shared" ca="1" si="41"/>
        <v>3.0279981656481083</v>
      </c>
      <c r="O842" s="3">
        <f ca="1">1-N842/MAX(N$2:N842)</f>
        <v>0.15579276334130732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6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IFERROR(COUNTIF(OFFSET(G843,0,0,-计算结果!B$18,1),"&gt;0")/计算结果!B$18,COUNTIF(OFFSET(G843,0,0,-ROW(),1),"&gt;0")/计算结果!B$18)</f>
        <v>0.33333333333333331</v>
      </c>
      <c r="J843" s="3">
        <f ca="1">IFERROR(AVERAGE(OFFSET(I843,0,0,-计算结果!B$19,1)),AVERAGE(OFFSET(I843,0,0,-ROW(),1)))</f>
        <v>0.49583333333333302</v>
      </c>
      <c r="K843" s="4" t="str">
        <f ca="1">IF(计算结果!B$21=1,IF(I843&gt;J843,"买","卖"),IF(计算结果!B$21=2,IF(I843&lt;计算结果!B$20,"买",IF(I843&gt;1-计算结果!B$20,"卖",'000300'!K842)),""))</f>
        <v>卖</v>
      </c>
      <c r="L843" s="4" t="str">
        <f t="shared" ca="1" si="40"/>
        <v/>
      </c>
      <c r="M843" s="3">
        <f ca="1">IF(K842="买",E843/E842-1,0)-IF(L843=1,计算结果!B$17,0)</f>
        <v>0</v>
      </c>
      <c r="N843" s="2">
        <f t="shared" ca="1" si="41"/>
        <v>3.0279981656481083</v>
      </c>
      <c r="O843" s="3">
        <f ca="1">1-N843/MAX(N$2:N843)</f>
        <v>0.15579276334130732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6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IFERROR(COUNTIF(OFFSET(G844,0,0,-计算结果!B$18,1),"&gt;0")/计算结果!B$18,COUNTIF(OFFSET(G844,0,0,-ROW(),1),"&gt;0")/计算结果!B$18)</f>
        <v>0.33333333333333331</v>
      </c>
      <c r="J844" s="3">
        <f ca="1">IFERROR(AVERAGE(OFFSET(I844,0,0,-计算结果!B$19,1)),AVERAGE(OFFSET(I844,0,0,-ROW(),1)))</f>
        <v>0.4938888888888886</v>
      </c>
      <c r="K844" s="4" t="str">
        <f ca="1">IF(计算结果!B$21=1,IF(I844&gt;J844,"买","卖"),IF(计算结果!B$21=2,IF(I844&lt;计算结果!B$20,"买",IF(I844&gt;1-计算结果!B$20,"卖",'000300'!K843)),""))</f>
        <v>卖</v>
      </c>
      <c r="L844" s="4" t="str">
        <f t="shared" ca="1" si="40"/>
        <v/>
      </c>
      <c r="M844" s="3">
        <f ca="1">IF(K843="买",E844/E843-1,0)-IF(L844=1,计算结果!B$17,0)</f>
        <v>0</v>
      </c>
      <c r="N844" s="2">
        <f t="shared" ca="1" si="41"/>
        <v>3.0279981656481083</v>
      </c>
      <c r="O844" s="3">
        <f ca="1">1-N844/MAX(N$2:N844)</f>
        <v>0.15579276334130732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6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IFERROR(COUNTIF(OFFSET(G845,0,0,-计算结果!B$18,1),"&gt;0")/计算结果!B$18,COUNTIF(OFFSET(G845,0,0,-ROW(),1),"&gt;0")/计算结果!B$18)</f>
        <v>0.33333333333333331</v>
      </c>
      <c r="J845" s="3">
        <f ca="1">IFERROR(AVERAGE(OFFSET(I845,0,0,-计算结果!B$19,1)),AVERAGE(OFFSET(I845,0,0,-ROW(),1)))</f>
        <v>0.49166666666666642</v>
      </c>
      <c r="K845" s="4" t="str">
        <f ca="1">IF(计算结果!B$21=1,IF(I845&gt;J845,"买","卖"),IF(计算结果!B$21=2,IF(I845&lt;计算结果!B$20,"买",IF(I845&gt;1-计算结果!B$20,"卖",'000300'!K844)),""))</f>
        <v>卖</v>
      </c>
      <c r="L845" s="4" t="str">
        <f t="shared" ca="1" si="40"/>
        <v/>
      </c>
      <c r="M845" s="3">
        <f ca="1">IF(K844="买",E845/E844-1,0)-IF(L845=1,计算结果!B$17,0)</f>
        <v>0</v>
      </c>
      <c r="N845" s="2">
        <f t="shared" ca="1" si="41"/>
        <v>3.0279981656481083</v>
      </c>
      <c r="O845" s="3">
        <f ca="1">1-N845/MAX(N$2:N845)</f>
        <v>0.15579276334130732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6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IFERROR(COUNTIF(OFFSET(G846,0,0,-计算结果!B$18,1),"&gt;0")/计算结果!B$18,COUNTIF(OFFSET(G846,0,0,-ROW(),1),"&gt;0")/计算结果!B$18)</f>
        <v>0.33333333333333331</v>
      </c>
      <c r="J846" s="3">
        <f ca="1">IFERROR(AVERAGE(OFFSET(I846,0,0,-计算结果!B$19,1)),AVERAGE(OFFSET(I846,0,0,-ROW(),1)))</f>
        <v>0.48944444444444418</v>
      </c>
      <c r="K846" s="4" t="str">
        <f ca="1">IF(计算结果!B$21=1,IF(I846&gt;J846,"买","卖"),IF(计算结果!B$21=2,IF(I846&lt;计算结果!B$20,"买",IF(I846&gt;1-计算结果!B$20,"卖",'000300'!K845)),""))</f>
        <v>卖</v>
      </c>
      <c r="L846" s="4" t="str">
        <f t="shared" ca="1" si="40"/>
        <v/>
      </c>
      <c r="M846" s="3">
        <f ca="1">IF(K845="买",E846/E845-1,0)-IF(L846=1,计算结果!B$17,0)</f>
        <v>0</v>
      </c>
      <c r="N846" s="2">
        <f t="shared" ca="1" si="41"/>
        <v>3.0279981656481083</v>
      </c>
      <c r="O846" s="3">
        <f ca="1">1-N846/MAX(N$2:N846)</f>
        <v>0.15579276334130732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6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IFERROR(COUNTIF(OFFSET(G847,0,0,-计算结果!B$18,1),"&gt;0")/计算结果!B$18,COUNTIF(OFFSET(G847,0,0,-ROW(),1),"&gt;0")/计算结果!B$18)</f>
        <v>0.33333333333333331</v>
      </c>
      <c r="J847" s="3">
        <f ca="1">IFERROR(AVERAGE(OFFSET(I847,0,0,-计算结果!B$19,1)),AVERAGE(OFFSET(I847,0,0,-ROW(),1)))</f>
        <v>0.48694444444444424</v>
      </c>
      <c r="K847" s="4" t="str">
        <f ca="1">IF(计算结果!B$21=1,IF(I847&gt;J847,"买","卖"),IF(计算结果!B$21=2,IF(I847&lt;计算结果!B$20,"买",IF(I847&gt;1-计算结果!B$20,"卖",'000300'!K846)),""))</f>
        <v>卖</v>
      </c>
      <c r="L847" s="4" t="str">
        <f t="shared" ca="1" si="40"/>
        <v/>
      </c>
      <c r="M847" s="3">
        <f ca="1">IF(K846="买",E847/E846-1,0)-IF(L847=1,计算结果!B$17,0)</f>
        <v>0</v>
      </c>
      <c r="N847" s="2">
        <f t="shared" ca="1" si="41"/>
        <v>3.0279981656481083</v>
      </c>
      <c r="O847" s="3">
        <f ca="1">1-N847/MAX(N$2:N847)</f>
        <v>0.15579276334130732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6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IFERROR(COUNTIF(OFFSET(G848,0,0,-计算结果!B$18,1),"&gt;0")/计算结果!B$18,COUNTIF(OFFSET(G848,0,0,-ROW(),1),"&gt;0")/计算结果!B$18)</f>
        <v>0.36666666666666664</v>
      </c>
      <c r="J848" s="3">
        <f ca="1">IFERROR(AVERAGE(OFFSET(I848,0,0,-计算结果!B$19,1)),AVERAGE(OFFSET(I848,0,0,-ROW(),1)))</f>
        <v>0.484722222222222</v>
      </c>
      <c r="K848" s="4" t="str">
        <f ca="1">IF(计算结果!B$21=1,IF(I848&gt;J848,"买","卖"),IF(计算结果!B$21=2,IF(I848&lt;计算结果!B$20,"买",IF(I848&gt;1-计算结果!B$20,"卖",'000300'!K847)),""))</f>
        <v>卖</v>
      </c>
      <c r="L848" s="4" t="str">
        <f t="shared" ca="1" si="40"/>
        <v/>
      </c>
      <c r="M848" s="3">
        <f ca="1">IF(K847="买",E848/E847-1,0)-IF(L848=1,计算结果!B$17,0)</f>
        <v>0</v>
      </c>
      <c r="N848" s="2">
        <f t="shared" ca="1" si="41"/>
        <v>3.0279981656481083</v>
      </c>
      <c r="O848" s="3">
        <f ca="1">1-N848/MAX(N$2:N848)</f>
        <v>0.15579276334130732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6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IFERROR(COUNTIF(OFFSET(G849,0,0,-计算结果!B$18,1),"&gt;0")/计算结果!B$18,COUNTIF(OFFSET(G849,0,0,-ROW(),1),"&gt;0")/计算结果!B$18)</f>
        <v>0.36666666666666664</v>
      </c>
      <c r="J849" s="3">
        <f ca="1">IFERROR(AVERAGE(OFFSET(I849,0,0,-计算结果!B$19,1)),AVERAGE(OFFSET(I849,0,0,-ROW(),1)))</f>
        <v>0.482222222222222</v>
      </c>
      <c r="K849" s="4" t="str">
        <f ca="1">IF(计算结果!B$21=1,IF(I849&gt;J849,"买","卖"),IF(计算结果!B$21=2,IF(I849&lt;计算结果!B$20,"买",IF(I849&gt;1-计算结果!B$20,"卖",'000300'!K848)),""))</f>
        <v>卖</v>
      </c>
      <c r="L849" s="4" t="str">
        <f t="shared" ca="1" si="40"/>
        <v/>
      </c>
      <c r="M849" s="3">
        <f ca="1">IF(K848="买",E849/E848-1,0)-IF(L849=1,计算结果!B$17,0)</f>
        <v>0</v>
      </c>
      <c r="N849" s="2">
        <f t="shared" ca="1" si="41"/>
        <v>3.0279981656481083</v>
      </c>
      <c r="O849" s="3">
        <f ca="1">1-N849/MAX(N$2:N849)</f>
        <v>0.15579276334130732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6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IFERROR(COUNTIF(OFFSET(G850,0,0,-计算结果!B$18,1),"&gt;0")/计算结果!B$18,COUNTIF(OFFSET(G850,0,0,-ROW(),1),"&gt;0")/计算结果!B$18)</f>
        <v>0.36666666666666664</v>
      </c>
      <c r="J850" s="3">
        <f ca="1">IFERROR(AVERAGE(OFFSET(I850,0,0,-计算结果!B$19,1)),AVERAGE(OFFSET(I850,0,0,-ROW(),1)))</f>
        <v>0.47944444444444412</v>
      </c>
      <c r="K850" s="4" t="str">
        <f ca="1">IF(计算结果!B$21=1,IF(I850&gt;J850,"买","卖"),IF(计算结果!B$21=2,IF(I850&lt;计算结果!B$20,"买",IF(I850&gt;1-计算结果!B$20,"卖",'000300'!K849)),""))</f>
        <v>卖</v>
      </c>
      <c r="L850" s="4" t="str">
        <f t="shared" ca="1" si="40"/>
        <v/>
      </c>
      <c r="M850" s="3">
        <f ca="1">IF(K849="买",E850/E849-1,0)-IF(L850=1,计算结果!B$17,0)</f>
        <v>0</v>
      </c>
      <c r="N850" s="2">
        <f t="shared" ca="1" si="41"/>
        <v>3.0279981656481083</v>
      </c>
      <c r="O850" s="3">
        <f ca="1">1-N850/MAX(N$2:N850)</f>
        <v>0.15579276334130732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6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IFERROR(COUNTIF(OFFSET(G851,0,0,-计算结果!B$18,1),"&gt;0")/计算结果!B$18,COUNTIF(OFFSET(G851,0,0,-ROW(),1),"&gt;0")/计算结果!B$18)</f>
        <v>0.4</v>
      </c>
      <c r="J851" s="3">
        <f ca="1">IFERROR(AVERAGE(OFFSET(I851,0,0,-计算结果!B$19,1)),AVERAGE(OFFSET(I851,0,0,-ROW(),1)))</f>
        <v>0.47722222222222194</v>
      </c>
      <c r="K851" s="4" t="str">
        <f ca="1">IF(计算结果!B$21=1,IF(I851&gt;J851,"买","卖"),IF(计算结果!B$21=2,IF(I851&lt;计算结果!B$20,"买",IF(I851&gt;1-计算结果!B$20,"卖",'000300'!K850)),""))</f>
        <v>卖</v>
      </c>
      <c r="L851" s="4" t="str">
        <f t="shared" ca="1" si="40"/>
        <v/>
      </c>
      <c r="M851" s="3">
        <f ca="1">IF(K850="买",E851/E850-1,0)-IF(L851=1,计算结果!B$17,0)</f>
        <v>0</v>
      </c>
      <c r="N851" s="2">
        <f t="shared" ca="1" si="41"/>
        <v>3.0279981656481083</v>
      </c>
      <c r="O851" s="3">
        <f ca="1">1-N851/MAX(N$2:N851)</f>
        <v>0.15579276334130732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6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IFERROR(COUNTIF(OFFSET(G852,0,0,-计算结果!B$18,1),"&gt;0")/计算结果!B$18,COUNTIF(OFFSET(G852,0,0,-ROW(),1),"&gt;0")/计算结果!B$18)</f>
        <v>0.43333333333333335</v>
      </c>
      <c r="J852" s="3">
        <f ca="1">IFERROR(AVERAGE(OFFSET(I852,0,0,-计算结果!B$19,1)),AVERAGE(OFFSET(I852,0,0,-ROW(),1)))</f>
        <v>0.47499999999999959</v>
      </c>
      <c r="K852" s="4" t="str">
        <f ca="1">IF(计算结果!B$21=1,IF(I852&gt;J852,"买","卖"),IF(计算结果!B$21=2,IF(I852&lt;计算结果!B$20,"买",IF(I852&gt;1-计算结果!B$20,"卖",'000300'!K851)),""))</f>
        <v>卖</v>
      </c>
      <c r="L852" s="4" t="str">
        <f t="shared" ca="1" si="40"/>
        <v/>
      </c>
      <c r="M852" s="3">
        <f ca="1">IF(K851="买",E852/E851-1,0)-IF(L852=1,计算结果!B$17,0)</f>
        <v>0</v>
      </c>
      <c r="N852" s="2">
        <f t="shared" ca="1" si="41"/>
        <v>3.0279981656481083</v>
      </c>
      <c r="O852" s="3">
        <f ca="1">1-N852/MAX(N$2:N852)</f>
        <v>0.15579276334130732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6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IFERROR(COUNTIF(OFFSET(G853,0,0,-计算结果!B$18,1),"&gt;0")/计算结果!B$18,COUNTIF(OFFSET(G853,0,0,-ROW(),1),"&gt;0")/计算结果!B$18)</f>
        <v>0.43333333333333335</v>
      </c>
      <c r="J853" s="3">
        <f ca="1">IFERROR(AVERAGE(OFFSET(I853,0,0,-计算结果!B$19,1)),AVERAGE(OFFSET(I853,0,0,-ROW(),1)))</f>
        <v>0.47249999999999953</v>
      </c>
      <c r="K853" s="4" t="str">
        <f ca="1">IF(计算结果!B$21=1,IF(I853&gt;J853,"买","卖"),IF(计算结果!B$21=2,IF(I853&lt;计算结果!B$20,"买",IF(I853&gt;1-计算结果!B$20,"卖",'000300'!K852)),""))</f>
        <v>卖</v>
      </c>
      <c r="L853" s="4" t="str">
        <f t="shared" ca="1" si="40"/>
        <v/>
      </c>
      <c r="M853" s="3">
        <f ca="1">IF(K852="买",E853/E852-1,0)-IF(L853=1,计算结果!B$17,0)</f>
        <v>0</v>
      </c>
      <c r="N853" s="2">
        <f t="shared" ca="1" si="41"/>
        <v>3.0279981656481083</v>
      </c>
      <c r="O853" s="3">
        <f ca="1">1-N853/MAX(N$2:N853)</f>
        <v>0.15579276334130732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6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IFERROR(COUNTIF(OFFSET(G854,0,0,-计算结果!B$18,1),"&gt;0")/计算结果!B$18,COUNTIF(OFFSET(G854,0,0,-ROW(),1),"&gt;0")/计算结果!B$18)</f>
        <v>0.4</v>
      </c>
      <c r="J854" s="3">
        <f ca="1">IFERROR(AVERAGE(OFFSET(I854,0,0,-计算结果!B$19,1)),AVERAGE(OFFSET(I854,0,0,-ROW(),1)))</f>
        <v>0.469444444444444</v>
      </c>
      <c r="K854" s="4" t="str">
        <f ca="1">IF(计算结果!B$21=1,IF(I854&gt;J854,"买","卖"),IF(计算结果!B$21=2,IF(I854&lt;计算结果!B$20,"买",IF(I854&gt;1-计算结果!B$20,"卖",'000300'!K853)),""))</f>
        <v>卖</v>
      </c>
      <c r="L854" s="4" t="str">
        <f t="shared" ca="1" si="40"/>
        <v/>
      </c>
      <c r="M854" s="3">
        <f ca="1">IF(K853="买",E854/E853-1,0)-IF(L854=1,计算结果!B$17,0)</f>
        <v>0</v>
      </c>
      <c r="N854" s="2">
        <f t="shared" ca="1" si="41"/>
        <v>3.0279981656481083</v>
      </c>
      <c r="O854" s="3">
        <f ca="1">1-N854/MAX(N$2:N854)</f>
        <v>0.15579276334130732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6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IFERROR(COUNTIF(OFFSET(G855,0,0,-计算结果!B$18,1),"&gt;0")/计算结果!B$18,COUNTIF(OFFSET(G855,0,0,-ROW(),1),"&gt;0")/计算结果!B$18)</f>
        <v>0.4</v>
      </c>
      <c r="J855" s="3">
        <f ca="1">IFERROR(AVERAGE(OFFSET(I855,0,0,-计算结果!B$19,1)),AVERAGE(OFFSET(I855,0,0,-ROW(),1)))</f>
        <v>0.46638888888888841</v>
      </c>
      <c r="K855" s="4" t="str">
        <f ca="1">IF(计算结果!B$21=1,IF(I855&gt;J855,"买","卖"),IF(计算结果!B$21=2,IF(I855&lt;计算结果!B$20,"买",IF(I855&gt;1-计算结果!B$20,"卖",'000300'!K854)),""))</f>
        <v>卖</v>
      </c>
      <c r="L855" s="4" t="str">
        <f t="shared" ca="1" si="40"/>
        <v/>
      </c>
      <c r="M855" s="3">
        <f ca="1">IF(K854="买",E855/E854-1,0)-IF(L855=1,计算结果!B$17,0)</f>
        <v>0</v>
      </c>
      <c r="N855" s="2">
        <f t="shared" ca="1" si="41"/>
        <v>3.0279981656481083</v>
      </c>
      <c r="O855" s="3">
        <f ca="1">1-N855/MAX(N$2:N855)</f>
        <v>0.15579276334130732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6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IFERROR(COUNTIF(OFFSET(G856,0,0,-计算结果!B$18,1),"&gt;0")/计算结果!B$18,COUNTIF(OFFSET(G856,0,0,-ROW(),1),"&gt;0")/计算结果!B$18)</f>
        <v>0.4</v>
      </c>
      <c r="J856" s="3">
        <f ca="1">IFERROR(AVERAGE(OFFSET(I856,0,0,-计算结果!B$19,1)),AVERAGE(OFFSET(I856,0,0,-ROW(),1)))</f>
        <v>0.46333333333333288</v>
      </c>
      <c r="K856" s="4" t="str">
        <f ca="1">IF(计算结果!B$21=1,IF(I856&gt;J856,"买","卖"),IF(计算结果!B$21=2,IF(I856&lt;计算结果!B$20,"买",IF(I856&gt;1-计算结果!B$20,"卖",'000300'!K855)),""))</f>
        <v>卖</v>
      </c>
      <c r="L856" s="4" t="str">
        <f t="shared" ca="1" si="40"/>
        <v/>
      </c>
      <c r="M856" s="3">
        <f ca="1">IF(K855="买",E856/E855-1,0)-IF(L856=1,计算结果!B$17,0)</f>
        <v>0</v>
      </c>
      <c r="N856" s="2">
        <f t="shared" ca="1" si="41"/>
        <v>3.0279981656481083</v>
      </c>
      <c r="O856" s="3">
        <f ca="1">1-N856/MAX(N$2:N856)</f>
        <v>0.15579276334130732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6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IFERROR(COUNTIF(OFFSET(G857,0,0,-计算结果!B$18,1),"&gt;0")/计算结果!B$18,COUNTIF(OFFSET(G857,0,0,-ROW(),1),"&gt;0")/计算结果!B$18)</f>
        <v>0.36666666666666664</v>
      </c>
      <c r="J857" s="3">
        <f ca="1">IFERROR(AVERAGE(OFFSET(I857,0,0,-计算结果!B$19,1)),AVERAGE(OFFSET(I857,0,0,-ROW(),1)))</f>
        <v>0.4602777777777774</v>
      </c>
      <c r="K857" s="4" t="str">
        <f ca="1">IF(计算结果!B$21=1,IF(I857&gt;J857,"买","卖"),IF(计算结果!B$21=2,IF(I857&lt;计算结果!B$20,"买",IF(I857&gt;1-计算结果!B$20,"卖",'000300'!K856)),""))</f>
        <v>卖</v>
      </c>
      <c r="L857" s="4" t="str">
        <f t="shared" ca="1" si="40"/>
        <v/>
      </c>
      <c r="M857" s="3">
        <f ca="1">IF(K856="买",E857/E856-1,0)-IF(L857=1,计算结果!B$17,0)</f>
        <v>0</v>
      </c>
      <c r="N857" s="2">
        <f t="shared" ca="1" si="41"/>
        <v>3.0279981656481083</v>
      </c>
      <c r="O857" s="3">
        <f ca="1">1-N857/MAX(N$2:N857)</f>
        <v>0.15579276334130732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6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IFERROR(COUNTIF(OFFSET(G858,0,0,-计算结果!B$18,1),"&gt;0")/计算结果!B$18,COUNTIF(OFFSET(G858,0,0,-ROW(),1),"&gt;0")/计算结果!B$18)</f>
        <v>0.36666666666666664</v>
      </c>
      <c r="J858" s="3">
        <f ca="1">IFERROR(AVERAGE(OFFSET(I858,0,0,-计算结果!B$19,1)),AVERAGE(OFFSET(I858,0,0,-ROW(),1)))</f>
        <v>0.45749999999999963</v>
      </c>
      <c r="K858" s="4" t="str">
        <f ca="1">IF(计算结果!B$21=1,IF(I858&gt;J858,"买","卖"),IF(计算结果!B$21=2,IF(I858&lt;计算结果!B$20,"买",IF(I858&gt;1-计算结果!B$20,"卖",'000300'!K857)),""))</f>
        <v>卖</v>
      </c>
      <c r="L858" s="4" t="str">
        <f t="shared" ca="1" si="40"/>
        <v/>
      </c>
      <c r="M858" s="3">
        <f ca="1">IF(K857="买",E858/E857-1,0)-IF(L858=1,计算结果!B$17,0)</f>
        <v>0</v>
      </c>
      <c r="N858" s="2">
        <f t="shared" ca="1" si="41"/>
        <v>3.0279981656481083</v>
      </c>
      <c r="O858" s="3">
        <f ca="1">1-N858/MAX(N$2:N858)</f>
        <v>0.15579276334130732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6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IFERROR(COUNTIF(OFFSET(G859,0,0,-计算结果!B$18,1),"&gt;0")/计算结果!B$18,COUNTIF(OFFSET(G859,0,0,-ROW(),1),"&gt;0")/计算结果!B$18)</f>
        <v>0.36666666666666664</v>
      </c>
      <c r="J859" s="3">
        <f ca="1">IFERROR(AVERAGE(OFFSET(I859,0,0,-计算结果!B$19,1)),AVERAGE(OFFSET(I859,0,0,-ROW(),1)))</f>
        <v>0.45472222222222186</v>
      </c>
      <c r="K859" s="4" t="str">
        <f ca="1">IF(计算结果!B$21=1,IF(I859&gt;J859,"买","卖"),IF(计算结果!B$21=2,IF(I859&lt;计算结果!B$20,"买",IF(I859&gt;1-计算结果!B$20,"卖",'000300'!K858)),""))</f>
        <v>卖</v>
      </c>
      <c r="L859" s="4" t="str">
        <f t="shared" ca="1" si="40"/>
        <v/>
      </c>
      <c r="M859" s="3">
        <f ca="1">IF(K858="买",E859/E858-1,0)-IF(L859=1,计算结果!B$17,0)</f>
        <v>0</v>
      </c>
      <c r="N859" s="2">
        <f t="shared" ca="1" si="41"/>
        <v>3.0279981656481083</v>
      </c>
      <c r="O859" s="3">
        <f ca="1">1-N859/MAX(N$2:N859)</f>
        <v>0.15579276334130732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6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IFERROR(COUNTIF(OFFSET(G860,0,0,-计算结果!B$18,1),"&gt;0")/计算结果!B$18,COUNTIF(OFFSET(G860,0,0,-ROW(),1),"&gt;0")/计算结果!B$18)</f>
        <v>0.4</v>
      </c>
      <c r="J860" s="3">
        <f ca="1">IFERROR(AVERAGE(OFFSET(I860,0,0,-计算结果!B$19,1)),AVERAGE(OFFSET(I860,0,0,-ROW(),1)))</f>
        <v>0.45249999999999962</v>
      </c>
      <c r="K860" s="4" t="str">
        <f ca="1">IF(计算结果!B$21=1,IF(I860&gt;J860,"买","卖"),IF(计算结果!B$21=2,IF(I860&lt;计算结果!B$20,"买",IF(I860&gt;1-计算结果!B$20,"卖",'000300'!K859)),""))</f>
        <v>卖</v>
      </c>
      <c r="L860" s="4" t="str">
        <f t="shared" ca="1" si="40"/>
        <v/>
      </c>
      <c r="M860" s="3">
        <f ca="1">IF(K859="买",E860/E859-1,0)-IF(L860=1,计算结果!B$17,0)</f>
        <v>0</v>
      </c>
      <c r="N860" s="2">
        <f t="shared" ca="1" si="41"/>
        <v>3.0279981656481083</v>
      </c>
      <c r="O860" s="3">
        <f ca="1">1-N860/MAX(N$2:N860)</f>
        <v>0.15579276334130732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6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IFERROR(COUNTIF(OFFSET(G861,0,0,-计算结果!B$18,1),"&gt;0")/计算结果!B$18,COUNTIF(OFFSET(G861,0,0,-ROW(),1),"&gt;0")/计算结果!B$18)</f>
        <v>0.43333333333333335</v>
      </c>
      <c r="J861" s="3">
        <f ca="1">IFERROR(AVERAGE(OFFSET(I861,0,0,-计算结果!B$19,1)),AVERAGE(OFFSET(I861,0,0,-ROW(),1)))</f>
        <v>0.45083333333333292</v>
      </c>
      <c r="K861" s="4" t="str">
        <f ca="1">IF(计算结果!B$21=1,IF(I861&gt;J861,"买","卖"),IF(计算结果!B$21=2,IF(I861&lt;计算结果!B$20,"买",IF(I861&gt;1-计算结果!B$20,"卖",'000300'!K860)),""))</f>
        <v>卖</v>
      </c>
      <c r="L861" s="4" t="str">
        <f t="shared" ca="1" si="40"/>
        <v/>
      </c>
      <c r="M861" s="3">
        <f ca="1">IF(K860="买",E861/E860-1,0)-IF(L861=1,计算结果!B$17,0)</f>
        <v>0</v>
      </c>
      <c r="N861" s="2">
        <f t="shared" ca="1" si="41"/>
        <v>3.0279981656481083</v>
      </c>
      <c r="O861" s="3">
        <f ca="1">1-N861/MAX(N$2:N861)</f>
        <v>0.15579276334130732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6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IFERROR(COUNTIF(OFFSET(G862,0,0,-计算结果!B$18,1),"&gt;0")/计算结果!B$18,COUNTIF(OFFSET(G862,0,0,-ROW(),1),"&gt;0")/计算结果!B$18)</f>
        <v>0.43333333333333335</v>
      </c>
      <c r="J862" s="3">
        <f ca="1">IFERROR(AVERAGE(OFFSET(I862,0,0,-计算结果!B$19,1)),AVERAGE(OFFSET(I862,0,0,-ROW(),1)))</f>
        <v>0.44916666666666621</v>
      </c>
      <c r="K862" s="4" t="str">
        <f ca="1">IF(计算结果!B$21=1,IF(I862&gt;J862,"买","卖"),IF(计算结果!B$21=2,IF(I862&lt;计算结果!B$20,"买",IF(I862&gt;1-计算结果!B$20,"卖",'000300'!K861)),""))</f>
        <v>卖</v>
      </c>
      <c r="L862" s="4" t="str">
        <f t="shared" ca="1" si="40"/>
        <v/>
      </c>
      <c r="M862" s="3">
        <f ca="1">IF(K861="买",E862/E861-1,0)-IF(L862=1,计算结果!B$17,0)</f>
        <v>0</v>
      </c>
      <c r="N862" s="2">
        <f t="shared" ca="1" si="41"/>
        <v>3.0279981656481083</v>
      </c>
      <c r="O862" s="3">
        <f ca="1">1-N862/MAX(N$2:N862)</f>
        <v>0.15579276334130732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6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IFERROR(COUNTIF(OFFSET(G863,0,0,-计算结果!B$18,1),"&gt;0")/计算结果!B$18,COUNTIF(OFFSET(G863,0,0,-ROW(),1),"&gt;0")/计算结果!B$18)</f>
        <v>0.43333333333333335</v>
      </c>
      <c r="J863" s="3">
        <f ca="1">IFERROR(AVERAGE(OFFSET(I863,0,0,-计算结果!B$19,1)),AVERAGE(OFFSET(I863,0,0,-ROW(),1)))</f>
        <v>0.44749999999999962</v>
      </c>
      <c r="K863" s="4" t="str">
        <f ca="1">IF(计算结果!B$21=1,IF(I863&gt;J863,"买","卖"),IF(计算结果!B$21=2,IF(I863&lt;计算结果!B$20,"买",IF(I863&gt;1-计算结果!B$20,"卖",'000300'!K862)),""))</f>
        <v>卖</v>
      </c>
      <c r="L863" s="4" t="str">
        <f t="shared" ca="1" si="40"/>
        <v/>
      </c>
      <c r="M863" s="3">
        <f ca="1">IF(K862="买",E863/E862-1,0)-IF(L863=1,计算结果!B$17,0)</f>
        <v>0</v>
      </c>
      <c r="N863" s="2">
        <f t="shared" ca="1" si="41"/>
        <v>3.0279981656481083</v>
      </c>
      <c r="O863" s="3">
        <f ca="1">1-N863/MAX(N$2:N863)</f>
        <v>0.15579276334130732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6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IFERROR(COUNTIF(OFFSET(G864,0,0,-计算结果!B$18,1),"&gt;0")/计算结果!B$18,COUNTIF(OFFSET(G864,0,0,-ROW(),1),"&gt;0")/计算结果!B$18)</f>
        <v>0.46666666666666667</v>
      </c>
      <c r="J864" s="3">
        <f ca="1">IFERROR(AVERAGE(OFFSET(I864,0,0,-计算结果!B$19,1)),AVERAGE(OFFSET(I864,0,0,-ROW(),1)))</f>
        <v>0.44583333333333297</v>
      </c>
      <c r="K864" s="4" t="str">
        <f ca="1">IF(计算结果!B$21=1,IF(I864&gt;J864,"买","卖"),IF(计算结果!B$21=2,IF(I864&lt;计算结果!B$20,"买",IF(I864&gt;1-计算结果!B$20,"卖",'000300'!K863)),""))</f>
        <v>买</v>
      </c>
      <c r="L864" s="4">
        <f t="shared" ca="1" si="40"/>
        <v>1</v>
      </c>
      <c r="M864" s="3">
        <f ca="1">IF(K863="买",E864/E863-1,0)-IF(L864=1,计算结果!B$17,0)</f>
        <v>0</v>
      </c>
      <c r="N864" s="2">
        <f t="shared" ca="1" si="41"/>
        <v>3.0279981656481083</v>
      </c>
      <c r="O864" s="3">
        <f ca="1">1-N864/MAX(N$2:N864)</f>
        <v>0.15579276334130732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6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IFERROR(COUNTIF(OFFSET(G865,0,0,-计算结果!B$18,1),"&gt;0")/计算结果!B$18,COUNTIF(OFFSET(G865,0,0,-ROW(),1),"&gt;0")/计算结果!B$18)</f>
        <v>0.46666666666666667</v>
      </c>
      <c r="J865" s="3">
        <f ca="1">IFERROR(AVERAGE(OFFSET(I865,0,0,-计算结果!B$19,1)),AVERAGE(OFFSET(I865,0,0,-ROW(),1)))</f>
        <v>0.44416666666666643</v>
      </c>
      <c r="K865" s="4" t="str">
        <f ca="1">IF(计算结果!B$21=1,IF(I865&gt;J865,"买","卖"),IF(计算结果!B$21=2,IF(I865&lt;计算结果!B$20,"买",IF(I865&gt;1-计算结果!B$20,"卖",'000300'!K864)),""))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2.9891891502784071</v>
      </c>
      <c r="O865" s="3">
        <f ca="1">1-N865/MAX(N$2:N865)</f>
        <v>0.16661273410429744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6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IFERROR(COUNTIF(OFFSET(G866,0,0,-计算结果!B$18,1),"&gt;0")/计算结果!B$18,COUNTIF(OFFSET(G866,0,0,-ROW(),1),"&gt;0")/计算结果!B$18)</f>
        <v>0.5</v>
      </c>
      <c r="J866" s="3">
        <f ca="1">IFERROR(AVERAGE(OFFSET(I866,0,0,-计算结果!B$19,1)),AVERAGE(OFFSET(I866,0,0,-ROW(),1)))</f>
        <v>0.44277777777777755</v>
      </c>
      <c r="K866" s="4" t="str">
        <f ca="1">IF(计算结果!B$21=1,IF(I866&gt;J866,"买","卖"),IF(计算结果!B$21=2,IF(I866&lt;计算结果!B$20,"买",IF(I866&gt;1-计算结果!B$20,"卖",'000300'!K865)),""))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3.0112073678558184</v>
      </c>
      <c r="O866" s="3">
        <f ca="1">1-N866/MAX(N$2:N866)</f>
        <v>0.16047404524112308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6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IFERROR(COUNTIF(OFFSET(G867,0,0,-计算结果!B$18,1),"&gt;0")/计算结果!B$18,COUNTIF(OFFSET(G867,0,0,-ROW(),1),"&gt;0")/计算结果!B$18)</f>
        <v>0.5</v>
      </c>
      <c r="J867" s="3">
        <f ca="1">IFERROR(AVERAGE(OFFSET(I867,0,0,-计算结果!B$19,1)),AVERAGE(OFFSET(I867,0,0,-ROW(),1)))</f>
        <v>0.44138888888888872</v>
      </c>
      <c r="K867" s="4" t="str">
        <f ca="1">IF(计算结果!B$21=1,IF(I867&gt;J867,"买","卖"),IF(计算结果!B$21=2,IF(I867&lt;计算结果!B$20,"买",IF(I867&gt;1-计算结果!B$20,"卖",'000300'!K866)),""))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2.9550482004366661</v>
      </c>
      <c r="O867" s="3">
        <f ca="1">1-N867/MAX(N$2:N867)</f>
        <v>0.17613124611985209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6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IFERROR(COUNTIF(OFFSET(G868,0,0,-计算结果!B$18,1),"&gt;0")/计算结果!B$18,COUNTIF(OFFSET(G868,0,0,-ROW(),1),"&gt;0")/计算结果!B$18)</f>
        <v>0.46666666666666667</v>
      </c>
      <c r="J868" s="3">
        <f ca="1">IFERROR(AVERAGE(OFFSET(I868,0,0,-计算结果!B$19,1)),AVERAGE(OFFSET(I868,0,0,-ROW(),1)))</f>
        <v>0.43972222222222207</v>
      </c>
      <c r="K868" s="4" t="str">
        <f ca="1">IF(计算结果!B$21=1,IF(I868&gt;J868,"买","卖"),IF(计算结果!B$21=2,IF(I868&lt;计算结果!B$20,"买",IF(I868&gt;1-计算结果!B$20,"卖",'000300'!K867)),""))</f>
        <v>买</v>
      </c>
      <c r="L868" s="4" t="str">
        <f t="shared" ca="1" si="40"/>
        <v/>
      </c>
      <c r="M868" s="3">
        <f ca="1">IF(K867="买",E868/E867-1,0)-IF(L868=1,计算结果!B$17,0)</f>
        <v>-7.3133881464605421E-3</v>
      </c>
      <c r="N868" s="2">
        <f t="shared" ca="1" si="41"/>
        <v>2.9334367859553732</v>
      </c>
      <c r="O868" s="3">
        <f ca="1">1-N868/MAX(N$2:N868)</f>
        <v>0.18215651809871836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6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IFERROR(COUNTIF(OFFSET(G869,0,0,-计算结果!B$18,1),"&gt;0")/计算结果!B$18,COUNTIF(OFFSET(G869,0,0,-ROW(),1),"&gt;0")/计算结果!B$18)</f>
        <v>0.46666666666666667</v>
      </c>
      <c r="J869" s="3">
        <f ca="1">IFERROR(AVERAGE(OFFSET(I869,0,0,-计算结果!B$19,1)),AVERAGE(OFFSET(I869,0,0,-ROW(),1)))</f>
        <v>0.43833333333333324</v>
      </c>
      <c r="K869" s="4" t="str">
        <f ca="1">IF(计算结果!B$21=1,IF(I869&gt;J869,"买","卖"),IF(计算结果!B$21=2,IF(I869&lt;计算结果!B$20,"买",IF(I869&gt;1-计算结果!B$20,"卖",'000300'!K868)),""))</f>
        <v>买</v>
      </c>
      <c r="L869" s="4" t="str">
        <f t="shared" ca="1" si="40"/>
        <v/>
      </c>
      <c r="M869" s="3">
        <f ca="1">IF(K868="买",E869/E868-1,0)-IF(L869=1,计算结果!B$17,0)</f>
        <v>-2.7447839743723113E-2</v>
      </c>
      <c r="N869" s="2">
        <f t="shared" ca="1" si="41"/>
        <v>2.852920283156128</v>
      </c>
      <c r="O869" s="3">
        <f ca="1">1-N869/MAX(N$2:N869)</f>
        <v>0.2046045549253932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6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IFERROR(COUNTIF(OFFSET(G870,0,0,-计算结果!B$18,1),"&gt;0")/计算结果!B$18,COUNTIF(OFFSET(G870,0,0,-ROW(),1),"&gt;0")/计算结果!B$18)</f>
        <v>0.46666666666666667</v>
      </c>
      <c r="J870" s="3">
        <f ca="1">IFERROR(AVERAGE(OFFSET(I870,0,0,-计算结果!B$19,1)),AVERAGE(OFFSET(I870,0,0,-ROW(),1)))</f>
        <v>0.43694444444444436</v>
      </c>
      <c r="K870" s="4" t="str">
        <f ca="1">IF(计算结果!B$21=1,IF(I870&gt;J870,"买","卖"),IF(计算结果!B$21=2,IF(I870&lt;计算结果!B$20,"买",IF(I870&gt;1-计算结果!B$20,"卖",'000300'!K869)),""))</f>
        <v>买</v>
      </c>
      <c r="L870" s="4" t="str">
        <f t="shared" ca="1" si="40"/>
        <v/>
      </c>
      <c r="M870" s="3">
        <f ca="1">IF(K869="买",E870/E869-1,0)-IF(L870=1,计算结果!B$17,0)</f>
        <v>1.2683542408589599E-2</v>
      </c>
      <c r="N870" s="2">
        <f t="shared" ca="1" si="41"/>
        <v>2.889105418555864</v>
      </c>
      <c r="O870" s="3">
        <f ca="1">1-N870/MAX(N$2:N870)</f>
        <v>0.19451612306619048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6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IFERROR(COUNTIF(OFFSET(G871,0,0,-计算结果!B$18,1),"&gt;0")/计算结果!B$18,COUNTIF(OFFSET(G871,0,0,-ROW(),1),"&gt;0")/计算结果!B$18)</f>
        <v>0.46666666666666667</v>
      </c>
      <c r="J871" s="3">
        <f ca="1">IFERROR(AVERAGE(OFFSET(I871,0,0,-计算结果!B$19,1)),AVERAGE(OFFSET(I871,0,0,-ROW(),1)))</f>
        <v>0.43583333333333324</v>
      </c>
      <c r="K871" s="4" t="str">
        <f ca="1">IF(计算结果!B$21=1,IF(I871&gt;J871,"买","卖"),IF(计算结果!B$21=2,IF(I871&lt;计算结果!B$20,"买",IF(I871&gt;1-计算结果!B$20,"卖",'000300'!K870)),""))</f>
        <v>买</v>
      </c>
      <c r="L871" s="4" t="str">
        <f t="shared" ca="1" si="40"/>
        <v/>
      </c>
      <c r="M871" s="3">
        <f ca="1">IF(K870="买",E871/E870-1,0)-IF(L871=1,计算结果!B$17,0)</f>
        <v>-2.3810278126858986E-2</v>
      </c>
      <c r="N871" s="2">
        <f t="shared" ca="1" si="41"/>
        <v>2.8203150150022336</v>
      </c>
      <c r="O871" s="3">
        <f ca="1">1-N871/MAX(N$2:N871)</f>
        <v>0.21369491820268516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6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IFERROR(COUNTIF(OFFSET(G872,0,0,-计算结果!B$18,1),"&gt;0")/计算结果!B$18,COUNTIF(OFFSET(G872,0,0,-ROW(),1),"&gt;0")/计算结果!B$18)</f>
        <v>0.43333333333333335</v>
      </c>
      <c r="J872" s="3">
        <f ca="1">IFERROR(AVERAGE(OFFSET(I872,0,0,-计算结果!B$19,1)),AVERAGE(OFFSET(I872,0,0,-ROW(),1)))</f>
        <v>0.43472222222222212</v>
      </c>
      <c r="K872" s="4" t="str">
        <f ca="1">IF(计算结果!B$21=1,IF(I872&gt;J872,"买","卖"),IF(计算结果!B$21=2,IF(I872&lt;计算结果!B$20,"买",IF(I872&gt;1-计算结果!B$20,"卖",'000300'!K871)),""))</f>
        <v>卖</v>
      </c>
      <c r="L872" s="4">
        <f t="shared" ca="1" si="40"/>
        <v>1</v>
      </c>
      <c r="M872" s="3">
        <f ca="1">IF(K871="买",E872/E871-1,0)-IF(L872=1,计算结果!B$17,0)</f>
        <v>-2.5267295313993188E-2</v>
      </c>
      <c r="N872" s="2">
        <f t="shared" ca="1" si="41"/>
        <v>2.7490532826396832</v>
      </c>
      <c r="O872" s="3">
        <f ca="1">1-N872/MAX(N$2:N872)</f>
        <v>0.23356272091135144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6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IFERROR(COUNTIF(OFFSET(G873,0,0,-计算结果!B$18,1),"&gt;0")/计算结果!B$18,COUNTIF(OFFSET(G873,0,0,-ROW(),1),"&gt;0")/计算结果!B$18)</f>
        <v>0.43333333333333335</v>
      </c>
      <c r="J873" s="3">
        <f ca="1">IFERROR(AVERAGE(OFFSET(I873,0,0,-计算结果!B$19,1)),AVERAGE(OFFSET(I873,0,0,-ROW(),1)))</f>
        <v>0.43361111111111106</v>
      </c>
      <c r="K873" s="4" t="str">
        <f ca="1">IF(计算结果!B$21=1,IF(I873&gt;J873,"买","卖"),IF(计算结果!B$21=2,IF(I873&lt;计算结果!B$20,"买",IF(I873&gt;1-计算结果!B$20,"卖",'000300'!K872)),""))</f>
        <v>卖</v>
      </c>
      <c r="L873" s="4" t="str">
        <f t="shared" ca="1" si="40"/>
        <v/>
      </c>
      <c r="M873" s="3">
        <f ca="1">IF(K872="买",E873/E872-1,0)-IF(L873=1,计算结果!B$17,0)</f>
        <v>0</v>
      </c>
      <c r="N873" s="2">
        <f t="shared" ca="1" si="41"/>
        <v>2.7490532826396832</v>
      </c>
      <c r="O873" s="3">
        <f ca="1">1-N873/MAX(N$2:N873)</f>
        <v>0.23356272091135144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6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IFERROR(COUNTIF(OFFSET(G874,0,0,-计算结果!B$18,1),"&gt;0")/计算结果!B$18,COUNTIF(OFFSET(G874,0,0,-ROW(),1),"&gt;0")/计算结果!B$18)</f>
        <v>0.4</v>
      </c>
      <c r="J874" s="3">
        <f ca="1">IFERROR(AVERAGE(OFFSET(I874,0,0,-计算结果!B$19,1)),AVERAGE(OFFSET(I874,0,0,-ROW(),1)))</f>
        <v>0.43249999999999994</v>
      </c>
      <c r="K874" s="4" t="str">
        <f ca="1">IF(计算结果!B$21=1,IF(I874&gt;J874,"买","卖"),IF(计算结果!B$21=2,IF(I874&lt;计算结果!B$20,"买",IF(I874&gt;1-计算结果!B$20,"卖",'000300'!K873)),""))</f>
        <v>卖</v>
      </c>
      <c r="L874" s="4" t="str">
        <f t="shared" ca="1" si="40"/>
        <v/>
      </c>
      <c r="M874" s="3">
        <f ca="1">IF(K873="买",E874/E873-1,0)-IF(L874=1,计算结果!B$17,0)</f>
        <v>0</v>
      </c>
      <c r="N874" s="2">
        <f t="shared" ca="1" si="41"/>
        <v>2.7490532826396832</v>
      </c>
      <c r="O874" s="3">
        <f ca="1">1-N874/MAX(N$2:N874)</f>
        <v>0.23356272091135144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6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IFERROR(COUNTIF(OFFSET(G875,0,0,-计算结果!B$18,1),"&gt;0")/计算结果!B$18,COUNTIF(OFFSET(G875,0,0,-ROW(),1),"&gt;0")/计算结果!B$18)</f>
        <v>0.4</v>
      </c>
      <c r="J875" s="3">
        <f ca="1">IFERROR(AVERAGE(OFFSET(I875,0,0,-计算结果!B$19,1)),AVERAGE(OFFSET(I875,0,0,-ROW(),1)))</f>
        <v>0.43138888888888882</v>
      </c>
      <c r="K875" s="4" t="str">
        <f ca="1">IF(计算结果!B$21=1,IF(I875&gt;J875,"买","卖"),IF(计算结果!B$21=2,IF(I875&lt;计算结果!B$20,"买",IF(I875&gt;1-计算结果!B$20,"卖",'000300'!K874)),""))</f>
        <v>卖</v>
      </c>
      <c r="L875" s="4" t="str">
        <f t="shared" ca="1" si="40"/>
        <v/>
      </c>
      <c r="M875" s="3">
        <f ca="1">IF(K874="买",E875/E874-1,0)-IF(L875=1,计算结果!B$17,0)</f>
        <v>0</v>
      </c>
      <c r="N875" s="2">
        <f t="shared" ca="1" si="41"/>
        <v>2.7490532826396832</v>
      </c>
      <c r="O875" s="3">
        <f ca="1">1-N875/MAX(N$2:N875)</f>
        <v>0.23356272091135144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6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IFERROR(COUNTIF(OFFSET(G876,0,0,-计算结果!B$18,1),"&gt;0")/计算结果!B$18,COUNTIF(OFFSET(G876,0,0,-ROW(),1),"&gt;0")/计算结果!B$18)</f>
        <v>0.4</v>
      </c>
      <c r="J876" s="3">
        <f ca="1">IFERROR(AVERAGE(OFFSET(I876,0,0,-计算结果!B$19,1)),AVERAGE(OFFSET(I876,0,0,-ROW(),1)))</f>
        <v>0.42999999999999988</v>
      </c>
      <c r="K876" s="4" t="str">
        <f ca="1">IF(计算结果!B$21=1,IF(I876&gt;J876,"买","卖"),IF(计算结果!B$21=2,IF(I876&lt;计算结果!B$20,"买",IF(I876&gt;1-计算结果!B$20,"卖",'000300'!K875)),""))</f>
        <v>卖</v>
      </c>
      <c r="L876" s="4" t="str">
        <f t="shared" ca="1" si="40"/>
        <v/>
      </c>
      <c r="M876" s="3">
        <f ca="1">IF(K875="买",E876/E875-1,0)-IF(L876=1,计算结果!B$17,0)</f>
        <v>0</v>
      </c>
      <c r="N876" s="2">
        <f t="shared" ca="1" si="41"/>
        <v>2.7490532826396832</v>
      </c>
      <c r="O876" s="3">
        <f ca="1">1-N876/MAX(N$2:N876)</f>
        <v>0.23356272091135144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6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IFERROR(COUNTIF(OFFSET(G877,0,0,-计算结果!B$18,1),"&gt;0")/计算结果!B$18,COUNTIF(OFFSET(G877,0,0,-ROW(),1),"&gt;0")/计算结果!B$18)</f>
        <v>0.4</v>
      </c>
      <c r="J877" s="3">
        <f ca="1">IFERROR(AVERAGE(OFFSET(I877,0,0,-计算结果!B$19,1)),AVERAGE(OFFSET(I877,0,0,-ROW(),1)))</f>
        <v>0.42888888888888876</v>
      </c>
      <c r="K877" s="4" t="str">
        <f ca="1">IF(计算结果!B$21=1,IF(I877&gt;J877,"买","卖"),IF(计算结果!B$21=2,IF(I877&lt;计算结果!B$20,"买",IF(I877&gt;1-计算结果!B$20,"卖",'000300'!K876)),""))</f>
        <v>卖</v>
      </c>
      <c r="L877" s="4" t="str">
        <f t="shared" ca="1" si="40"/>
        <v/>
      </c>
      <c r="M877" s="3">
        <f ca="1">IF(K876="买",E877/E876-1,0)-IF(L877=1,计算结果!B$17,0)</f>
        <v>0</v>
      </c>
      <c r="N877" s="2">
        <f t="shared" ca="1" si="41"/>
        <v>2.7490532826396832</v>
      </c>
      <c r="O877" s="3">
        <f ca="1">1-N877/MAX(N$2:N877)</f>
        <v>0.23356272091135144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6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IFERROR(COUNTIF(OFFSET(G878,0,0,-计算结果!B$18,1),"&gt;0")/计算结果!B$18,COUNTIF(OFFSET(G878,0,0,-ROW(),1),"&gt;0")/计算结果!B$18)</f>
        <v>0.4</v>
      </c>
      <c r="J878" s="3">
        <f ca="1">IFERROR(AVERAGE(OFFSET(I878,0,0,-计算结果!B$19,1)),AVERAGE(OFFSET(I878,0,0,-ROW(),1)))</f>
        <v>0.42805555555555547</v>
      </c>
      <c r="K878" s="4" t="str">
        <f ca="1">IF(计算结果!B$21=1,IF(I878&gt;J878,"买","卖"),IF(计算结果!B$21=2,IF(I878&lt;计算结果!B$20,"买",IF(I878&gt;1-计算结果!B$20,"卖",'000300'!K877)),""))</f>
        <v>卖</v>
      </c>
      <c r="L878" s="4" t="str">
        <f t="shared" ca="1" si="40"/>
        <v/>
      </c>
      <c r="M878" s="3">
        <f ca="1">IF(K877="买",E878/E877-1,0)-IF(L878=1,计算结果!B$17,0)</f>
        <v>0</v>
      </c>
      <c r="N878" s="2">
        <f t="shared" ca="1" si="41"/>
        <v>2.7490532826396832</v>
      </c>
      <c r="O878" s="3">
        <f ca="1">1-N878/MAX(N$2:N878)</f>
        <v>0.23356272091135144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6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IFERROR(COUNTIF(OFFSET(G879,0,0,-计算结果!B$18,1),"&gt;0")/计算结果!B$18,COUNTIF(OFFSET(G879,0,0,-ROW(),1),"&gt;0")/计算结果!B$18)</f>
        <v>0.36666666666666664</v>
      </c>
      <c r="J879" s="3">
        <f ca="1">IFERROR(AVERAGE(OFFSET(I879,0,0,-计算结果!B$19,1)),AVERAGE(OFFSET(I879,0,0,-ROW(),1)))</f>
        <v>0.42722222222222211</v>
      </c>
      <c r="K879" s="4" t="str">
        <f ca="1">IF(计算结果!B$21=1,IF(I879&gt;J879,"买","卖"),IF(计算结果!B$21=2,IF(I879&lt;计算结果!B$20,"买",IF(I879&gt;1-计算结果!B$20,"卖",'000300'!K878)),""))</f>
        <v>卖</v>
      </c>
      <c r="L879" s="4" t="str">
        <f t="shared" ca="1" si="40"/>
        <v/>
      </c>
      <c r="M879" s="3">
        <f ca="1">IF(K878="买",E879/E878-1,0)-IF(L879=1,计算结果!B$17,0)</f>
        <v>0</v>
      </c>
      <c r="N879" s="2">
        <f t="shared" ca="1" si="41"/>
        <v>2.7490532826396832</v>
      </c>
      <c r="O879" s="3">
        <f ca="1">1-N879/MAX(N$2:N879)</f>
        <v>0.23356272091135144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6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IFERROR(COUNTIF(OFFSET(G880,0,0,-计算结果!B$18,1),"&gt;0")/计算结果!B$18,COUNTIF(OFFSET(G880,0,0,-ROW(),1),"&gt;0")/计算结果!B$18)</f>
        <v>0.4</v>
      </c>
      <c r="J880" s="3">
        <f ca="1">IFERROR(AVERAGE(OFFSET(I880,0,0,-计算结果!B$19,1)),AVERAGE(OFFSET(I880,0,0,-ROW(),1)))</f>
        <v>0.42694444444444429</v>
      </c>
      <c r="K880" s="4" t="str">
        <f ca="1">IF(计算结果!B$21=1,IF(I880&gt;J880,"买","卖"),IF(计算结果!B$21=2,IF(I880&lt;计算结果!B$20,"买",IF(I880&gt;1-计算结果!B$20,"卖",'000300'!K879)),""))</f>
        <v>卖</v>
      </c>
      <c r="L880" s="4" t="str">
        <f t="shared" ca="1" si="40"/>
        <v/>
      </c>
      <c r="M880" s="3">
        <f ca="1">IF(K879="买",E880/E879-1,0)-IF(L880=1,计算结果!B$17,0)</f>
        <v>0</v>
      </c>
      <c r="N880" s="2">
        <f t="shared" ca="1" si="41"/>
        <v>2.7490532826396832</v>
      </c>
      <c r="O880" s="3">
        <f ca="1">1-N880/MAX(N$2:N880)</f>
        <v>0.23356272091135144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6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IFERROR(COUNTIF(OFFSET(G881,0,0,-计算结果!B$18,1),"&gt;0")/计算结果!B$18,COUNTIF(OFFSET(G881,0,0,-ROW(),1),"&gt;0")/计算结果!B$18)</f>
        <v>0.36666666666666664</v>
      </c>
      <c r="J881" s="3">
        <f ca="1">IFERROR(AVERAGE(OFFSET(I881,0,0,-计算结果!B$19,1)),AVERAGE(OFFSET(I881,0,0,-ROW(),1)))</f>
        <v>0.42638888888888876</v>
      </c>
      <c r="K881" s="4" t="str">
        <f ca="1">IF(计算结果!B$21=1,IF(I881&gt;J881,"买","卖"),IF(计算结果!B$21=2,IF(I881&lt;计算结果!B$20,"买",IF(I881&gt;1-计算结果!B$20,"卖",'000300'!K880)),""))</f>
        <v>卖</v>
      </c>
      <c r="L881" s="4" t="str">
        <f t="shared" ca="1" si="40"/>
        <v/>
      </c>
      <c r="M881" s="3">
        <f ca="1">IF(K880="买",E881/E880-1,0)-IF(L881=1,计算结果!B$17,0)</f>
        <v>0</v>
      </c>
      <c r="N881" s="2">
        <f t="shared" ca="1" si="41"/>
        <v>2.7490532826396832</v>
      </c>
      <c r="O881" s="3">
        <f ca="1">1-N881/MAX(N$2:N881)</f>
        <v>0.23356272091135144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6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IFERROR(COUNTIF(OFFSET(G882,0,0,-计算结果!B$18,1),"&gt;0")/计算结果!B$18,COUNTIF(OFFSET(G882,0,0,-ROW(),1),"&gt;0")/计算结果!B$18)</f>
        <v>0.36666666666666664</v>
      </c>
      <c r="J882" s="3">
        <f ca="1">IFERROR(AVERAGE(OFFSET(I882,0,0,-计算结果!B$19,1)),AVERAGE(OFFSET(I882,0,0,-ROW(),1)))</f>
        <v>0.42583333333333323</v>
      </c>
      <c r="K882" s="4" t="str">
        <f ca="1">IF(计算结果!B$21=1,IF(I882&gt;J882,"买","卖"),IF(计算结果!B$21=2,IF(I882&lt;计算结果!B$20,"买",IF(I882&gt;1-计算结果!B$20,"卖",'000300'!K881)),""))</f>
        <v>卖</v>
      </c>
      <c r="L882" s="4" t="str">
        <f t="shared" ca="1" si="40"/>
        <v/>
      </c>
      <c r="M882" s="3">
        <f ca="1">IF(K881="买",E882/E881-1,0)-IF(L882=1,计算结果!B$17,0)</f>
        <v>0</v>
      </c>
      <c r="N882" s="2">
        <f t="shared" ca="1" si="41"/>
        <v>2.7490532826396832</v>
      </c>
      <c r="O882" s="3">
        <f ca="1">1-N882/MAX(N$2:N882)</f>
        <v>0.23356272091135144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6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IFERROR(COUNTIF(OFFSET(G883,0,0,-计算结果!B$18,1),"&gt;0")/计算结果!B$18,COUNTIF(OFFSET(G883,0,0,-ROW(),1),"&gt;0")/计算结果!B$18)</f>
        <v>0.36666666666666664</v>
      </c>
      <c r="J883" s="3">
        <f ca="1">IFERROR(AVERAGE(OFFSET(I883,0,0,-计算结果!B$19,1)),AVERAGE(OFFSET(I883,0,0,-ROW(),1)))</f>
        <v>0.42555555555555546</v>
      </c>
      <c r="K883" s="4" t="str">
        <f ca="1">IF(计算结果!B$21=1,IF(I883&gt;J883,"买","卖"),IF(计算结果!B$21=2,IF(I883&lt;计算结果!B$20,"买",IF(I883&gt;1-计算结果!B$20,"卖",'000300'!K882)),""))</f>
        <v>卖</v>
      </c>
      <c r="L883" s="4" t="str">
        <f t="shared" ca="1" si="40"/>
        <v/>
      </c>
      <c r="M883" s="3">
        <f ca="1">IF(K882="买",E883/E882-1,0)-IF(L883=1,计算结果!B$17,0)</f>
        <v>0</v>
      </c>
      <c r="N883" s="2">
        <f t="shared" ca="1" si="41"/>
        <v>2.7490532826396832</v>
      </c>
      <c r="O883" s="3">
        <f ca="1">1-N883/MAX(N$2:N883)</f>
        <v>0.23356272091135144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6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IFERROR(COUNTIF(OFFSET(G884,0,0,-计算结果!B$18,1),"&gt;0")/计算结果!B$18,COUNTIF(OFFSET(G884,0,0,-ROW(),1),"&gt;0")/计算结果!B$18)</f>
        <v>0.36666666666666664</v>
      </c>
      <c r="J884" s="3">
        <f ca="1">IFERROR(AVERAGE(OFFSET(I884,0,0,-计算结果!B$19,1)),AVERAGE(OFFSET(I884,0,0,-ROW(),1)))</f>
        <v>0.42527777777777764</v>
      </c>
      <c r="K884" s="4" t="str">
        <f ca="1">IF(计算结果!B$21=1,IF(I884&gt;J884,"买","卖"),IF(计算结果!B$21=2,IF(I884&lt;计算结果!B$20,"买",IF(I884&gt;1-计算结果!B$20,"卖",'000300'!K883)),""))</f>
        <v>卖</v>
      </c>
      <c r="L884" s="4" t="str">
        <f t="shared" ca="1" si="40"/>
        <v/>
      </c>
      <c r="M884" s="3">
        <f ca="1">IF(K883="买",E884/E883-1,0)-IF(L884=1,计算结果!B$17,0)</f>
        <v>0</v>
      </c>
      <c r="N884" s="2">
        <f t="shared" ca="1" si="41"/>
        <v>2.7490532826396832</v>
      </c>
      <c r="O884" s="3">
        <f ca="1">1-N884/MAX(N$2:N884)</f>
        <v>0.23356272091135144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6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IFERROR(COUNTIF(OFFSET(G885,0,0,-计算结果!B$18,1),"&gt;0")/计算结果!B$18,COUNTIF(OFFSET(G885,0,0,-ROW(),1),"&gt;0")/计算结果!B$18)</f>
        <v>0.36666666666666664</v>
      </c>
      <c r="J885" s="3">
        <f ca="1">IFERROR(AVERAGE(OFFSET(I885,0,0,-计算结果!B$19,1)),AVERAGE(OFFSET(I885,0,0,-ROW(),1)))</f>
        <v>0.42499999999999988</v>
      </c>
      <c r="K885" s="4" t="str">
        <f ca="1">IF(计算结果!B$21=1,IF(I885&gt;J885,"买","卖"),IF(计算结果!B$21=2,IF(I885&lt;计算结果!B$20,"买",IF(I885&gt;1-计算结果!B$20,"卖",'000300'!K884)),""))</f>
        <v>卖</v>
      </c>
      <c r="L885" s="4" t="str">
        <f t="shared" ca="1" si="40"/>
        <v/>
      </c>
      <c r="M885" s="3">
        <f ca="1">IF(K884="买",E885/E884-1,0)-IF(L885=1,计算结果!B$17,0)</f>
        <v>0</v>
      </c>
      <c r="N885" s="2">
        <f t="shared" ca="1" si="41"/>
        <v>2.7490532826396832</v>
      </c>
      <c r="O885" s="3">
        <f ca="1">1-N885/MAX(N$2:N885)</f>
        <v>0.23356272091135144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6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IFERROR(COUNTIF(OFFSET(G886,0,0,-计算结果!B$18,1),"&gt;0")/计算结果!B$18,COUNTIF(OFFSET(G886,0,0,-ROW(),1),"&gt;0")/计算结果!B$18)</f>
        <v>0.33333333333333331</v>
      </c>
      <c r="J886" s="3">
        <f ca="1">IFERROR(AVERAGE(OFFSET(I886,0,0,-计算结果!B$19,1)),AVERAGE(OFFSET(I886,0,0,-ROW(),1)))</f>
        <v>0.42444444444444435</v>
      </c>
      <c r="K886" s="4" t="str">
        <f ca="1">IF(计算结果!B$21=1,IF(I886&gt;J886,"买","卖"),IF(计算结果!B$21=2,IF(I886&lt;计算结果!B$20,"买",IF(I886&gt;1-计算结果!B$20,"卖",'000300'!K885)),""))</f>
        <v>卖</v>
      </c>
      <c r="L886" s="4" t="str">
        <f t="shared" ca="1" si="40"/>
        <v/>
      </c>
      <c r="M886" s="3">
        <f ca="1">IF(K885="买",E886/E885-1,0)-IF(L886=1,计算结果!B$17,0)</f>
        <v>0</v>
      </c>
      <c r="N886" s="2">
        <f t="shared" ca="1" si="41"/>
        <v>2.7490532826396832</v>
      </c>
      <c r="O886" s="3">
        <f ca="1">1-N886/MAX(N$2:N886)</f>
        <v>0.23356272091135144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6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IFERROR(COUNTIF(OFFSET(G887,0,0,-计算结果!B$18,1),"&gt;0")/计算结果!B$18,COUNTIF(OFFSET(G887,0,0,-ROW(),1),"&gt;0")/计算结果!B$18)</f>
        <v>0.33333333333333331</v>
      </c>
      <c r="J887" s="3">
        <f ca="1">IFERROR(AVERAGE(OFFSET(I887,0,0,-计算结果!B$19,1)),AVERAGE(OFFSET(I887,0,0,-ROW(),1)))</f>
        <v>0.42388888888888882</v>
      </c>
      <c r="K887" s="4" t="str">
        <f ca="1">IF(计算结果!B$21=1,IF(I887&gt;J887,"买","卖"),IF(计算结果!B$21=2,IF(I887&lt;计算结果!B$20,"买",IF(I887&gt;1-计算结果!B$20,"卖",'000300'!K886)),""))</f>
        <v>卖</v>
      </c>
      <c r="L887" s="4" t="str">
        <f t="shared" ca="1" si="40"/>
        <v/>
      </c>
      <c r="M887" s="3">
        <f ca="1">IF(K886="买",E887/E886-1,0)-IF(L887=1,计算结果!B$17,0)</f>
        <v>0</v>
      </c>
      <c r="N887" s="2">
        <f t="shared" ca="1" si="41"/>
        <v>2.7490532826396832</v>
      </c>
      <c r="O887" s="3">
        <f ca="1">1-N887/MAX(N$2:N887)</f>
        <v>0.23356272091135144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6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IFERROR(COUNTIF(OFFSET(G888,0,0,-计算结果!B$18,1),"&gt;0")/计算结果!B$18,COUNTIF(OFFSET(G888,0,0,-ROW(),1),"&gt;0")/计算结果!B$18)</f>
        <v>0.33333333333333331</v>
      </c>
      <c r="J888" s="3">
        <f ca="1">IFERROR(AVERAGE(OFFSET(I888,0,0,-计算结果!B$19,1)),AVERAGE(OFFSET(I888,0,0,-ROW(),1)))</f>
        <v>0.42305555555555563</v>
      </c>
      <c r="K888" s="4" t="str">
        <f ca="1">IF(计算结果!B$21=1,IF(I888&gt;J888,"买","卖"),IF(计算结果!B$21=2,IF(I888&lt;计算结果!B$20,"买",IF(I888&gt;1-计算结果!B$20,"卖",'000300'!K887)),""))</f>
        <v>卖</v>
      </c>
      <c r="L888" s="4" t="str">
        <f t="shared" ca="1" si="40"/>
        <v/>
      </c>
      <c r="M888" s="3">
        <f ca="1">IF(K887="买",E888/E887-1,0)-IF(L888=1,计算结果!B$17,0)</f>
        <v>0</v>
      </c>
      <c r="N888" s="2">
        <f t="shared" ca="1" si="41"/>
        <v>2.7490532826396832</v>
      </c>
      <c r="O888" s="3">
        <f ca="1">1-N888/MAX(N$2:N888)</f>
        <v>0.23356272091135144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6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IFERROR(COUNTIF(OFFSET(G889,0,0,-计算结果!B$18,1),"&gt;0")/计算结果!B$18,COUNTIF(OFFSET(G889,0,0,-ROW(),1),"&gt;0")/计算结果!B$18)</f>
        <v>0.36666666666666664</v>
      </c>
      <c r="J889" s="3">
        <f ca="1">IFERROR(AVERAGE(OFFSET(I889,0,0,-计算结果!B$19,1)),AVERAGE(OFFSET(I889,0,0,-ROW(),1)))</f>
        <v>0.42277777777777786</v>
      </c>
      <c r="K889" s="4" t="str">
        <f ca="1">IF(计算结果!B$21=1,IF(I889&gt;J889,"买","卖"),IF(计算结果!B$21=2,IF(I889&lt;计算结果!B$20,"买",IF(I889&gt;1-计算结果!B$20,"卖",'000300'!K888)),""))</f>
        <v>卖</v>
      </c>
      <c r="L889" s="4" t="str">
        <f t="shared" ca="1" si="40"/>
        <v/>
      </c>
      <c r="M889" s="3">
        <f ca="1">IF(K888="买",E889/E888-1,0)-IF(L889=1,计算结果!B$17,0)</f>
        <v>0</v>
      </c>
      <c r="N889" s="2">
        <f t="shared" ca="1" si="41"/>
        <v>2.7490532826396832</v>
      </c>
      <c r="O889" s="3">
        <f ca="1">1-N889/MAX(N$2:N889)</f>
        <v>0.23356272091135144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6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IFERROR(COUNTIF(OFFSET(G890,0,0,-计算结果!B$18,1),"&gt;0")/计算结果!B$18,COUNTIF(OFFSET(G890,0,0,-ROW(),1),"&gt;0")/计算结果!B$18)</f>
        <v>0.36666666666666664</v>
      </c>
      <c r="J890" s="3">
        <f ca="1">IFERROR(AVERAGE(OFFSET(I890,0,0,-计算结果!B$19,1)),AVERAGE(OFFSET(I890,0,0,-ROW(),1)))</f>
        <v>0.42250000000000004</v>
      </c>
      <c r="K890" s="4" t="str">
        <f ca="1">IF(计算结果!B$21=1,IF(I890&gt;J890,"买","卖"),IF(计算结果!B$21=2,IF(I890&lt;计算结果!B$20,"买",IF(I890&gt;1-计算结果!B$20,"卖",'000300'!K889)),""))</f>
        <v>卖</v>
      </c>
      <c r="L890" s="4" t="str">
        <f t="shared" ca="1" si="40"/>
        <v/>
      </c>
      <c r="M890" s="3">
        <f ca="1">IF(K889="买",E890/E889-1,0)-IF(L890=1,计算结果!B$17,0)</f>
        <v>0</v>
      </c>
      <c r="N890" s="2">
        <f t="shared" ca="1" si="41"/>
        <v>2.7490532826396832</v>
      </c>
      <c r="O890" s="3">
        <f ca="1">1-N890/MAX(N$2:N890)</f>
        <v>0.23356272091135144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6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IFERROR(COUNTIF(OFFSET(G891,0,0,-计算结果!B$18,1),"&gt;0")/计算结果!B$18,COUNTIF(OFFSET(G891,0,0,-ROW(),1),"&gt;0")/计算结果!B$18)</f>
        <v>0.33333333333333331</v>
      </c>
      <c r="J891" s="3">
        <f ca="1">IFERROR(AVERAGE(OFFSET(I891,0,0,-计算结果!B$19,1)),AVERAGE(OFFSET(I891,0,0,-ROW(),1)))</f>
        <v>0.42166666666666669</v>
      </c>
      <c r="K891" s="4" t="str">
        <f ca="1">IF(计算结果!B$21=1,IF(I891&gt;J891,"买","卖"),IF(计算结果!B$21=2,IF(I891&lt;计算结果!B$20,"买",IF(I891&gt;1-计算结果!B$20,"卖",'000300'!K890)),""))</f>
        <v>卖</v>
      </c>
      <c r="L891" s="4" t="str">
        <f t="shared" ca="1" si="40"/>
        <v/>
      </c>
      <c r="M891" s="3">
        <f ca="1">IF(K890="买",E891/E890-1,0)-IF(L891=1,计算结果!B$17,0)</f>
        <v>0</v>
      </c>
      <c r="N891" s="2">
        <f t="shared" ca="1" si="41"/>
        <v>2.7490532826396832</v>
      </c>
      <c r="O891" s="3">
        <f ca="1">1-N891/MAX(N$2:N891)</f>
        <v>0.23356272091135144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6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IFERROR(COUNTIF(OFFSET(G892,0,0,-计算结果!B$18,1),"&gt;0")/计算结果!B$18,COUNTIF(OFFSET(G892,0,0,-ROW(),1),"&gt;0")/计算结果!B$18)</f>
        <v>0.33333333333333331</v>
      </c>
      <c r="J892" s="3">
        <f ca="1">IFERROR(AVERAGE(OFFSET(I892,0,0,-计算结果!B$19,1)),AVERAGE(OFFSET(I892,0,0,-ROW(),1)))</f>
        <v>0.4211111111111111</v>
      </c>
      <c r="K892" s="4" t="str">
        <f ca="1">IF(计算结果!B$21=1,IF(I892&gt;J892,"买","卖"),IF(计算结果!B$21=2,IF(I892&lt;计算结果!B$20,"买",IF(I892&gt;1-计算结果!B$20,"卖",'000300'!K891)),""))</f>
        <v>卖</v>
      </c>
      <c r="L892" s="4" t="str">
        <f t="shared" ca="1" si="40"/>
        <v/>
      </c>
      <c r="M892" s="3">
        <f ca="1">IF(K891="买",E892/E891-1,0)-IF(L892=1,计算结果!B$17,0)</f>
        <v>0</v>
      </c>
      <c r="N892" s="2">
        <f t="shared" ca="1" si="41"/>
        <v>2.7490532826396832</v>
      </c>
      <c r="O892" s="3">
        <f ca="1">1-N892/MAX(N$2:N892)</f>
        <v>0.23356272091135144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6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IFERROR(COUNTIF(OFFSET(G893,0,0,-计算结果!B$18,1),"&gt;0")/计算结果!B$18,COUNTIF(OFFSET(G893,0,0,-ROW(),1),"&gt;0")/计算结果!B$18)</f>
        <v>0.33333333333333331</v>
      </c>
      <c r="J893" s="3">
        <f ca="1">IFERROR(AVERAGE(OFFSET(I893,0,0,-计算结果!B$19,1)),AVERAGE(OFFSET(I893,0,0,-ROW(),1)))</f>
        <v>0.42083333333333328</v>
      </c>
      <c r="K893" s="4" t="str">
        <f ca="1">IF(计算结果!B$21=1,IF(I893&gt;J893,"买","卖"),IF(计算结果!B$21=2,IF(I893&lt;计算结果!B$20,"买",IF(I893&gt;1-计算结果!B$20,"卖",'000300'!K892)),""))</f>
        <v>卖</v>
      </c>
      <c r="L893" s="4" t="str">
        <f t="shared" ca="1" si="40"/>
        <v/>
      </c>
      <c r="M893" s="3">
        <f ca="1">IF(K892="买",E893/E892-1,0)-IF(L893=1,计算结果!B$17,0)</f>
        <v>0</v>
      </c>
      <c r="N893" s="2">
        <f t="shared" ca="1" si="41"/>
        <v>2.7490532826396832</v>
      </c>
      <c r="O893" s="3">
        <f ca="1">1-N893/MAX(N$2:N893)</f>
        <v>0.23356272091135144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6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IFERROR(COUNTIF(OFFSET(G894,0,0,-计算结果!B$18,1),"&gt;0")/计算结果!B$18,COUNTIF(OFFSET(G894,0,0,-ROW(),1),"&gt;0")/计算结果!B$18)</f>
        <v>0.33333333333333331</v>
      </c>
      <c r="J894" s="3">
        <f ca="1">IFERROR(AVERAGE(OFFSET(I894,0,0,-计算结果!B$19,1)),AVERAGE(OFFSET(I894,0,0,-ROW(),1)))</f>
        <v>0.42083333333333328</v>
      </c>
      <c r="K894" s="4" t="str">
        <f ca="1">IF(计算结果!B$21=1,IF(I894&gt;J894,"买","卖"),IF(计算结果!B$21=2,IF(I894&lt;计算结果!B$20,"买",IF(I894&gt;1-计算结果!B$20,"卖",'000300'!K893)),""))</f>
        <v>卖</v>
      </c>
      <c r="L894" s="4" t="str">
        <f t="shared" ca="1" si="40"/>
        <v/>
      </c>
      <c r="M894" s="3">
        <f ca="1">IF(K893="买",E894/E893-1,0)-IF(L894=1,计算结果!B$17,0)</f>
        <v>0</v>
      </c>
      <c r="N894" s="2">
        <f t="shared" ca="1" si="41"/>
        <v>2.7490532826396832</v>
      </c>
      <c r="O894" s="3">
        <f ca="1">1-N894/MAX(N$2:N894)</f>
        <v>0.23356272091135144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6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IFERROR(COUNTIF(OFFSET(G895,0,0,-计算结果!B$18,1),"&gt;0")/计算结果!B$18,COUNTIF(OFFSET(G895,0,0,-ROW(),1),"&gt;0")/计算结果!B$18)</f>
        <v>0.33333333333333331</v>
      </c>
      <c r="J895" s="3">
        <f ca="1">IFERROR(AVERAGE(OFFSET(I895,0,0,-计算结果!B$19,1)),AVERAGE(OFFSET(I895,0,0,-ROW(),1)))</f>
        <v>0.42083333333333328</v>
      </c>
      <c r="K895" s="4" t="str">
        <f ca="1">IF(计算结果!B$21=1,IF(I895&gt;J895,"买","卖"),IF(计算结果!B$21=2,IF(I895&lt;计算结果!B$20,"买",IF(I895&gt;1-计算结果!B$20,"卖",'000300'!K894)),""))</f>
        <v>卖</v>
      </c>
      <c r="L895" s="4" t="str">
        <f t="shared" ca="1" si="40"/>
        <v/>
      </c>
      <c r="M895" s="3">
        <f ca="1">IF(K894="买",E895/E894-1,0)-IF(L895=1,计算结果!B$17,0)</f>
        <v>0</v>
      </c>
      <c r="N895" s="2">
        <f t="shared" ca="1" si="41"/>
        <v>2.7490532826396832</v>
      </c>
      <c r="O895" s="3">
        <f ca="1">1-N895/MAX(N$2:N895)</f>
        <v>0.23356272091135144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6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IFERROR(COUNTIF(OFFSET(G896,0,0,-计算结果!B$18,1),"&gt;0")/计算结果!B$18,COUNTIF(OFFSET(G896,0,0,-ROW(),1),"&gt;0")/计算结果!B$18)</f>
        <v>0.3</v>
      </c>
      <c r="J896" s="3">
        <f ca="1">IFERROR(AVERAGE(OFFSET(I896,0,0,-计算结果!B$19,1)),AVERAGE(OFFSET(I896,0,0,-ROW(),1)))</f>
        <v>0.42083333333333328</v>
      </c>
      <c r="K896" s="4" t="str">
        <f ca="1">IF(计算结果!B$21=1,IF(I896&gt;J896,"买","卖"),IF(计算结果!B$21=2,IF(I896&lt;计算结果!B$20,"买",IF(I896&gt;1-计算结果!B$20,"卖",'000300'!K895)),""))</f>
        <v>卖</v>
      </c>
      <c r="L896" s="4" t="str">
        <f t="shared" ca="1" si="40"/>
        <v/>
      </c>
      <c r="M896" s="3">
        <f ca="1">IF(K895="买",E896/E895-1,0)-IF(L896=1,计算结果!B$17,0)</f>
        <v>0</v>
      </c>
      <c r="N896" s="2">
        <f t="shared" ca="1" si="41"/>
        <v>2.7490532826396832</v>
      </c>
      <c r="O896" s="3">
        <f ca="1">1-N896/MAX(N$2:N896)</f>
        <v>0.23356272091135144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6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IFERROR(COUNTIF(OFFSET(G897,0,0,-计算结果!B$18,1),"&gt;0")/计算结果!B$18,COUNTIF(OFFSET(G897,0,0,-ROW(),1),"&gt;0")/计算结果!B$18)</f>
        <v>0.33333333333333331</v>
      </c>
      <c r="J897" s="3">
        <f ca="1">IFERROR(AVERAGE(OFFSET(I897,0,0,-计算结果!B$19,1)),AVERAGE(OFFSET(I897,0,0,-ROW(),1)))</f>
        <v>0.42083333333333328</v>
      </c>
      <c r="K897" s="4" t="str">
        <f ca="1">IF(计算结果!B$21=1,IF(I897&gt;J897,"买","卖"),IF(计算结果!B$21=2,IF(I897&lt;计算结果!B$20,"买",IF(I897&gt;1-计算结果!B$20,"卖",'000300'!K896)),""))</f>
        <v>卖</v>
      </c>
      <c r="L897" s="4" t="str">
        <f t="shared" ca="1" si="40"/>
        <v/>
      </c>
      <c r="M897" s="3">
        <f ca="1">IF(K896="买",E897/E896-1,0)-IF(L897=1,计算结果!B$17,0)</f>
        <v>0</v>
      </c>
      <c r="N897" s="2">
        <f t="shared" ca="1" si="41"/>
        <v>2.7490532826396832</v>
      </c>
      <c r="O897" s="3">
        <f ca="1">1-N897/MAX(N$2:N897)</f>
        <v>0.23356272091135144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6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IFERROR(COUNTIF(OFFSET(G898,0,0,-计算结果!B$18,1),"&gt;0")/计算结果!B$18,COUNTIF(OFFSET(G898,0,0,-ROW(),1),"&gt;0")/计算结果!B$18)</f>
        <v>0.36666666666666664</v>
      </c>
      <c r="J898" s="3">
        <f ca="1">IFERROR(AVERAGE(OFFSET(I898,0,0,-计算结果!B$19,1)),AVERAGE(OFFSET(I898,0,0,-ROW(),1)))</f>
        <v>0.42083333333333334</v>
      </c>
      <c r="K898" s="4" t="str">
        <f ca="1">IF(计算结果!B$21=1,IF(I898&gt;J898,"买","卖"),IF(计算结果!B$21=2,IF(I898&lt;计算结果!B$20,"买",IF(I898&gt;1-计算结果!B$20,"卖",'000300'!K897)),""))</f>
        <v>卖</v>
      </c>
      <c r="L898" s="4" t="str">
        <f t="shared" ca="1" si="40"/>
        <v/>
      </c>
      <c r="M898" s="3">
        <f ca="1">IF(K897="买",E898/E897-1,0)-IF(L898=1,计算结果!B$17,0)</f>
        <v>0</v>
      </c>
      <c r="N898" s="2">
        <f t="shared" ca="1" si="41"/>
        <v>2.7490532826396832</v>
      </c>
      <c r="O898" s="3">
        <f ca="1">1-N898/MAX(N$2:N898)</f>
        <v>0.23356272091135144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6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IFERROR(COUNTIF(OFFSET(G899,0,0,-计算结果!B$18,1),"&gt;0")/计算结果!B$18,COUNTIF(OFFSET(G899,0,0,-ROW(),1),"&gt;0")/计算结果!B$18)</f>
        <v>0.36666666666666664</v>
      </c>
      <c r="J899" s="3">
        <f ca="1">IFERROR(AVERAGE(OFFSET(I899,0,0,-计算结果!B$19,1)),AVERAGE(OFFSET(I899,0,0,-ROW(),1)))</f>
        <v>0.42055555555555557</v>
      </c>
      <c r="K899" s="4" t="str">
        <f ca="1">IF(计算结果!B$21=1,IF(I899&gt;J899,"买","卖"),IF(计算结果!B$21=2,IF(I899&lt;计算结果!B$20,"买",IF(I899&gt;1-计算结果!B$20,"卖",'000300'!K898)),""))</f>
        <v>卖</v>
      </c>
      <c r="L899" s="4" t="str">
        <f t="shared" ca="1" si="40"/>
        <v/>
      </c>
      <c r="M899" s="3">
        <f ca="1">IF(K898="买",E899/E898-1,0)-IF(L899=1,计算结果!B$17,0)</f>
        <v>0</v>
      </c>
      <c r="N899" s="2">
        <f t="shared" ca="1" si="41"/>
        <v>2.7490532826396832</v>
      </c>
      <c r="O899" s="3">
        <f ca="1">1-N899/MAX(N$2:N899)</f>
        <v>0.23356272091135144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6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IFERROR(COUNTIF(OFFSET(G900,0,0,-计算结果!B$18,1),"&gt;0")/计算结果!B$18,COUNTIF(OFFSET(G900,0,0,-ROW(),1),"&gt;0")/计算结果!B$18)</f>
        <v>0.36666666666666664</v>
      </c>
      <c r="J900" s="3">
        <f ca="1">IFERROR(AVERAGE(OFFSET(I900,0,0,-计算结果!B$19,1)),AVERAGE(OFFSET(I900,0,0,-ROW(),1)))</f>
        <v>0.42055555555555552</v>
      </c>
      <c r="K900" s="4" t="str">
        <f ca="1">IF(计算结果!B$21=1,IF(I900&gt;J900,"买","卖"),IF(计算结果!B$21=2,IF(I900&lt;计算结果!B$20,"买",IF(I900&gt;1-计算结果!B$20,"卖",'000300'!K899)),""))</f>
        <v>卖</v>
      </c>
      <c r="L900" s="4" t="str">
        <f t="shared" ref="L900:L963" ca="1" si="43">IF(K899&lt;&gt;K900,1,"")</f>
        <v/>
      </c>
      <c r="M900" s="3">
        <f ca="1">IF(K899="买",E900/E899-1,0)-IF(L900=1,计算结果!B$17,0)</f>
        <v>0</v>
      </c>
      <c r="N900" s="2">
        <f t="shared" ref="N900:N963" ca="1" si="44">IFERROR(N899*(1+M900),N899)</f>
        <v>2.7490532826396832</v>
      </c>
      <c r="O900" s="3">
        <f ca="1">1-N900/MAX(N$2:N900)</f>
        <v>0.23356272091135144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6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IFERROR(COUNTIF(OFFSET(G901,0,0,-计算结果!B$18,1),"&gt;0")/计算结果!B$18,COUNTIF(OFFSET(G901,0,0,-ROW(),1),"&gt;0")/计算结果!B$18)</f>
        <v>0.36666666666666664</v>
      </c>
      <c r="J901" s="3">
        <f ca="1">IFERROR(AVERAGE(OFFSET(I901,0,0,-计算结果!B$19,1)),AVERAGE(OFFSET(I901,0,0,-ROW(),1)))</f>
        <v>0.42027777777777775</v>
      </c>
      <c r="K901" s="4" t="str">
        <f ca="1">IF(计算结果!B$21=1,IF(I901&gt;J901,"买","卖"),IF(计算结果!B$21=2,IF(I901&lt;计算结果!B$20,"买",IF(I901&gt;1-计算结果!B$20,"卖",'000300'!K900)),""))</f>
        <v>卖</v>
      </c>
      <c r="L901" s="4" t="str">
        <f t="shared" ca="1" si="43"/>
        <v/>
      </c>
      <c r="M901" s="3">
        <f ca="1">IF(K900="买",E901/E900-1,0)-IF(L901=1,计算结果!B$17,0)</f>
        <v>0</v>
      </c>
      <c r="N901" s="2">
        <f t="shared" ca="1" si="44"/>
        <v>2.7490532826396832</v>
      </c>
      <c r="O901" s="3">
        <f ca="1">1-N901/MAX(N$2:N901)</f>
        <v>0.23356272091135144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6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IFERROR(COUNTIF(OFFSET(G902,0,0,-计算结果!B$18,1),"&gt;0")/计算结果!B$18,COUNTIF(OFFSET(G902,0,0,-ROW(),1),"&gt;0")/计算结果!B$18)</f>
        <v>0.36666666666666664</v>
      </c>
      <c r="J902" s="3">
        <f ca="1">IFERROR(AVERAGE(OFFSET(I902,0,0,-计算结果!B$19,1)),AVERAGE(OFFSET(I902,0,0,-ROW(),1)))</f>
        <v>0.41972222222222222</v>
      </c>
      <c r="K902" s="4" t="str">
        <f ca="1">IF(计算结果!B$21=1,IF(I902&gt;J902,"买","卖"),IF(计算结果!B$21=2,IF(I902&lt;计算结果!B$20,"买",IF(I902&gt;1-计算结果!B$20,"卖",'000300'!K901)),""))</f>
        <v>卖</v>
      </c>
      <c r="L902" s="4" t="str">
        <f t="shared" ca="1" si="43"/>
        <v/>
      </c>
      <c r="M902" s="3">
        <f ca="1">IF(K901="买",E902/E901-1,0)-IF(L902=1,计算结果!B$17,0)</f>
        <v>0</v>
      </c>
      <c r="N902" s="2">
        <f t="shared" ca="1" si="44"/>
        <v>2.7490532826396832</v>
      </c>
      <c r="O902" s="3">
        <f ca="1">1-N902/MAX(N$2:N902)</f>
        <v>0.23356272091135144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6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IFERROR(COUNTIF(OFFSET(G903,0,0,-计算结果!B$18,1),"&gt;0")/计算结果!B$18,COUNTIF(OFFSET(G903,0,0,-ROW(),1),"&gt;0")/计算结果!B$18)</f>
        <v>0.33333333333333331</v>
      </c>
      <c r="J903" s="3">
        <f ca="1">IFERROR(AVERAGE(OFFSET(I903,0,0,-计算结果!B$19,1)),AVERAGE(OFFSET(I903,0,0,-ROW(),1)))</f>
        <v>0.41916666666666669</v>
      </c>
      <c r="K903" s="4" t="str">
        <f ca="1">IF(计算结果!B$21=1,IF(I903&gt;J903,"买","卖"),IF(计算结果!B$21=2,IF(I903&lt;计算结果!B$20,"买",IF(I903&gt;1-计算结果!B$20,"卖",'000300'!K902)),""))</f>
        <v>卖</v>
      </c>
      <c r="L903" s="4" t="str">
        <f t="shared" ca="1" si="43"/>
        <v/>
      </c>
      <c r="M903" s="3">
        <f ca="1">IF(K902="买",E903/E902-1,0)-IF(L903=1,计算结果!B$17,0)</f>
        <v>0</v>
      </c>
      <c r="N903" s="2">
        <f t="shared" ca="1" si="44"/>
        <v>2.7490532826396832</v>
      </c>
      <c r="O903" s="3">
        <f ca="1">1-N903/MAX(N$2:N903)</f>
        <v>0.23356272091135144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6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IFERROR(COUNTIF(OFFSET(G904,0,0,-计算结果!B$18,1),"&gt;0")/计算结果!B$18,COUNTIF(OFFSET(G904,0,0,-ROW(),1),"&gt;0")/计算结果!B$18)</f>
        <v>0.36666666666666664</v>
      </c>
      <c r="J904" s="3">
        <f ca="1">IFERROR(AVERAGE(OFFSET(I904,0,0,-计算结果!B$19,1)),AVERAGE(OFFSET(I904,0,0,-ROW(),1)))</f>
        <v>0.41861111111111104</v>
      </c>
      <c r="K904" s="4" t="str">
        <f ca="1">IF(计算结果!B$21=1,IF(I904&gt;J904,"买","卖"),IF(计算结果!B$21=2,IF(I904&lt;计算结果!B$20,"买",IF(I904&gt;1-计算结果!B$20,"卖",'000300'!K903)),""))</f>
        <v>卖</v>
      </c>
      <c r="L904" s="4" t="str">
        <f t="shared" ca="1" si="43"/>
        <v/>
      </c>
      <c r="M904" s="3">
        <f ca="1">IF(K903="买",E904/E903-1,0)-IF(L904=1,计算结果!B$17,0)</f>
        <v>0</v>
      </c>
      <c r="N904" s="2">
        <f t="shared" ca="1" si="44"/>
        <v>2.7490532826396832</v>
      </c>
      <c r="O904" s="3">
        <f ca="1">1-N904/MAX(N$2:N904)</f>
        <v>0.23356272091135144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6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IFERROR(COUNTIF(OFFSET(G905,0,0,-计算结果!B$18,1),"&gt;0")/计算结果!B$18,COUNTIF(OFFSET(G905,0,0,-ROW(),1),"&gt;0")/计算结果!B$18)</f>
        <v>0.4</v>
      </c>
      <c r="J905" s="3">
        <f ca="1">IFERROR(AVERAGE(OFFSET(I905,0,0,-计算结果!B$19,1)),AVERAGE(OFFSET(I905,0,0,-ROW(),1)))</f>
        <v>0.41861111111111104</v>
      </c>
      <c r="K905" s="4" t="str">
        <f ca="1">IF(计算结果!B$21=1,IF(I905&gt;J905,"买","卖"),IF(计算结果!B$21=2,IF(I905&lt;计算结果!B$20,"买",IF(I905&gt;1-计算结果!B$20,"卖",'000300'!K904)),""))</f>
        <v>卖</v>
      </c>
      <c r="L905" s="4" t="str">
        <f t="shared" ca="1" si="43"/>
        <v/>
      </c>
      <c r="M905" s="3">
        <f ca="1">IF(K904="买",E905/E904-1,0)-IF(L905=1,计算结果!B$17,0)</f>
        <v>0</v>
      </c>
      <c r="N905" s="2">
        <f t="shared" ca="1" si="44"/>
        <v>2.7490532826396832</v>
      </c>
      <c r="O905" s="3">
        <f ca="1">1-N905/MAX(N$2:N905)</f>
        <v>0.23356272091135144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6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IFERROR(COUNTIF(OFFSET(G906,0,0,-计算结果!B$18,1),"&gt;0")/计算结果!B$18,COUNTIF(OFFSET(G906,0,0,-ROW(),1),"&gt;0")/计算结果!B$18)</f>
        <v>0.4</v>
      </c>
      <c r="J906" s="3">
        <f ca="1">IFERROR(AVERAGE(OFFSET(I906,0,0,-计算结果!B$19,1)),AVERAGE(OFFSET(I906,0,0,-ROW(),1)))</f>
        <v>0.41888888888888887</v>
      </c>
      <c r="K906" s="4" t="str">
        <f ca="1">IF(计算结果!B$21=1,IF(I906&gt;J906,"买","卖"),IF(计算结果!B$21=2,IF(I906&lt;计算结果!B$20,"买",IF(I906&gt;1-计算结果!B$20,"卖",'000300'!K905)),""))</f>
        <v>卖</v>
      </c>
      <c r="L906" s="4" t="str">
        <f t="shared" ca="1" si="43"/>
        <v/>
      </c>
      <c r="M906" s="3">
        <f ca="1">IF(K905="买",E906/E905-1,0)-IF(L906=1,计算结果!B$17,0)</f>
        <v>0</v>
      </c>
      <c r="N906" s="2">
        <f t="shared" ca="1" si="44"/>
        <v>2.7490532826396832</v>
      </c>
      <c r="O906" s="3">
        <f ca="1">1-N906/MAX(N$2:N906)</f>
        <v>0.23356272091135144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6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IFERROR(COUNTIF(OFFSET(G907,0,0,-计算结果!B$18,1),"&gt;0")/计算结果!B$18,COUNTIF(OFFSET(G907,0,0,-ROW(),1),"&gt;0")/计算结果!B$18)</f>
        <v>0.43333333333333335</v>
      </c>
      <c r="J907" s="3">
        <f ca="1">IFERROR(AVERAGE(OFFSET(I907,0,0,-计算结果!B$19,1)),AVERAGE(OFFSET(I907,0,0,-ROW(),1)))</f>
        <v>0.4194444444444444</v>
      </c>
      <c r="K907" s="4" t="str">
        <f ca="1">IF(计算结果!B$21=1,IF(I907&gt;J907,"买","卖"),IF(计算结果!B$21=2,IF(I907&lt;计算结果!B$20,"买",IF(I907&gt;1-计算结果!B$20,"卖",'000300'!K906)),""))</f>
        <v>买</v>
      </c>
      <c r="L907" s="4">
        <f t="shared" ca="1" si="43"/>
        <v>1</v>
      </c>
      <c r="M907" s="3">
        <f ca="1">IF(K906="买",E907/E906-1,0)-IF(L907=1,计算结果!B$17,0)</f>
        <v>0</v>
      </c>
      <c r="N907" s="2">
        <f t="shared" ca="1" si="44"/>
        <v>2.7490532826396832</v>
      </c>
      <c r="O907" s="3">
        <f ca="1">1-N907/MAX(N$2:N907)</f>
        <v>0.23356272091135144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6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IFERROR(COUNTIF(OFFSET(G908,0,0,-计算结果!B$18,1),"&gt;0")/计算结果!B$18,COUNTIF(OFFSET(G908,0,0,-ROW(),1),"&gt;0")/计算结果!B$18)</f>
        <v>0.43333333333333335</v>
      </c>
      <c r="J908" s="3">
        <f ca="1">IFERROR(AVERAGE(OFFSET(I908,0,0,-计算结果!B$19,1)),AVERAGE(OFFSET(I908,0,0,-ROW(),1)))</f>
        <v>0.41972222222222216</v>
      </c>
      <c r="K908" s="4" t="str">
        <f ca="1">IF(计算结果!B$21=1,IF(I908&gt;J908,"买","卖"),IF(计算结果!B$21=2,IF(I908&lt;计算结果!B$20,"买",IF(I908&gt;1-计算结果!B$20,"卖",'000300'!K907)),""))</f>
        <v>买</v>
      </c>
      <c r="L908" s="4" t="str">
        <f t="shared" ca="1" si="43"/>
        <v/>
      </c>
      <c r="M908" s="3">
        <f ca="1">IF(K907="买",E908/E907-1,0)-IF(L908=1,计算结果!B$17,0)</f>
        <v>3.9591369193725745E-2</v>
      </c>
      <c r="N908" s="2">
        <f t="shared" ca="1" si="44"/>
        <v>2.8578920660858946</v>
      </c>
      <c r="O908" s="3">
        <f ca="1">1-N908/MAX(N$2:N908)</f>
        <v>0.20321841963111809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6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IFERROR(COUNTIF(OFFSET(G909,0,0,-计算结果!B$18,1),"&gt;0")/计算结果!B$18,COUNTIF(OFFSET(G909,0,0,-ROW(),1),"&gt;0")/计算结果!B$18)</f>
        <v>0.46666666666666667</v>
      </c>
      <c r="J909" s="3">
        <f ca="1">IFERROR(AVERAGE(OFFSET(I909,0,0,-计算结果!B$19,1)),AVERAGE(OFFSET(I909,0,0,-ROW(),1)))</f>
        <v>0.42</v>
      </c>
      <c r="K909" s="4" t="str">
        <f ca="1">IF(计算结果!B$21=1,IF(I909&gt;J909,"买","卖"),IF(计算结果!B$21=2,IF(I909&lt;计算结果!B$20,"买",IF(I909&gt;1-计算结果!B$20,"卖",'000300'!K908)),""))</f>
        <v>买</v>
      </c>
      <c r="L909" s="4" t="str">
        <f t="shared" ca="1" si="43"/>
        <v/>
      </c>
      <c r="M909" s="3">
        <f ca="1">IF(K908="买",E909/E908-1,0)-IF(L909=1,计算结果!B$17,0)</f>
        <v>9.053172208155269E-3</v>
      </c>
      <c r="N909" s="2">
        <f t="shared" ca="1" si="44"/>
        <v>2.8837650551124909</v>
      </c>
      <c r="O909" s="3">
        <f ca="1">1-N909/MAX(N$2:N909)</f>
        <v>0.19600501877175258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6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IFERROR(COUNTIF(OFFSET(G910,0,0,-计算结果!B$18,1),"&gt;0")/计算结果!B$18,COUNTIF(OFFSET(G910,0,0,-ROW(),1),"&gt;0")/计算结果!B$18)</f>
        <v>0.43333333333333335</v>
      </c>
      <c r="J910" s="3">
        <f ca="1">IFERROR(AVERAGE(OFFSET(I910,0,0,-计算结果!B$19,1)),AVERAGE(OFFSET(I910,0,0,-ROW(),1)))</f>
        <v>0.41972222222222222</v>
      </c>
      <c r="K910" s="4" t="str">
        <f ca="1">IF(计算结果!B$21=1,IF(I910&gt;J910,"买","卖"),IF(计算结果!B$21=2,IF(I910&lt;计算结果!B$20,"买",IF(I910&gt;1-计算结果!B$20,"卖",'000300'!K909)),""))</f>
        <v>买</v>
      </c>
      <c r="L910" s="4" t="str">
        <f t="shared" ca="1" si="43"/>
        <v/>
      </c>
      <c r="M910" s="3">
        <f ca="1">IF(K909="买",E910/E909-1,0)-IF(L910=1,计算结果!B$17,0)</f>
        <v>-5.1237709813429899E-2</v>
      </c>
      <c r="N910" s="2">
        <f t="shared" ca="1" si="44"/>
        <v>2.7360075380485274</v>
      </c>
      <c r="O910" s="3">
        <f ca="1">1-N910/MAX(N$2:N910)</f>
        <v>0.23719988031137951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6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IFERROR(COUNTIF(OFFSET(G911,0,0,-计算结果!B$18,1),"&gt;0")/计算结果!B$18,COUNTIF(OFFSET(G911,0,0,-ROW(),1),"&gt;0")/计算结果!B$18)</f>
        <v>0.43333333333333335</v>
      </c>
      <c r="J911" s="3">
        <f ca="1">IFERROR(AVERAGE(OFFSET(I911,0,0,-计算结果!B$19,1)),AVERAGE(OFFSET(I911,0,0,-ROW(),1)))</f>
        <v>0.41944444444444434</v>
      </c>
      <c r="K911" s="4" t="str">
        <f ca="1">IF(计算结果!B$21=1,IF(I911&gt;J911,"买","卖"),IF(计算结果!B$21=2,IF(I911&lt;计算结果!B$20,"买",IF(I911&gt;1-计算结果!B$20,"卖",'000300'!K910)),""))</f>
        <v>买</v>
      </c>
      <c r="L911" s="4" t="str">
        <f t="shared" ca="1" si="43"/>
        <v/>
      </c>
      <c r="M911" s="3">
        <f ca="1">IF(K910="买",E911/E910-1,0)-IF(L911=1,计算结果!B$17,0)</f>
        <v>-1.2331469911213366E-2</v>
      </c>
      <c r="N911" s="2">
        <f t="shared" ca="1" si="44"/>
        <v>2.702268543416229</v>
      </c>
      <c r="O911" s="3">
        <f ca="1">1-N911/MAX(N$2:N911)</f>
        <v>0.24660632703558971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6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IFERROR(COUNTIF(OFFSET(G912,0,0,-计算结果!B$18,1),"&gt;0")/计算结果!B$18,COUNTIF(OFFSET(G912,0,0,-ROW(),1),"&gt;0")/计算结果!B$18)</f>
        <v>0.4</v>
      </c>
      <c r="J912" s="3">
        <f ca="1">IFERROR(AVERAGE(OFFSET(I912,0,0,-计算结果!B$19,1)),AVERAGE(OFFSET(I912,0,0,-ROW(),1)))</f>
        <v>0.41888888888888881</v>
      </c>
      <c r="K912" s="4" t="str">
        <f ca="1">IF(计算结果!B$21=1,IF(I912&gt;J912,"买","卖"),IF(计算结果!B$21=2,IF(I912&lt;计算结果!B$20,"买",IF(I912&gt;1-计算结果!B$20,"卖",'000300'!K911)),""))</f>
        <v>卖</v>
      </c>
      <c r="L912" s="4">
        <f t="shared" ca="1" si="43"/>
        <v>1</v>
      </c>
      <c r="M912" s="3">
        <f ca="1">IF(K911="买",E912/E911-1,0)-IF(L912=1,计算结果!B$17,0)</f>
        <v>-3.7846322147970124E-2</v>
      </c>
      <c r="N912" s="2">
        <f t="shared" ca="1" si="44"/>
        <v>2.5999976175917725</v>
      </c>
      <c r="O912" s="3">
        <f ca="1">1-N912/MAX(N$2:N912)</f>
        <v>0.27511950668684315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6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IFERROR(COUNTIF(OFFSET(G913,0,0,-计算结果!B$18,1),"&gt;0")/计算结果!B$18,COUNTIF(OFFSET(G913,0,0,-ROW(),1),"&gt;0")/计算结果!B$18)</f>
        <v>0.36666666666666664</v>
      </c>
      <c r="J913" s="3">
        <f ca="1">IFERROR(AVERAGE(OFFSET(I913,0,0,-计算结果!B$19,1)),AVERAGE(OFFSET(I913,0,0,-ROW(),1)))</f>
        <v>0.41777777777777769</v>
      </c>
      <c r="K913" s="4" t="str">
        <f ca="1">IF(计算结果!B$21=1,IF(I913&gt;J913,"买","卖"),IF(计算结果!B$21=2,IF(I913&lt;计算结果!B$20,"买",IF(I913&gt;1-计算结果!B$20,"卖",'000300'!K912)),""))</f>
        <v>卖</v>
      </c>
      <c r="L913" s="4" t="str">
        <f t="shared" ca="1" si="43"/>
        <v/>
      </c>
      <c r="M913" s="3">
        <f ca="1">IF(K912="买",E913/E912-1,0)-IF(L913=1,计算结果!B$17,0)</f>
        <v>0</v>
      </c>
      <c r="N913" s="2">
        <f t="shared" ca="1" si="44"/>
        <v>2.5999976175917725</v>
      </c>
      <c r="O913" s="3">
        <f ca="1">1-N913/MAX(N$2:N913)</f>
        <v>0.27511950668684315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6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IFERROR(COUNTIF(OFFSET(G914,0,0,-计算结果!B$18,1),"&gt;0")/计算结果!B$18,COUNTIF(OFFSET(G914,0,0,-ROW(),1),"&gt;0")/计算结果!B$18)</f>
        <v>0.36666666666666664</v>
      </c>
      <c r="J914" s="3">
        <f ca="1">IFERROR(AVERAGE(OFFSET(I914,0,0,-计算结果!B$19,1)),AVERAGE(OFFSET(I914,0,0,-ROW(),1)))</f>
        <v>0.4169444444444444</v>
      </c>
      <c r="K914" s="4" t="str">
        <f ca="1">IF(计算结果!B$21=1,IF(I914&gt;J914,"买","卖"),IF(计算结果!B$21=2,IF(I914&lt;计算结果!B$20,"买",IF(I914&gt;1-计算结果!B$20,"卖",'000300'!K913)),""))</f>
        <v>卖</v>
      </c>
      <c r="L914" s="4" t="str">
        <f t="shared" ca="1" si="43"/>
        <v/>
      </c>
      <c r="M914" s="3">
        <f ca="1">IF(K913="买",E914/E913-1,0)-IF(L914=1,计算结果!B$17,0)</f>
        <v>0</v>
      </c>
      <c r="N914" s="2">
        <f t="shared" ca="1" si="44"/>
        <v>2.5999976175917725</v>
      </c>
      <c r="O914" s="3">
        <f ca="1">1-N914/MAX(N$2:N914)</f>
        <v>0.27511950668684315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6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IFERROR(COUNTIF(OFFSET(G915,0,0,-计算结果!B$18,1),"&gt;0")/计算结果!B$18,COUNTIF(OFFSET(G915,0,0,-ROW(),1),"&gt;0")/计算结果!B$18)</f>
        <v>0.4</v>
      </c>
      <c r="J915" s="3">
        <f ca="1">IFERROR(AVERAGE(OFFSET(I915,0,0,-计算结果!B$19,1)),AVERAGE(OFFSET(I915,0,0,-ROW(),1)))</f>
        <v>0.41638888888888881</v>
      </c>
      <c r="K915" s="4" t="str">
        <f ca="1">IF(计算结果!B$21=1,IF(I915&gt;J915,"买","卖"),IF(计算结果!B$21=2,IF(I915&lt;计算结果!B$20,"买",IF(I915&gt;1-计算结果!B$20,"卖",'000300'!K914)),""))</f>
        <v>卖</v>
      </c>
      <c r="L915" s="4" t="str">
        <f t="shared" ca="1" si="43"/>
        <v/>
      </c>
      <c r="M915" s="3">
        <f ca="1">IF(K914="买",E915/E914-1,0)-IF(L915=1,计算结果!B$17,0)</f>
        <v>0</v>
      </c>
      <c r="N915" s="2">
        <f t="shared" ca="1" si="44"/>
        <v>2.5999976175917725</v>
      </c>
      <c r="O915" s="3">
        <f ca="1">1-N915/MAX(N$2:N915)</f>
        <v>0.27511950668684315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6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IFERROR(COUNTIF(OFFSET(G916,0,0,-计算结果!B$18,1),"&gt;0")/计算结果!B$18,COUNTIF(OFFSET(G916,0,0,-ROW(),1),"&gt;0")/计算结果!B$18)</f>
        <v>0.4</v>
      </c>
      <c r="J916" s="3">
        <f ca="1">IFERROR(AVERAGE(OFFSET(I916,0,0,-计算结果!B$19,1)),AVERAGE(OFFSET(I916,0,0,-ROW(),1)))</f>
        <v>0.41583333333333317</v>
      </c>
      <c r="K916" s="4" t="str">
        <f ca="1">IF(计算结果!B$21=1,IF(I916&gt;J916,"买","卖"),IF(计算结果!B$21=2,IF(I916&lt;计算结果!B$20,"买",IF(I916&gt;1-计算结果!B$20,"卖",'000300'!K915)),""))</f>
        <v>卖</v>
      </c>
      <c r="L916" s="4" t="str">
        <f t="shared" ca="1" si="43"/>
        <v/>
      </c>
      <c r="M916" s="3">
        <f ca="1">IF(K915="买",E916/E915-1,0)-IF(L916=1,计算结果!B$17,0)</f>
        <v>0</v>
      </c>
      <c r="N916" s="2">
        <f t="shared" ca="1" si="44"/>
        <v>2.5999976175917725</v>
      </c>
      <c r="O916" s="3">
        <f ca="1">1-N916/MAX(N$2:N916)</f>
        <v>0.27511950668684315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6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IFERROR(COUNTIF(OFFSET(G917,0,0,-计算结果!B$18,1),"&gt;0")/计算结果!B$18,COUNTIF(OFFSET(G917,0,0,-ROW(),1),"&gt;0")/计算结果!B$18)</f>
        <v>0.4</v>
      </c>
      <c r="J917" s="3">
        <f ca="1">IFERROR(AVERAGE(OFFSET(I917,0,0,-计算结果!B$19,1)),AVERAGE(OFFSET(I917,0,0,-ROW(),1)))</f>
        <v>0.41527777777777758</v>
      </c>
      <c r="K917" s="4" t="str">
        <f ca="1">IF(计算结果!B$21=1,IF(I917&gt;J917,"买","卖"),IF(计算结果!B$21=2,IF(I917&lt;计算结果!B$20,"买",IF(I917&gt;1-计算结果!B$20,"卖",'000300'!K916)),""))</f>
        <v>卖</v>
      </c>
      <c r="L917" s="4" t="str">
        <f t="shared" ca="1" si="43"/>
        <v/>
      </c>
      <c r="M917" s="3">
        <f ca="1">IF(K916="买",E917/E916-1,0)-IF(L917=1,计算结果!B$17,0)</f>
        <v>0</v>
      </c>
      <c r="N917" s="2">
        <f t="shared" ca="1" si="44"/>
        <v>2.5999976175917725</v>
      </c>
      <c r="O917" s="3">
        <f ca="1">1-N917/MAX(N$2:N917)</f>
        <v>0.27511950668684315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6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IFERROR(COUNTIF(OFFSET(G918,0,0,-计算结果!B$18,1),"&gt;0")/计算结果!B$18,COUNTIF(OFFSET(G918,0,0,-ROW(),1),"&gt;0")/计算结果!B$18)</f>
        <v>0.4</v>
      </c>
      <c r="J918" s="3">
        <f ca="1">IFERROR(AVERAGE(OFFSET(I918,0,0,-计算结果!B$19,1)),AVERAGE(OFFSET(I918,0,0,-ROW(),1)))</f>
        <v>0.41499999999999981</v>
      </c>
      <c r="K918" s="4" t="str">
        <f ca="1">IF(计算结果!B$21=1,IF(I918&gt;J918,"买","卖"),IF(计算结果!B$21=2,IF(I918&lt;计算结果!B$20,"买",IF(I918&gt;1-计算结果!B$20,"卖",'000300'!K917)),""))</f>
        <v>卖</v>
      </c>
      <c r="L918" s="4" t="str">
        <f t="shared" ca="1" si="43"/>
        <v/>
      </c>
      <c r="M918" s="3">
        <f ca="1">IF(K917="买",E918/E917-1,0)-IF(L918=1,计算结果!B$17,0)</f>
        <v>0</v>
      </c>
      <c r="N918" s="2">
        <f t="shared" ca="1" si="44"/>
        <v>2.5999976175917725</v>
      </c>
      <c r="O918" s="3">
        <f ca="1">1-N918/MAX(N$2:N918)</f>
        <v>0.27511950668684315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6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IFERROR(COUNTIF(OFFSET(G919,0,0,-计算结果!B$18,1),"&gt;0")/计算结果!B$18,COUNTIF(OFFSET(G919,0,0,-ROW(),1),"&gt;0")/计算结果!B$18)</f>
        <v>0.4</v>
      </c>
      <c r="J919" s="3">
        <f ca="1">IFERROR(AVERAGE(OFFSET(I919,0,0,-计算结果!B$19,1)),AVERAGE(OFFSET(I919,0,0,-ROW(),1)))</f>
        <v>0.41472222222222205</v>
      </c>
      <c r="K919" s="4" t="str">
        <f ca="1">IF(计算结果!B$21=1,IF(I919&gt;J919,"买","卖"),IF(计算结果!B$21=2,IF(I919&lt;计算结果!B$20,"买",IF(I919&gt;1-计算结果!B$20,"卖",'000300'!K918)),""))</f>
        <v>卖</v>
      </c>
      <c r="L919" s="4" t="str">
        <f t="shared" ca="1" si="43"/>
        <v/>
      </c>
      <c r="M919" s="3">
        <f ca="1">IF(K918="买",E919/E918-1,0)-IF(L919=1,计算结果!B$17,0)</f>
        <v>0</v>
      </c>
      <c r="N919" s="2">
        <f t="shared" ca="1" si="44"/>
        <v>2.5999976175917725</v>
      </c>
      <c r="O919" s="3">
        <f ca="1">1-N919/MAX(N$2:N919)</f>
        <v>0.27511950668684315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6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IFERROR(COUNTIF(OFFSET(G920,0,0,-计算结果!B$18,1),"&gt;0")/计算结果!B$18,COUNTIF(OFFSET(G920,0,0,-ROW(),1),"&gt;0")/计算结果!B$18)</f>
        <v>0.4</v>
      </c>
      <c r="J920" s="3">
        <f ca="1">IFERROR(AVERAGE(OFFSET(I920,0,0,-计算结果!B$19,1)),AVERAGE(OFFSET(I920,0,0,-ROW(),1)))</f>
        <v>0.41416666666666652</v>
      </c>
      <c r="K920" s="4" t="str">
        <f ca="1">IF(计算结果!B$21=1,IF(I920&gt;J920,"买","卖"),IF(计算结果!B$21=2,IF(I920&lt;计算结果!B$20,"买",IF(I920&gt;1-计算结果!B$20,"卖",'000300'!K919)),""))</f>
        <v>卖</v>
      </c>
      <c r="L920" s="4" t="str">
        <f t="shared" ca="1" si="43"/>
        <v/>
      </c>
      <c r="M920" s="3">
        <f ca="1">IF(K919="买",E920/E919-1,0)-IF(L920=1,计算结果!B$17,0)</f>
        <v>0</v>
      </c>
      <c r="N920" s="2">
        <f t="shared" ca="1" si="44"/>
        <v>2.5999976175917725</v>
      </c>
      <c r="O920" s="3">
        <f ca="1">1-N920/MAX(N$2:N920)</f>
        <v>0.27511950668684315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6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IFERROR(COUNTIF(OFFSET(G921,0,0,-计算结果!B$18,1),"&gt;0")/计算结果!B$18,COUNTIF(OFFSET(G921,0,0,-ROW(),1),"&gt;0")/计算结果!B$18)</f>
        <v>0.4</v>
      </c>
      <c r="J921" s="3">
        <f ca="1">IFERROR(AVERAGE(OFFSET(I921,0,0,-计算结果!B$19,1)),AVERAGE(OFFSET(I921,0,0,-ROW(),1)))</f>
        <v>0.41361111111111093</v>
      </c>
      <c r="K921" s="4" t="str">
        <f ca="1">IF(计算结果!B$21=1,IF(I921&gt;J921,"买","卖"),IF(计算结果!B$21=2,IF(I921&lt;计算结果!B$20,"买",IF(I921&gt;1-计算结果!B$20,"卖",'000300'!K920)),""))</f>
        <v>卖</v>
      </c>
      <c r="L921" s="4" t="str">
        <f t="shared" ca="1" si="43"/>
        <v/>
      </c>
      <c r="M921" s="3">
        <f ca="1">IF(K920="买",E921/E920-1,0)-IF(L921=1,计算结果!B$17,0)</f>
        <v>0</v>
      </c>
      <c r="N921" s="2">
        <f t="shared" ca="1" si="44"/>
        <v>2.5999976175917725</v>
      </c>
      <c r="O921" s="3">
        <f ca="1">1-N921/MAX(N$2:N921)</f>
        <v>0.27511950668684315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6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IFERROR(COUNTIF(OFFSET(G922,0,0,-计算结果!B$18,1),"&gt;0")/计算结果!B$18,COUNTIF(OFFSET(G922,0,0,-ROW(),1),"&gt;0")/计算结果!B$18)</f>
        <v>0.4</v>
      </c>
      <c r="J922" s="3">
        <f ca="1">IFERROR(AVERAGE(OFFSET(I922,0,0,-计算结果!B$19,1)),AVERAGE(OFFSET(I922,0,0,-ROW(),1)))</f>
        <v>0.41277777777777763</v>
      </c>
      <c r="K922" s="4" t="str">
        <f ca="1">IF(计算结果!B$21=1,IF(I922&gt;J922,"买","卖"),IF(计算结果!B$21=2,IF(I922&lt;计算结果!B$20,"买",IF(I922&gt;1-计算结果!B$20,"卖",'000300'!K921)),""))</f>
        <v>卖</v>
      </c>
      <c r="L922" s="4" t="str">
        <f t="shared" ca="1" si="43"/>
        <v/>
      </c>
      <c r="M922" s="3">
        <f ca="1">IF(K921="买",E922/E921-1,0)-IF(L922=1,计算结果!B$17,0)</f>
        <v>0</v>
      </c>
      <c r="N922" s="2">
        <f t="shared" ca="1" si="44"/>
        <v>2.5999976175917725</v>
      </c>
      <c r="O922" s="3">
        <f ca="1">1-N922/MAX(N$2:N922)</f>
        <v>0.27511950668684315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6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IFERROR(COUNTIF(OFFSET(G923,0,0,-计算结果!B$18,1),"&gt;0")/计算结果!B$18,COUNTIF(OFFSET(G923,0,0,-ROW(),1),"&gt;0")/计算结果!B$18)</f>
        <v>0.43333333333333335</v>
      </c>
      <c r="J923" s="3">
        <f ca="1">IFERROR(AVERAGE(OFFSET(I923,0,0,-计算结果!B$19,1)),AVERAGE(OFFSET(I923,0,0,-ROW(),1)))</f>
        <v>0.41194444444444422</v>
      </c>
      <c r="K923" s="4" t="str">
        <f ca="1">IF(计算结果!B$21=1,IF(I923&gt;J923,"买","卖"),IF(计算结果!B$21=2,IF(I923&lt;计算结果!B$20,"买",IF(I923&gt;1-计算结果!B$20,"卖",'000300'!K922)),""))</f>
        <v>买</v>
      </c>
      <c r="L923" s="4">
        <f t="shared" ca="1" si="43"/>
        <v>1</v>
      </c>
      <c r="M923" s="3">
        <f ca="1">IF(K922="买",E923/E922-1,0)-IF(L923=1,计算结果!B$17,0)</f>
        <v>0</v>
      </c>
      <c r="N923" s="2">
        <f t="shared" ca="1" si="44"/>
        <v>2.5999976175917725</v>
      </c>
      <c r="O923" s="3">
        <f ca="1">1-N923/MAX(N$2:N923)</f>
        <v>0.27511950668684315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6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IFERROR(COUNTIF(OFFSET(G924,0,0,-计算结果!B$18,1),"&gt;0")/计算结果!B$18,COUNTIF(OFFSET(G924,0,0,-ROW(),1),"&gt;0")/计算结果!B$18)</f>
        <v>0.4</v>
      </c>
      <c r="J924" s="3">
        <f ca="1">IFERROR(AVERAGE(OFFSET(I924,0,0,-计算结果!B$19,1)),AVERAGE(OFFSET(I924,0,0,-ROW(),1)))</f>
        <v>0.41083333333333311</v>
      </c>
      <c r="K924" s="4" t="str">
        <f ca="1">IF(计算结果!B$21=1,IF(I924&gt;J924,"买","卖"),IF(计算结果!B$21=2,IF(I924&lt;计算结果!B$20,"买",IF(I924&gt;1-计算结果!B$20,"卖",'000300'!K923)),""))</f>
        <v>卖</v>
      </c>
      <c r="L924" s="4">
        <f t="shared" ca="1" si="43"/>
        <v>1</v>
      </c>
      <c r="M924" s="3">
        <f ca="1">IF(K923="买",E924/E923-1,0)-IF(L924=1,计算结果!B$17,0)</f>
        <v>-2.8984401399622883E-2</v>
      </c>
      <c r="N924" s="2">
        <f t="shared" ca="1" si="44"/>
        <v>2.5246382430054295</v>
      </c>
      <c r="O924" s="3">
        <f ca="1">1-N924/MAX(N$2:N924)</f>
        <v>0.29612973387178831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6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IFERROR(COUNTIF(OFFSET(G925,0,0,-计算结果!B$18,1),"&gt;0")/计算结果!B$18,COUNTIF(OFFSET(G925,0,0,-ROW(),1),"&gt;0")/计算结果!B$18)</f>
        <v>0.4</v>
      </c>
      <c r="J925" s="3">
        <f ca="1">IFERROR(AVERAGE(OFFSET(I925,0,0,-计算结果!B$19,1)),AVERAGE(OFFSET(I925,0,0,-ROW(),1)))</f>
        <v>0.40944444444444428</v>
      </c>
      <c r="K925" s="4" t="str">
        <f ca="1">IF(计算结果!B$21=1,IF(I925&gt;J925,"买","卖"),IF(计算结果!B$21=2,IF(I925&lt;计算结果!B$20,"买",IF(I925&gt;1-计算结果!B$20,"卖",'000300'!K924)),""))</f>
        <v>卖</v>
      </c>
      <c r="L925" s="4" t="str">
        <f t="shared" ca="1" si="43"/>
        <v/>
      </c>
      <c r="M925" s="3">
        <f ca="1">IF(K924="买",E925/E924-1,0)-IF(L925=1,计算结果!B$17,0)</f>
        <v>0</v>
      </c>
      <c r="N925" s="2">
        <f t="shared" ca="1" si="44"/>
        <v>2.5246382430054295</v>
      </c>
      <c r="O925" s="3">
        <f ca="1">1-N925/MAX(N$2:N925)</f>
        <v>0.29612973387178831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6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IFERROR(COUNTIF(OFFSET(G926,0,0,-计算结果!B$18,1),"&gt;0")/计算结果!B$18,COUNTIF(OFFSET(G926,0,0,-ROW(),1),"&gt;0")/计算结果!B$18)</f>
        <v>0.43333333333333335</v>
      </c>
      <c r="J926" s="3">
        <f ca="1">IFERROR(AVERAGE(OFFSET(I926,0,0,-计算结果!B$19,1)),AVERAGE(OFFSET(I926,0,0,-ROW(),1)))</f>
        <v>0.40805555555555528</v>
      </c>
      <c r="K926" s="4" t="str">
        <f ca="1">IF(计算结果!B$21=1,IF(I926&gt;J926,"买","卖"),IF(计算结果!B$21=2,IF(I926&lt;计算结果!B$20,"买",IF(I926&gt;1-计算结果!B$20,"卖",'000300'!K925)),""))</f>
        <v>买</v>
      </c>
      <c r="L926" s="4">
        <f t="shared" ca="1" si="43"/>
        <v>1</v>
      </c>
      <c r="M926" s="3">
        <f ca="1">IF(K925="买",E926/E925-1,0)-IF(L926=1,计算结果!B$17,0)</f>
        <v>0</v>
      </c>
      <c r="N926" s="2">
        <f t="shared" ca="1" si="44"/>
        <v>2.5246382430054295</v>
      </c>
      <c r="O926" s="3">
        <f ca="1">1-N926/MAX(N$2:N926)</f>
        <v>0.29612973387178831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6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IFERROR(COUNTIF(OFFSET(G927,0,0,-计算结果!B$18,1),"&gt;0")/计算结果!B$18,COUNTIF(OFFSET(G927,0,0,-ROW(),1),"&gt;0")/计算结果!B$18)</f>
        <v>0.4</v>
      </c>
      <c r="J927" s="3">
        <f ca="1">IFERROR(AVERAGE(OFFSET(I927,0,0,-计算结果!B$19,1)),AVERAGE(OFFSET(I927,0,0,-ROW(),1)))</f>
        <v>0.40638888888888863</v>
      </c>
      <c r="K927" s="4" t="str">
        <f ca="1">IF(计算结果!B$21=1,IF(I927&gt;J927,"买","卖"),IF(计算结果!B$21=2,IF(I927&lt;计算结果!B$20,"买",IF(I927&gt;1-计算结果!B$20,"卖",'000300'!K926)),""))</f>
        <v>卖</v>
      </c>
      <c r="L927" s="4">
        <f t="shared" ca="1" si="43"/>
        <v>1</v>
      </c>
      <c r="M927" s="3">
        <f ca="1">IF(K926="买",E927/E926-1,0)-IF(L927=1,计算结果!B$17,0)</f>
        <v>-2.7904468232287094E-2</v>
      </c>
      <c r="N927" s="2">
        <f t="shared" ca="1" si="44"/>
        <v>2.4541895553554673</v>
      </c>
      <c r="O927" s="3">
        <f ca="1">1-N927/MAX(N$2:N927)</f>
        <v>0.31577085935261451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6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IFERROR(COUNTIF(OFFSET(G928,0,0,-计算结果!B$18,1),"&gt;0")/计算结果!B$18,COUNTIF(OFFSET(G928,0,0,-ROW(),1),"&gt;0")/计算结果!B$18)</f>
        <v>0.4</v>
      </c>
      <c r="J928" s="3">
        <f ca="1">IFERROR(AVERAGE(OFFSET(I928,0,0,-计算结果!B$19,1)),AVERAGE(OFFSET(I928,0,0,-ROW(),1)))</f>
        <v>0.40499999999999975</v>
      </c>
      <c r="K928" s="4" t="str">
        <f ca="1">IF(计算结果!B$21=1,IF(I928&gt;J928,"买","卖"),IF(计算结果!B$21=2,IF(I928&lt;计算结果!B$20,"买",IF(I928&gt;1-计算结果!B$20,"卖",'000300'!K927)),""))</f>
        <v>卖</v>
      </c>
      <c r="L928" s="4" t="str">
        <f t="shared" ca="1" si="43"/>
        <v/>
      </c>
      <c r="M928" s="3">
        <f ca="1">IF(K927="买",E928/E927-1,0)-IF(L928=1,计算结果!B$17,0)</f>
        <v>0</v>
      </c>
      <c r="N928" s="2">
        <f t="shared" ca="1" si="44"/>
        <v>2.4541895553554673</v>
      </c>
      <c r="O928" s="3">
        <f ca="1">1-N928/MAX(N$2:N928)</f>
        <v>0.31577085935261451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6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IFERROR(COUNTIF(OFFSET(G929,0,0,-计算结果!B$18,1),"&gt;0")/计算结果!B$18,COUNTIF(OFFSET(G929,0,0,-ROW(),1),"&gt;0")/计算结果!B$18)</f>
        <v>0.4</v>
      </c>
      <c r="J929" s="3">
        <f ca="1">IFERROR(AVERAGE(OFFSET(I929,0,0,-计算结果!B$19,1)),AVERAGE(OFFSET(I929,0,0,-ROW(),1)))</f>
        <v>0.40388888888888869</v>
      </c>
      <c r="K929" s="4" t="str">
        <f ca="1">IF(计算结果!B$21=1,IF(I929&gt;J929,"买","卖"),IF(计算结果!B$21=2,IF(I929&lt;计算结果!B$20,"买",IF(I929&gt;1-计算结果!B$20,"卖",'000300'!K928)),""))</f>
        <v>卖</v>
      </c>
      <c r="L929" s="4" t="str">
        <f t="shared" ca="1" si="43"/>
        <v/>
      </c>
      <c r="M929" s="3">
        <f ca="1">IF(K928="买",E929/E928-1,0)-IF(L929=1,计算结果!B$17,0)</f>
        <v>0</v>
      </c>
      <c r="N929" s="2">
        <f t="shared" ca="1" si="44"/>
        <v>2.4541895553554673</v>
      </c>
      <c r="O929" s="3">
        <f ca="1">1-N929/MAX(N$2:N929)</f>
        <v>0.31577085935261451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6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IFERROR(COUNTIF(OFFSET(G930,0,0,-计算结果!B$18,1),"&gt;0")/计算结果!B$18,COUNTIF(OFFSET(G930,0,0,-ROW(),1),"&gt;0")/计算结果!B$18)</f>
        <v>0.36666666666666664</v>
      </c>
      <c r="J930" s="3">
        <f ca="1">IFERROR(AVERAGE(OFFSET(I930,0,0,-计算结果!B$19,1)),AVERAGE(OFFSET(I930,0,0,-ROW(),1)))</f>
        <v>0.40222222222222198</v>
      </c>
      <c r="K930" s="4" t="str">
        <f ca="1">IF(计算结果!B$21=1,IF(I930&gt;J930,"买","卖"),IF(计算结果!B$21=2,IF(I930&lt;计算结果!B$20,"买",IF(I930&gt;1-计算结果!B$20,"卖",'000300'!K929)),""))</f>
        <v>卖</v>
      </c>
      <c r="L930" s="4" t="str">
        <f t="shared" ca="1" si="43"/>
        <v/>
      </c>
      <c r="M930" s="3">
        <f ca="1">IF(K929="买",E930/E929-1,0)-IF(L930=1,计算结果!B$17,0)</f>
        <v>0</v>
      </c>
      <c r="N930" s="2">
        <f t="shared" ca="1" si="44"/>
        <v>2.4541895553554673</v>
      </c>
      <c r="O930" s="3">
        <f ca="1">1-N930/MAX(N$2:N930)</f>
        <v>0.31577085935261451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6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IFERROR(COUNTIF(OFFSET(G931,0,0,-计算结果!B$18,1),"&gt;0")/计算结果!B$18,COUNTIF(OFFSET(G931,0,0,-ROW(),1),"&gt;0")/计算结果!B$18)</f>
        <v>0.36666666666666664</v>
      </c>
      <c r="J931" s="3">
        <f ca="1">IFERROR(AVERAGE(OFFSET(I931,0,0,-计算结果!B$19,1)),AVERAGE(OFFSET(I931,0,0,-ROW(),1)))</f>
        <v>0.40083333333333304</v>
      </c>
      <c r="K931" s="4" t="str">
        <f ca="1">IF(计算结果!B$21=1,IF(I931&gt;J931,"买","卖"),IF(计算结果!B$21=2,IF(I931&lt;计算结果!B$20,"买",IF(I931&gt;1-计算结果!B$20,"卖",'000300'!K930)),""))</f>
        <v>卖</v>
      </c>
      <c r="L931" s="4" t="str">
        <f t="shared" ca="1" si="43"/>
        <v/>
      </c>
      <c r="M931" s="3">
        <f ca="1">IF(K930="买",E931/E930-1,0)-IF(L931=1,计算结果!B$17,0)</f>
        <v>0</v>
      </c>
      <c r="N931" s="2">
        <f t="shared" ca="1" si="44"/>
        <v>2.4541895553554673</v>
      </c>
      <c r="O931" s="3">
        <f ca="1">1-N931/MAX(N$2:N931)</f>
        <v>0.31577085935261451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6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IFERROR(COUNTIF(OFFSET(G932,0,0,-计算结果!B$18,1),"&gt;0")/计算结果!B$18,COUNTIF(OFFSET(G932,0,0,-ROW(),1),"&gt;0")/计算结果!B$18)</f>
        <v>0.4</v>
      </c>
      <c r="J932" s="3">
        <f ca="1">IFERROR(AVERAGE(OFFSET(I932,0,0,-计算结果!B$19,1)),AVERAGE(OFFSET(I932,0,0,-ROW(),1)))</f>
        <v>0.39972222222222192</v>
      </c>
      <c r="K932" s="4" t="str">
        <f ca="1">IF(计算结果!B$21=1,IF(I932&gt;J932,"买","卖"),IF(计算结果!B$21=2,IF(I932&lt;计算结果!B$20,"买",IF(I932&gt;1-计算结果!B$20,"卖",'000300'!K931)),""))</f>
        <v>买</v>
      </c>
      <c r="L932" s="4">
        <f t="shared" ca="1" si="43"/>
        <v>1</v>
      </c>
      <c r="M932" s="3">
        <f ca="1">IF(K931="买",E932/E931-1,0)-IF(L932=1,计算结果!B$17,0)</f>
        <v>0</v>
      </c>
      <c r="N932" s="2">
        <f t="shared" ca="1" si="44"/>
        <v>2.4541895553554673</v>
      </c>
      <c r="O932" s="3">
        <f ca="1">1-N932/MAX(N$2:N932)</f>
        <v>0.31577085935261451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6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IFERROR(COUNTIF(OFFSET(G933,0,0,-计算结果!B$18,1),"&gt;0")/计算结果!B$18,COUNTIF(OFFSET(G933,0,0,-ROW(),1),"&gt;0")/计算结果!B$18)</f>
        <v>0.4</v>
      </c>
      <c r="J933" s="3">
        <f ca="1">IFERROR(AVERAGE(OFFSET(I933,0,0,-计算结果!B$19,1)),AVERAGE(OFFSET(I933,0,0,-ROW(),1)))</f>
        <v>0.39861111111111075</v>
      </c>
      <c r="K933" s="4" t="str">
        <f ca="1">IF(计算结果!B$21=1,IF(I933&gt;J933,"买","卖"),IF(计算结果!B$21=2,IF(I933&lt;计算结果!B$20,"买",IF(I933&gt;1-计算结果!B$20,"卖",'000300'!K932)),""))</f>
        <v>买</v>
      </c>
      <c r="L933" s="4" t="str">
        <f t="shared" ca="1" si="43"/>
        <v/>
      </c>
      <c r="M933" s="3">
        <f ca="1">IF(K932="买",E933/E932-1,0)-IF(L933=1,计算结果!B$17,0)</f>
        <v>-2.461836799848649E-2</v>
      </c>
      <c r="N933" s="2">
        <f t="shared" ca="1" si="44"/>
        <v>2.3937714137436847</v>
      </c>
      <c r="O933" s="3">
        <f ca="1">1-N933/MAX(N$2:N933)</f>
        <v>0.33261546413235998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6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IFERROR(COUNTIF(OFFSET(G934,0,0,-计算结果!B$18,1),"&gt;0")/计算结果!B$18,COUNTIF(OFFSET(G934,0,0,-ROW(),1),"&gt;0")/计算结果!B$18)</f>
        <v>0.4</v>
      </c>
      <c r="J934" s="3">
        <f ca="1">IFERROR(AVERAGE(OFFSET(I934,0,0,-计算结果!B$19,1)),AVERAGE(OFFSET(I934,0,0,-ROW(),1)))</f>
        <v>0.39749999999999963</v>
      </c>
      <c r="K934" s="4" t="str">
        <f ca="1">IF(计算结果!B$21=1,IF(I934&gt;J934,"买","卖"),IF(计算结果!B$21=2,IF(I934&lt;计算结果!B$20,"买",IF(I934&gt;1-计算结果!B$20,"卖",'000300'!K933)),""))</f>
        <v>买</v>
      </c>
      <c r="L934" s="4" t="str">
        <f t="shared" ca="1" si="43"/>
        <v/>
      </c>
      <c r="M934" s="3">
        <f ca="1">IF(K933="买",E934/E933-1,0)-IF(L934=1,计算结果!B$17,0)</f>
        <v>1.7002266968929147E-2</v>
      </c>
      <c r="N934" s="2">
        <f t="shared" ca="1" si="44"/>
        <v>2.4344709543827459</v>
      </c>
      <c r="O934" s="3">
        <f ca="1">1-N934/MAX(N$2:N934)</f>
        <v>0.32126841408260343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6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IFERROR(COUNTIF(OFFSET(G935,0,0,-计算结果!B$18,1),"&gt;0")/计算结果!B$18,COUNTIF(OFFSET(G935,0,0,-ROW(),1),"&gt;0")/计算结果!B$18)</f>
        <v>0.4</v>
      </c>
      <c r="J935" s="3">
        <f ca="1">IFERROR(AVERAGE(OFFSET(I935,0,0,-计算结果!B$19,1)),AVERAGE(OFFSET(I935,0,0,-ROW(),1)))</f>
        <v>0.39638888888888851</v>
      </c>
      <c r="K935" s="4" t="str">
        <f ca="1">IF(计算结果!B$21=1,IF(I935&gt;J935,"买","卖"),IF(计算结果!B$21=2,IF(I935&lt;计算结果!B$20,"买",IF(I935&gt;1-计算结果!B$20,"卖",'000300'!K934)),""))</f>
        <v>买</v>
      </c>
      <c r="L935" s="4" t="str">
        <f t="shared" ca="1" si="43"/>
        <v/>
      </c>
      <c r="M935" s="3">
        <f ca="1">IF(K934="买",E935/E934-1,0)-IF(L935=1,计算结果!B$17,0)</f>
        <v>7.380962314418027E-2</v>
      </c>
      <c r="N935" s="2">
        <f t="shared" ca="1" si="44"/>
        <v>2.614158338081189</v>
      </c>
      <c r="O935" s="3">
        <f ca="1">1-N935/MAX(N$2:N935)</f>
        <v>0.27117149150998865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6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IFERROR(COUNTIF(OFFSET(G936,0,0,-计算结果!B$18,1),"&gt;0")/计算结果!B$18,COUNTIF(OFFSET(G936,0,0,-ROW(),1),"&gt;0")/计算结果!B$18)</f>
        <v>0.4</v>
      </c>
      <c r="J936" s="3">
        <f ca="1">IFERROR(AVERAGE(OFFSET(I936,0,0,-计算结果!B$19,1)),AVERAGE(OFFSET(I936,0,0,-ROW(),1)))</f>
        <v>0.39527777777777734</v>
      </c>
      <c r="K936" s="4" t="str">
        <f ca="1">IF(计算结果!B$21=1,IF(I936&gt;J936,"买","卖"),IF(计算结果!B$21=2,IF(I936&lt;计算结果!B$20,"买",IF(I936&gt;1-计算结果!B$20,"卖",'000300'!K935)),""))</f>
        <v>买</v>
      </c>
      <c r="L936" s="4" t="str">
        <f t="shared" ca="1" si="43"/>
        <v/>
      </c>
      <c r="M936" s="3">
        <f ca="1">IF(K935="买",E936/E935-1,0)-IF(L936=1,计算结果!B$17,0)</f>
        <v>-1.1272874610777861E-2</v>
      </c>
      <c r="N936" s="2">
        <f t="shared" ca="1" si="44"/>
        <v>2.5846892589232802</v>
      </c>
      <c r="O936" s="3">
        <f ca="1">1-N936/MAX(N$2:N936)</f>
        <v>0.27938748389895685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6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IFERROR(COUNTIF(OFFSET(G937,0,0,-计算结果!B$18,1),"&gt;0")/计算结果!B$18,COUNTIF(OFFSET(G937,0,0,-ROW(),1),"&gt;0")/计算结果!B$18)</f>
        <v>0.4</v>
      </c>
      <c r="J937" s="3">
        <f ca="1">IFERROR(AVERAGE(OFFSET(I937,0,0,-计算结果!B$19,1)),AVERAGE(OFFSET(I937,0,0,-ROW(),1)))</f>
        <v>0.39416666666666622</v>
      </c>
      <c r="K937" s="4" t="str">
        <f ca="1">IF(计算结果!B$21=1,IF(I937&gt;J937,"买","卖"),IF(计算结果!B$21=2,IF(I937&lt;计算结果!B$20,"买",IF(I937&gt;1-计算结果!B$20,"卖",'000300'!K936)),""))</f>
        <v>买</v>
      </c>
      <c r="L937" s="4" t="str">
        <f t="shared" ca="1" si="43"/>
        <v/>
      </c>
      <c r="M937" s="3">
        <f ca="1">IF(K936="买",E937/E936-1,0)-IF(L937=1,计算结果!B$17,0)</f>
        <v>1.1485606502896761E-2</v>
      </c>
      <c r="N937" s="2">
        <f t="shared" ca="1" si="44"/>
        <v>2.6143759826835367</v>
      </c>
      <c r="O937" s="3">
        <f ca="1">1-N937/MAX(N$2:N937)</f>
        <v>0.27111081209795795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6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IFERROR(COUNTIF(OFFSET(G938,0,0,-计算结果!B$18,1),"&gt;0")/计算结果!B$18,COUNTIF(OFFSET(G938,0,0,-ROW(),1),"&gt;0")/计算结果!B$18)</f>
        <v>0.4</v>
      </c>
      <c r="J938" s="3">
        <f ca="1">IFERROR(AVERAGE(OFFSET(I938,0,0,-计算结果!B$19,1)),AVERAGE(OFFSET(I938,0,0,-ROW(),1)))</f>
        <v>0.39333333333333281</v>
      </c>
      <c r="K938" s="4" t="str">
        <f ca="1">IF(计算结果!B$21=1,IF(I938&gt;J938,"买","卖"),IF(计算结果!B$21=2,IF(I938&lt;计算结果!B$20,"买",IF(I938&gt;1-计算结果!B$20,"卖",'000300'!K937)),""))</f>
        <v>买</v>
      </c>
      <c r="L938" s="4" t="str">
        <f t="shared" ca="1" si="43"/>
        <v/>
      </c>
      <c r="M938" s="3">
        <f ca="1">IF(K937="买",E938/E937-1,0)-IF(L938=1,计算结果!B$17,0)</f>
        <v>4.0103894950660912E-2</v>
      </c>
      <c r="N938" s="2">
        <f t="shared" ca="1" si="44"/>
        <v>2.719222642454608</v>
      </c>
      <c r="O938" s="3">
        <f ca="1">1-N938/MAX(N$2:N938)</f>
        <v>0.24187951667566188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6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IFERROR(COUNTIF(OFFSET(G939,0,0,-计算结果!B$18,1),"&gt;0")/计算结果!B$18,COUNTIF(OFFSET(G939,0,0,-ROW(),1),"&gt;0")/计算结果!B$18)</f>
        <v>0.4</v>
      </c>
      <c r="J939" s="3">
        <f ca="1">IFERROR(AVERAGE(OFFSET(I939,0,0,-计算结果!B$19,1)),AVERAGE(OFFSET(I939,0,0,-ROW(),1)))</f>
        <v>0.39249999999999946</v>
      </c>
      <c r="K939" s="4" t="str">
        <f ca="1">IF(计算结果!B$21=1,IF(I939&gt;J939,"买","卖"),IF(计算结果!B$21=2,IF(I939&lt;计算结果!B$20,"买",IF(I939&gt;1-计算结果!B$20,"卖",'000300'!K938)),""))</f>
        <v>买</v>
      </c>
      <c r="L939" s="4" t="str">
        <f t="shared" ca="1" si="43"/>
        <v/>
      </c>
      <c r="M939" s="3">
        <f ca="1">IF(K938="买",E939/E938-1,0)-IF(L939=1,计算结果!B$17,0)</f>
        <v>3.7122214633313444E-2</v>
      </c>
      <c r="N939" s="2">
        <f t="shared" ca="1" si="44"/>
        <v>2.8201662090235735</v>
      </c>
      <c r="O939" s="3">
        <f ca="1">1-N939/MAX(N$2:N939)</f>
        <v>0.21373640537578453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6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IFERROR(COUNTIF(OFFSET(G940,0,0,-计算结果!B$18,1),"&gt;0")/计算结果!B$18,COUNTIF(OFFSET(G940,0,0,-ROW(),1),"&gt;0")/计算结果!B$18)</f>
        <v>0.43333333333333335</v>
      </c>
      <c r="J940" s="3">
        <f ca="1">IFERROR(AVERAGE(OFFSET(I940,0,0,-计算结果!B$19,1)),AVERAGE(OFFSET(I940,0,0,-ROW(),1)))</f>
        <v>0.39222222222222164</v>
      </c>
      <c r="K940" s="4" t="str">
        <f ca="1">IF(计算结果!B$21=1,IF(I940&gt;J940,"买","卖"),IF(计算结果!B$21=2,IF(I940&lt;计算结果!B$20,"买",IF(I940&gt;1-计算结果!B$20,"卖",'000300'!K939)),""))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2.8833847111855659</v>
      </c>
      <c r="O940" s="3">
        <f ca="1">1-N940/MAX(N$2:N940)</f>
        <v>0.19611105882790969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6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IFERROR(COUNTIF(OFFSET(G941,0,0,-计算结果!B$18,1),"&gt;0")/计算结果!B$18,COUNTIF(OFFSET(G941,0,0,-ROW(),1),"&gt;0")/计算结果!B$18)</f>
        <v>0.43333333333333335</v>
      </c>
      <c r="J941" s="3">
        <f ca="1">IFERROR(AVERAGE(OFFSET(I941,0,0,-计算结果!B$19,1)),AVERAGE(OFFSET(I941,0,0,-ROW(),1)))</f>
        <v>0.39194444444444382</v>
      </c>
      <c r="K941" s="4" t="str">
        <f ca="1">IF(计算结果!B$21=1,IF(I941&gt;J941,"买","卖"),IF(计算结果!B$21=2,IF(I941&lt;计算结果!B$20,"买",IF(I941&gt;1-计算结果!B$20,"卖",'000300'!K940)),""))</f>
        <v>买</v>
      </c>
      <c r="L941" s="4" t="str">
        <f t="shared" ca="1" si="43"/>
        <v/>
      </c>
      <c r="M941" s="3">
        <f ca="1">IF(K940="买",E941/E940-1,0)-IF(L941=1,计算结果!B$17,0)</f>
        <v>-7.417397167902906E-2</v>
      </c>
      <c r="N941" s="2">
        <f t="shared" ca="1" si="44"/>
        <v>2.6695126152783426</v>
      </c>
      <c r="O941" s="3">
        <f ca="1">1-N941/MAX(N$2:N941)</f>
        <v>0.25573869438349295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6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IFERROR(COUNTIF(OFFSET(G942,0,0,-计算结果!B$18,1),"&gt;0")/计算结果!B$18,COUNTIF(OFFSET(G942,0,0,-ROW(),1),"&gt;0")/计算结果!B$18)</f>
        <v>0.46666666666666667</v>
      </c>
      <c r="J942" s="3">
        <f ca="1">IFERROR(AVERAGE(OFFSET(I942,0,0,-计算结果!B$19,1)),AVERAGE(OFFSET(I942,0,0,-ROW(),1)))</f>
        <v>0.39222222222222164</v>
      </c>
      <c r="K942" s="4" t="str">
        <f ca="1">IF(计算结果!B$21=1,IF(I942&gt;J942,"买","卖"),IF(计算结果!B$21=2,IF(I942&lt;计算结果!B$20,"买",IF(I942&gt;1-计算结果!B$20,"卖",'000300'!K941)),""))</f>
        <v>买</v>
      </c>
      <c r="L942" s="4" t="str">
        <f t="shared" ca="1" si="43"/>
        <v/>
      </c>
      <c r="M942" s="3">
        <f ca="1">IF(K941="买",E942/E941-1,0)-IF(L942=1,计算结果!B$17,0)</f>
        <v>6.1603852550793148E-2</v>
      </c>
      <c r="N942" s="2">
        <f t="shared" ca="1" si="44"/>
        <v>2.8339648768124319</v>
      </c>
      <c r="O942" s="3">
        <f ca="1">1-N942/MAX(N$2:N942)</f>
        <v>0.20988933065303284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6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IFERROR(COUNTIF(OFFSET(G943,0,0,-计算结果!B$18,1),"&gt;0")/计算结果!B$18,COUNTIF(OFFSET(G943,0,0,-ROW(),1),"&gt;0")/计算结果!B$18)</f>
        <v>0.46666666666666667</v>
      </c>
      <c r="J943" s="3">
        <f ca="1">IFERROR(AVERAGE(OFFSET(I943,0,0,-计算结果!B$19,1)),AVERAGE(OFFSET(I943,0,0,-ROW(),1)))</f>
        <v>0.3924999999999994</v>
      </c>
      <c r="K943" s="4" t="str">
        <f ca="1">IF(计算结果!B$21=1,IF(I943&gt;J943,"买","卖"),IF(计算结果!B$21=2,IF(I943&lt;计算结果!B$20,"买",IF(I943&gt;1-计算结果!B$20,"卖",'000300'!K942)),""))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2.8038863927679492</v>
      </c>
      <c r="O943" s="3">
        <f ca="1">1-N943/MAX(N$2:N943)</f>
        <v>0.21827522539568711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6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IFERROR(COUNTIF(OFFSET(G944,0,0,-计算结果!B$18,1),"&gt;0")/计算结果!B$18,COUNTIF(OFFSET(G944,0,0,-ROW(),1),"&gt;0")/计算结果!B$18)</f>
        <v>0.46666666666666667</v>
      </c>
      <c r="J944" s="3">
        <f ca="1">IFERROR(AVERAGE(OFFSET(I944,0,0,-计算结果!B$19,1)),AVERAGE(OFFSET(I944,0,0,-ROW(),1)))</f>
        <v>0.39249999999999946</v>
      </c>
      <c r="K944" s="4" t="str">
        <f ca="1">IF(计算结果!B$21=1,IF(I944&gt;J944,"买","卖"),IF(计算结果!B$21=2,IF(I944&lt;计算结果!B$20,"买",IF(I944&gt;1-计算结果!B$20,"卖",'000300'!K943)),""))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2.7869101137848111</v>
      </c>
      <c r="O944" s="3">
        <f ca="1">1-N944/MAX(N$2:N944)</f>
        <v>0.22300821953408834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6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IFERROR(COUNTIF(OFFSET(G945,0,0,-计算结果!B$18,1),"&gt;0")/计算结果!B$18,COUNTIF(OFFSET(G945,0,0,-ROW(),1),"&gt;0")/计算结果!B$18)</f>
        <v>0.43333333333333335</v>
      </c>
      <c r="J945" s="3">
        <f ca="1">IFERROR(AVERAGE(OFFSET(I945,0,0,-计算结果!B$19,1)),AVERAGE(OFFSET(I945,0,0,-ROW(),1)))</f>
        <v>0.39249999999999946</v>
      </c>
      <c r="K945" s="4" t="str">
        <f ca="1">IF(计算结果!B$21=1,IF(I945&gt;J945,"买","卖"),IF(计算结果!B$21=2,IF(I945&lt;计算结果!B$20,"买",IF(I945&gt;1-计算结果!B$20,"卖",'000300'!K944)),""))</f>
        <v>买</v>
      </c>
      <c r="L945" s="4" t="str">
        <f t="shared" ca="1" si="43"/>
        <v/>
      </c>
      <c r="M945" s="3">
        <f ca="1">IF(K944="买",E945/E944-1,0)-IF(L945=1,计算结果!B$17,0)</f>
        <v>-4.3259594008527968E-2</v>
      </c>
      <c r="N945" s="2">
        <f t="shared" ca="1" si="44"/>
        <v>2.6663495137242199</v>
      </c>
      <c r="O945" s="3">
        <f ca="1">1-N945/MAX(N$2:N945)</f>
        <v>0.25662056850500692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6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IFERROR(COUNTIF(OFFSET(G946,0,0,-计算结果!B$18,1),"&gt;0")/计算结果!B$18,COUNTIF(OFFSET(G946,0,0,-ROW(),1),"&gt;0")/计算结果!B$18)</f>
        <v>0.43333333333333335</v>
      </c>
      <c r="J946" s="3">
        <f ca="1">IFERROR(AVERAGE(OFFSET(I946,0,0,-计算结果!B$19,1)),AVERAGE(OFFSET(I946,0,0,-ROW(),1)))</f>
        <v>0.39222222222222164</v>
      </c>
      <c r="K946" s="4" t="str">
        <f ca="1">IF(计算结果!B$21=1,IF(I946&gt;J946,"买","卖"),IF(计算结果!B$21=2,IF(I946&lt;计算结果!B$20,"买",IF(I946&gt;1-计算结果!B$20,"卖",'000300'!K945)),""))</f>
        <v>买</v>
      </c>
      <c r="L946" s="4" t="str">
        <f t="shared" ca="1" si="43"/>
        <v/>
      </c>
      <c r="M946" s="3">
        <f ca="1">IF(K945="买",E946/E945-1,0)-IF(L946=1,计算结果!B$17,0)</f>
        <v>-1.8229903571973516E-3</v>
      </c>
      <c r="N946" s="2">
        <f t="shared" ca="1" si="44"/>
        <v>2.6614887842717829</v>
      </c>
      <c r="O946" s="3">
        <f ca="1">1-N946/MAX(N$2:N946)</f>
        <v>0.25797574204036111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6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IFERROR(COUNTIF(OFFSET(G947,0,0,-计算结果!B$18,1),"&gt;0")/计算结果!B$18,COUNTIF(OFFSET(G947,0,0,-ROW(),1),"&gt;0")/计算结果!B$18)</f>
        <v>0.46666666666666667</v>
      </c>
      <c r="J947" s="3">
        <f ca="1">IFERROR(AVERAGE(OFFSET(I947,0,0,-计算结果!B$19,1)),AVERAGE(OFFSET(I947,0,0,-ROW(),1)))</f>
        <v>0.39194444444444393</v>
      </c>
      <c r="K947" s="4" t="str">
        <f ca="1">IF(计算结果!B$21=1,IF(I947&gt;J947,"买","卖"),IF(计算结果!B$21=2,IF(I947&lt;计算结果!B$20,"买",IF(I947&gt;1-计算结果!B$20,"卖",'000300'!K946)),""))</f>
        <v>买</v>
      </c>
      <c r="L947" s="4" t="str">
        <f t="shared" ca="1" si="43"/>
        <v/>
      </c>
      <c r="M947" s="3">
        <f ca="1">IF(K946="买",E947/E946-1,0)-IF(L947=1,计算结果!B$17,0)</f>
        <v>5.015564605378664E-3</v>
      </c>
      <c r="N947" s="2">
        <f t="shared" ca="1" si="44"/>
        <v>2.6748376532157887</v>
      </c>
      <c r="O947" s="3">
        <f ca="1">1-N947/MAX(N$2:N947)</f>
        <v>0.25425407143580636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6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IFERROR(COUNTIF(OFFSET(G948,0,0,-计算结果!B$18,1),"&gt;0")/计算结果!B$18,COUNTIF(OFFSET(G948,0,0,-ROW(),1),"&gt;0")/计算结果!B$18)</f>
        <v>0.5</v>
      </c>
      <c r="J948" s="3">
        <f ca="1">IFERROR(AVERAGE(OFFSET(I948,0,0,-计算结果!B$19,1)),AVERAGE(OFFSET(I948,0,0,-ROW(),1)))</f>
        <v>0.39194444444444393</v>
      </c>
      <c r="K948" s="4" t="str">
        <f ca="1">IF(计算结果!B$21=1,IF(I948&gt;J948,"买","卖"),IF(计算结果!B$21=2,IF(I948&lt;计算结果!B$20,"买",IF(I948&gt;1-计算结果!B$20,"卖",'000300'!K947)),""))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2.7139846623581012</v>
      </c>
      <c r="O948" s="3">
        <f ca="1">1-N948/MAX(N$2:N948)</f>
        <v>0.24333986785853612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6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IFERROR(COUNTIF(OFFSET(G949,0,0,-计算结果!B$18,1),"&gt;0")/计算结果!B$18,COUNTIF(OFFSET(G949,0,0,-ROW(),1),"&gt;0")/计算结果!B$18)</f>
        <v>0.46666666666666667</v>
      </c>
      <c r="J949" s="3">
        <f ca="1">IFERROR(AVERAGE(OFFSET(I949,0,0,-计算结果!B$19,1)),AVERAGE(OFFSET(I949,0,0,-ROW(),1)))</f>
        <v>0.39166666666666622</v>
      </c>
      <c r="K949" s="4" t="str">
        <f ca="1">IF(计算结果!B$21=1,IF(I949&gt;J949,"买","卖"),IF(计算结果!B$21=2,IF(I949&lt;计算结果!B$20,"买",IF(I949&gt;1-计算结果!B$20,"卖",'000300'!K948)),""))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2.6551480715233802</v>
      </c>
      <c r="O949" s="3">
        <f ca="1">1-N949/MAX(N$2:N949)</f>
        <v>0.25974353557752461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6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IFERROR(COUNTIF(OFFSET(G950,0,0,-计算结果!B$18,1),"&gt;0")/计算结果!B$18,COUNTIF(OFFSET(G950,0,0,-ROW(),1),"&gt;0")/计算结果!B$18)</f>
        <v>0.46666666666666667</v>
      </c>
      <c r="J950" s="3">
        <f ca="1">IFERROR(AVERAGE(OFFSET(I950,0,0,-计算结果!B$19,1)),AVERAGE(OFFSET(I950,0,0,-ROW(),1)))</f>
        <v>0.39166666666666627</v>
      </c>
      <c r="K950" s="4" t="str">
        <f ca="1">IF(计算结果!B$21=1,IF(I950&gt;J950,"买","卖"),IF(计算结果!B$21=2,IF(I950&lt;计算结果!B$20,"买",IF(I950&gt;1-计算结果!B$20,"卖",'000300'!K949)),""))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2.7048871179799585</v>
      </c>
      <c r="O950" s="3">
        <f ca="1">1-N950/MAX(N$2:N950)</f>
        <v>0.24587626728142276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6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IFERROR(COUNTIF(OFFSET(G951,0,0,-计算结果!B$18,1),"&gt;0")/计算结果!B$18,COUNTIF(OFFSET(G951,0,0,-ROW(),1),"&gt;0")/计算结果!B$18)</f>
        <v>0.5</v>
      </c>
      <c r="J951" s="3">
        <f ca="1">IFERROR(AVERAGE(OFFSET(I951,0,0,-计算结果!B$19,1)),AVERAGE(OFFSET(I951,0,0,-ROW(),1)))</f>
        <v>0.39222222222222175</v>
      </c>
      <c r="K951" s="4" t="str">
        <f ca="1">IF(计算结果!B$21=1,IF(I951&gt;J951,"买","卖"),IF(计算结果!B$21=2,IF(I951&lt;计算结果!B$20,"买",IF(I951&gt;1-计算结果!B$20,"卖",'000300'!K950)),""))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2.7113148885693006</v>
      </c>
      <c r="O951" s="3">
        <f ca="1">1-N951/MAX(N$2:N951)</f>
        <v>0.24408420197944691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6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IFERROR(COUNTIF(OFFSET(G952,0,0,-计算结果!B$18,1),"&gt;0")/计算结果!B$18,COUNTIF(OFFSET(G952,0,0,-ROW(),1),"&gt;0")/计算结果!B$18)</f>
        <v>0.53333333333333333</v>
      </c>
      <c r="J952" s="3">
        <f ca="1">IFERROR(AVERAGE(OFFSET(I952,0,0,-计算结果!B$19,1)),AVERAGE(OFFSET(I952,0,0,-ROW(),1)))</f>
        <v>0.39333333333333287</v>
      </c>
      <c r="K952" s="4" t="str">
        <f ca="1">IF(计算结果!B$21=1,IF(I952&gt;J952,"买","卖"),IF(计算结果!B$21=2,IF(I952&lt;计算结果!B$20,"买",IF(I952&gt;1-计算结果!B$20,"卖",'000300'!K951)),""))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2.8332539044447622</v>
      </c>
      <c r="O952" s="3">
        <f ca="1">1-N952/MAX(N$2:N952)</f>
        <v>0.21008755006566671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6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IFERROR(COUNTIF(OFFSET(G953,0,0,-计算结果!B$18,1),"&gt;0")/计算结果!B$18,COUNTIF(OFFSET(G953,0,0,-ROW(),1),"&gt;0")/计算结果!B$18)</f>
        <v>0.53333333333333333</v>
      </c>
      <c r="J953" s="3">
        <f ca="1">IFERROR(AVERAGE(OFFSET(I953,0,0,-计算结果!B$19,1)),AVERAGE(OFFSET(I953,0,0,-ROW(),1)))</f>
        <v>0.39472222222222181</v>
      </c>
      <c r="K953" s="4" t="str">
        <f ca="1">IF(计算结果!B$21=1,IF(I953&gt;J953,"买","卖"),IF(计算结果!B$21=2,IF(I953&lt;计算结果!B$20,"买",IF(I953&gt;1-计算结果!B$20,"卖",'000300'!K952)),""))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2.8771600755584159</v>
      </c>
      <c r="O953" s="3">
        <f ca="1">1-N953/MAX(N$2:N953)</f>
        <v>0.19784649001199006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6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IFERROR(COUNTIF(OFFSET(G954,0,0,-计算结果!B$18,1),"&gt;0")/计算结果!B$18,COUNTIF(OFFSET(G954,0,0,-ROW(),1),"&gt;0")/计算结果!B$18)</f>
        <v>0.56666666666666665</v>
      </c>
      <c r="J954" s="3">
        <f ca="1">IFERROR(AVERAGE(OFFSET(I954,0,0,-计算结果!B$19,1)),AVERAGE(OFFSET(I954,0,0,-ROW(),1)))</f>
        <v>0.39638888888888851</v>
      </c>
      <c r="K954" s="4" t="str">
        <f ca="1">IF(计算结果!B$21=1,IF(I954&gt;J954,"买","卖"),IF(计算结果!B$21=2,IF(I954&lt;计算结果!B$20,"买",IF(I954&gt;1-计算结果!B$20,"卖",'000300'!K953)),""))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2.9210517370319131</v>
      </c>
      <c r="O954" s="3">
        <f ca="1">1-N954/MAX(N$2:N954)</f>
        <v>0.18560947525244875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6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IFERROR(COUNTIF(OFFSET(G955,0,0,-计算结果!B$18,1),"&gt;0")/计算结果!B$18,COUNTIF(OFFSET(G955,0,0,-ROW(),1),"&gt;0")/计算结果!B$18)</f>
        <v>0.6</v>
      </c>
      <c r="J955" s="3">
        <f ca="1">IFERROR(AVERAGE(OFFSET(I955,0,0,-计算结果!B$19,1)),AVERAGE(OFFSET(I955,0,0,-ROW(),1)))</f>
        <v>0.39861111111111075</v>
      </c>
      <c r="K955" s="4" t="str">
        <f ca="1">IF(计算结果!B$21=1,IF(I955&gt;J955,"买","卖"),IF(计算结果!B$21=2,IF(I955&lt;计算结果!B$20,"买",IF(I955&gt;1-计算结果!B$20,"卖",'000300'!K954)),""))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3.0398276513532516</v>
      </c>
      <c r="O955" s="3">
        <f ca="1">1-N955/MAX(N$2:N955)</f>
        <v>0.15249469746018252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6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IFERROR(COUNTIF(OFFSET(G956,0,0,-计算结果!B$18,1),"&gt;0")/计算结果!B$18,COUNTIF(OFFSET(G956,0,0,-ROW(),1),"&gt;0")/计算结果!B$18)</f>
        <v>0.56666666666666665</v>
      </c>
      <c r="J956" s="3">
        <f ca="1">IFERROR(AVERAGE(OFFSET(I956,0,0,-计算结果!B$19,1)),AVERAGE(OFFSET(I956,0,0,-ROW(),1)))</f>
        <v>0.40083333333333299</v>
      </c>
      <c r="K956" s="4" t="str">
        <f ca="1">IF(计算结果!B$21=1,IF(I956&gt;J956,"买","卖"),IF(计算结果!B$21=2,IF(I956&lt;计算结果!B$20,"买",IF(I956&gt;1-计算结果!B$20,"卖",'000300'!K955)),""))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2.9611999113450258</v>
      </c>
      <c r="O956" s="3">
        <f ca="1">1-N956/MAX(N$2:N956)</f>
        <v>0.17441614637983693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6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IFERROR(COUNTIF(OFFSET(G957,0,0,-计算结果!B$18,1),"&gt;0")/计算结果!B$18,COUNTIF(OFFSET(G957,0,0,-ROW(),1),"&gt;0")/计算结果!B$18)</f>
        <v>0.6</v>
      </c>
      <c r="J957" s="3">
        <f ca="1">IFERROR(AVERAGE(OFFSET(I957,0,0,-计算结果!B$19,1)),AVERAGE(OFFSET(I957,0,0,-ROW(),1)))</f>
        <v>0.40361111111111081</v>
      </c>
      <c r="K957" s="4" t="str">
        <f ca="1">IF(计算结果!B$21=1,IF(I957&gt;J957,"买","卖"),IF(计算结果!B$21=2,IF(I957&lt;计算结果!B$20,"买",IF(I957&gt;1-计算结果!B$20,"卖",'000300'!K956)),""))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3.041786452774383</v>
      </c>
      <c r="O957" s="3">
        <f ca="1">1-N957/MAX(N$2:N957)</f>
        <v>0.15194858275190537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6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IFERROR(COUNTIF(OFFSET(G958,0,0,-计算结果!B$18,1),"&gt;0")/计算结果!B$18,COUNTIF(OFFSET(G958,0,0,-ROW(),1),"&gt;0")/计算结果!B$18)</f>
        <v>0.56666666666666665</v>
      </c>
      <c r="J958" s="3">
        <f ca="1">IFERROR(AVERAGE(OFFSET(I958,0,0,-计算结果!B$19,1)),AVERAGE(OFFSET(I958,0,0,-ROW(),1)))</f>
        <v>0.40583333333333305</v>
      </c>
      <c r="K958" s="4" t="str">
        <f ca="1">IF(计算结果!B$21=1,IF(I958&gt;J958,"买","卖"),IF(计算结果!B$21=2,IF(I958&lt;计算结果!B$20,"买",IF(I958&gt;1-计算结果!B$20,"卖",'000300'!K957)),""))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2.96916570379096</v>
      </c>
      <c r="O958" s="3">
        <f ca="1">1-N958/MAX(N$2:N958)</f>
        <v>0.17219527989951022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6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IFERROR(COUNTIF(OFFSET(G959,0,0,-计算结果!B$18,1),"&gt;0")/计算结果!B$18,COUNTIF(OFFSET(G959,0,0,-ROW(),1),"&gt;0")/计算结果!B$18)</f>
        <v>0.56666666666666665</v>
      </c>
      <c r="J959" s="3">
        <f ca="1">IFERROR(AVERAGE(OFFSET(I959,0,0,-计算结果!B$19,1)),AVERAGE(OFFSET(I959,0,0,-ROW(),1)))</f>
        <v>0.40805555555555534</v>
      </c>
      <c r="K959" s="4" t="str">
        <f ca="1">IF(计算结果!B$21=1,IF(I959&gt;J959,"买","卖"),IF(计算结果!B$21=2,IF(I959&lt;计算结果!B$20,"买",IF(I959&gt;1-计算结果!B$20,"卖",'000300'!K958)),""))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2.8444408370054455</v>
      </c>
      <c r="O959" s="3">
        <f ca="1">1-N959/MAX(N$2:N959)</f>
        <v>0.20696862828728435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6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IFERROR(COUNTIF(OFFSET(G960,0,0,-计算结果!B$18,1),"&gt;0")/计算结果!B$18,COUNTIF(OFFSET(G960,0,0,-ROW(),1),"&gt;0")/计算结果!B$18)</f>
        <v>0.6</v>
      </c>
      <c r="J960" s="3">
        <f ca="1">IFERROR(AVERAGE(OFFSET(I960,0,0,-计算结果!B$19,1)),AVERAGE(OFFSET(I960,0,0,-ROW(),1)))</f>
        <v>0.41055555555555528</v>
      </c>
      <c r="K960" s="4" t="str">
        <f ca="1">IF(计算结果!B$21=1,IF(I960&gt;J960,"买","卖"),IF(计算结果!B$21=2,IF(I960&lt;计算结果!B$20,"买",IF(I960&gt;1-计算结果!B$20,"卖",'000300'!K959)),""))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2.8656974598347587</v>
      </c>
      <c r="O960" s="3">
        <f ca="1">1-N960/MAX(N$2:N960)</f>
        <v>0.20104227237894468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6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IFERROR(COUNTIF(OFFSET(G961,0,0,-计算结果!B$18,1),"&gt;0")/计算结果!B$18,COUNTIF(OFFSET(G961,0,0,-ROW(),1),"&gt;0")/计算结果!B$18)</f>
        <v>0.6333333333333333</v>
      </c>
      <c r="J961" s="3">
        <f ca="1">IFERROR(AVERAGE(OFFSET(I961,0,0,-计算结果!B$19,1)),AVERAGE(OFFSET(I961,0,0,-ROW(),1)))</f>
        <v>0.41333333333333311</v>
      </c>
      <c r="K961" s="4" t="str">
        <f ca="1">IF(计算结果!B$21=1,IF(I961&gt;J961,"买","卖"),IF(计算结果!B$21=2,IF(I961&lt;计算结果!B$20,"买",IF(I961&gt;1-计算结果!B$20,"卖",'000300'!K960)),""))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2.893875181018736</v>
      </c>
      <c r="O961" s="3">
        <f ca="1">1-N961/MAX(N$2:N961)</f>
        <v>0.19318631116802587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6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IFERROR(COUNTIF(OFFSET(G962,0,0,-计算结果!B$18,1),"&gt;0")/计算结果!B$18,COUNTIF(OFFSET(G962,0,0,-ROW(),1),"&gt;0")/计算结果!B$18)</f>
        <v>0.6333333333333333</v>
      </c>
      <c r="J962" s="3">
        <f ca="1">IFERROR(AVERAGE(OFFSET(I962,0,0,-计算结果!B$19,1)),AVERAGE(OFFSET(I962,0,0,-ROW(),1)))</f>
        <v>0.41611111111111093</v>
      </c>
      <c r="K962" s="4" t="str">
        <f ca="1">IF(计算结果!B$21=1,IF(I962&gt;J962,"买","卖"),IF(计算结果!B$21=2,IF(I962&lt;计算结果!B$20,"买",IF(I962&gt;1-计算结果!B$20,"卖",'000300'!K961)),""))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2.9039884002078362</v>
      </c>
      <c r="O962" s="3">
        <f ca="1">1-N962/MAX(N$2:N962)</f>
        <v>0.1903667411556621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6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IFERROR(COUNTIF(OFFSET(G963,0,0,-计算结果!B$18,1),"&gt;0")/计算结果!B$18,COUNTIF(OFFSET(G963,0,0,-ROW(),1),"&gt;0")/计算结果!B$18)</f>
        <v>0.66666666666666663</v>
      </c>
      <c r="J963" s="3">
        <f ca="1">IFERROR(AVERAGE(OFFSET(I963,0,0,-计算结果!B$19,1)),AVERAGE(OFFSET(I963,0,0,-ROW(),1)))</f>
        <v>0.41888888888888864</v>
      </c>
      <c r="K963" s="4" t="str">
        <f ca="1">IF(计算结果!B$21=1,IF(I963&gt;J963,"买","卖"),IF(计算结果!B$21=2,IF(I963&lt;计算结果!B$20,"买",IF(I963&gt;1-计算结果!B$20,"卖",'000300'!K962)),""))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2.9673665084115504</v>
      </c>
      <c r="O963" s="3">
        <f ca="1">1-N963/MAX(N$2:N963)</f>
        <v>0.17269689637229801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6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IFERROR(COUNTIF(OFFSET(G964,0,0,-计算结果!B$18,1),"&gt;0")/计算结果!B$18,COUNTIF(OFFSET(G964,0,0,-ROW(),1),"&gt;0")/计算结果!B$18)</f>
        <v>0.66666666666666663</v>
      </c>
      <c r="J964" s="3">
        <f ca="1">IFERROR(AVERAGE(OFFSET(I964,0,0,-计算结果!B$19,1)),AVERAGE(OFFSET(I964,0,0,-ROW(),1)))</f>
        <v>0.42166666666666647</v>
      </c>
      <c r="K964" s="4" t="str">
        <f ca="1">IF(计算结果!B$21=1,IF(I964&gt;J964,"买","卖"),IF(计算结果!B$21=2,IF(I964&lt;计算结果!B$20,"买",IF(I964&gt;1-计算结果!B$20,"卖",'000300'!K963)),""))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2.977537766161277</v>
      </c>
      <c r="O964" s="3">
        <f ca="1">1-N964/MAX(N$2:N964)</f>
        <v>0.16986114518339268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6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IFERROR(COUNTIF(OFFSET(G965,0,0,-计算结果!B$18,1),"&gt;0")/计算结果!B$18,COUNTIF(OFFSET(G965,0,0,-ROW(),1),"&gt;0")/计算结果!B$18)</f>
        <v>0.6333333333333333</v>
      </c>
      <c r="J965" s="3">
        <f ca="1">IFERROR(AVERAGE(OFFSET(I965,0,0,-计算结果!B$19,1)),AVERAGE(OFFSET(I965,0,0,-ROW(),1)))</f>
        <v>0.42416666666666641</v>
      </c>
      <c r="K965" s="4" t="str">
        <f ca="1">IF(计算结果!B$21=1,IF(I965&gt;J965,"买","卖"),IF(计算结果!B$21=2,IF(I965&lt;计算结果!B$20,"买",IF(I965&gt;1-计算结果!B$20,"卖",'000300'!K964)),""))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2.9273924497803159</v>
      </c>
      <c r="O965" s="3">
        <f ca="1">1-N965/MAX(N$2:N965)</f>
        <v>0.18384168171528525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6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IFERROR(COUNTIF(OFFSET(G966,0,0,-计算结果!B$18,1),"&gt;0")/计算结果!B$18,COUNTIF(OFFSET(G966,0,0,-ROW(),1),"&gt;0")/计算结果!B$18)</f>
        <v>0.6333333333333333</v>
      </c>
      <c r="J966" s="3">
        <f ca="1">IFERROR(AVERAGE(OFFSET(I966,0,0,-计算结果!B$19,1)),AVERAGE(OFFSET(I966,0,0,-ROW(),1)))</f>
        <v>0.42666666666666647</v>
      </c>
      <c r="K966" s="4" t="str">
        <f ca="1">IF(计算结果!B$21=1,IF(I966&gt;J966,"买","卖"),IF(计算结果!B$21=2,IF(I966&lt;计算结果!B$20,"买",IF(I966&gt;1-计算结果!B$20,"卖",'000300'!K965)),""))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2.7843273978369494</v>
      </c>
      <c r="O966" s="3">
        <f ca="1">1-N966/MAX(N$2:N966)</f>
        <v>0.2237282818901869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6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IFERROR(COUNTIF(OFFSET(G967,0,0,-计算结果!B$18,1),"&gt;0")/计算结果!B$18,COUNTIF(OFFSET(G967,0,0,-ROW(),1),"&gt;0")/计算结果!B$18)</f>
        <v>0.6</v>
      </c>
      <c r="J967" s="3">
        <f ca="1">IFERROR(AVERAGE(OFFSET(I967,0,0,-计算结果!B$19,1)),AVERAGE(OFFSET(I967,0,0,-ROW(),1)))</f>
        <v>0.42888888888888871</v>
      </c>
      <c r="K967" s="4" t="str">
        <f ca="1">IF(计算结果!B$21=1,IF(I967&gt;J967,"买","卖"),IF(计算结果!B$21=2,IF(I967&lt;计算结果!B$20,"买",IF(I967&gt;1-计算结果!B$20,"卖",'000300'!K966)),""))</f>
        <v>买</v>
      </c>
      <c r="L967" s="4" t="str">
        <f t="shared" ca="1" si="46"/>
        <v/>
      </c>
      <c r="M967" s="3">
        <f ca="1">IF(K966="买",E967/E966-1,0)-IF(L967=1,计算结果!B$17,0)</f>
        <v>-1.6613252038875537E-2</v>
      </c>
      <c r="N967" s="2">
        <f t="shared" ca="1" si="47"/>
        <v>2.7380706650179376</v>
      </c>
      <c r="O967" s="3">
        <f ca="1">1-N967/MAX(N$2:N967)</f>
        <v>0.23662467959379618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6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IFERROR(COUNTIF(OFFSET(G968,0,0,-计算结果!B$18,1),"&gt;0")/计算结果!B$18,COUNTIF(OFFSET(G968,0,0,-ROW(),1),"&gt;0")/计算结果!B$18)</f>
        <v>0.56666666666666665</v>
      </c>
      <c r="J968" s="3">
        <f ca="1">IFERROR(AVERAGE(OFFSET(I968,0,0,-计算结果!B$19,1)),AVERAGE(OFFSET(I968,0,0,-ROW(),1)))</f>
        <v>0.43055555555555541</v>
      </c>
      <c r="K968" s="4" t="str">
        <f ca="1">IF(计算结果!B$21=1,IF(I968&gt;J968,"买","卖"),IF(计算结果!B$21=2,IF(I968&lt;计算结果!B$20,"买",IF(I968&gt;1-计算结果!B$20,"卖",'000300'!K967)),""))</f>
        <v>买</v>
      </c>
      <c r="L968" s="4" t="str">
        <f t="shared" ca="1" si="46"/>
        <v/>
      </c>
      <c r="M968" s="3">
        <f ca="1">IF(K967="买",E968/E967-1,0)-IF(L968=1,计算结果!B$17,0)</f>
        <v>-8.637729390006732E-3</v>
      </c>
      <c r="N968" s="2">
        <f t="shared" ca="1" si="47"/>
        <v>2.7144199515627969</v>
      </c>
      <c r="O968" s="3">
        <f ca="1">1-N968/MAX(N$2:N968)</f>
        <v>0.24321850903447462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6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IFERROR(COUNTIF(OFFSET(G969,0,0,-计算结果!B$18,1),"&gt;0")/计算结果!B$18,COUNTIF(OFFSET(G969,0,0,-ROW(),1),"&gt;0")/计算结果!B$18)</f>
        <v>0.53333333333333333</v>
      </c>
      <c r="J969" s="3">
        <f ca="1">IFERROR(AVERAGE(OFFSET(I969,0,0,-计算结果!B$19,1)),AVERAGE(OFFSET(I969,0,0,-ROW(),1)))</f>
        <v>0.43194444444444424</v>
      </c>
      <c r="K969" s="4" t="str">
        <f ca="1">IF(计算结果!B$21=1,IF(I969&gt;J969,"买","卖"),IF(计算结果!B$21=2,IF(I969&lt;计算结果!B$20,"买",IF(I969&gt;1-计算结果!B$20,"卖",'000300'!K968)),""))</f>
        <v>买</v>
      </c>
      <c r="L969" s="4" t="str">
        <f t="shared" ca="1" si="46"/>
        <v/>
      </c>
      <c r="M969" s="3">
        <f ca="1">IF(K968="买",E969/E968-1,0)-IF(L969=1,计算结果!B$17,0)</f>
        <v>-4.6344553312273051E-3</v>
      </c>
      <c r="N969" s="2">
        <f t="shared" ca="1" si="47"/>
        <v>2.7018400935470868</v>
      </c>
      <c r="O969" s="3">
        <f ca="1">1-N969/MAX(N$2:N969)</f>
        <v>0.24672577904985404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6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IFERROR(COUNTIF(OFFSET(G970,0,0,-计算结果!B$18,1),"&gt;0")/计算结果!B$18,COUNTIF(OFFSET(G970,0,0,-ROW(),1),"&gt;0")/计算结果!B$18)</f>
        <v>0.5</v>
      </c>
      <c r="J970" s="3">
        <f ca="1">IFERROR(AVERAGE(OFFSET(I970,0,0,-计算结果!B$19,1)),AVERAGE(OFFSET(I970,0,0,-ROW(),1)))</f>
        <v>0.43305555555555536</v>
      </c>
      <c r="K970" s="4" t="str">
        <f ca="1">IF(计算结果!B$21=1,IF(I970&gt;J970,"买","卖"),IF(计算结果!B$21=2,IF(I970&lt;计算结果!B$20,"买",IF(I970&gt;1-计算结果!B$20,"卖",'000300'!K969)),""))</f>
        <v>买</v>
      </c>
      <c r="L970" s="4" t="str">
        <f t="shared" ca="1" si="46"/>
        <v/>
      </c>
      <c r="M970" s="3">
        <f ca="1">IF(K969="买",E970/E969-1,0)-IF(L970=1,计算结果!B$17,0)</f>
        <v>-3.9417861554158495E-3</v>
      </c>
      <c r="N970" s="2">
        <f t="shared" ca="1" si="47"/>
        <v>2.6911900176721955</v>
      </c>
      <c r="O970" s="3">
        <f ca="1">1-N970/MAX(N$2:N970)</f>
        <v>0.24969502494522688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6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IFERROR(COUNTIF(OFFSET(G971,0,0,-计算结果!B$18,1),"&gt;0")/计算结果!B$18,COUNTIF(OFFSET(G971,0,0,-ROW(),1),"&gt;0")/计算结果!B$18)</f>
        <v>0.5</v>
      </c>
      <c r="J971" s="3">
        <f ca="1">IFERROR(AVERAGE(OFFSET(I971,0,0,-计算结果!B$19,1)),AVERAGE(OFFSET(I971,0,0,-ROW(),1)))</f>
        <v>0.43388888888888871</v>
      </c>
      <c r="K971" s="4" t="str">
        <f ca="1">IF(计算结果!B$21=1,IF(I971&gt;J971,"买","卖"),IF(计算结果!B$21=2,IF(I971&lt;计算结果!B$20,"买",IF(I971&gt;1-计算结果!B$20,"卖",'000300'!K970)),""))</f>
        <v>买</v>
      </c>
      <c r="L971" s="4" t="str">
        <f t="shared" ca="1" si="46"/>
        <v/>
      </c>
      <c r="M971" s="3">
        <f ca="1">IF(K970="买",E971/E970-1,0)-IF(L971=1,计算结果!B$17,0)</f>
        <v>-1.1494748646725172E-2</v>
      </c>
      <c r="N971" s="2">
        <f t="shared" ca="1" si="47"/>
        <v>2.6602554648584777</v>
      </c>
      <c r="O971" s="3">
        <f ca="1">1-N971/MAX(N$2:N971)</f>
        <v>0.25831959204186894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6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IFERROR(COUNTIF(OFFSET(G972,0,0,-计算结果!B$18,1),"&gt;0")/计算结果!B$18,COUNTIF(OFFSET(G972,0,0,-ROW(),1),"&gt;0")/计算结果!B$18)</f>
        <v>0.46666666666666667</v>
      </c>
      <c r="J972" s="3">
        <f ca="1">IFERROR(AVERAGE(OFFSET(I972,0,0,-计算结果!B$19,1)),AVERAGE(OFFSET(I972,0,0,-ROW(),1)))</f>
        <v>0.43416666666666653</v>
      </c>
      <c r="K972" s="4" t="str">
        <f ca="1">IF(计算结果!B$21=1,IF(I972&gt;J972,"买","卖"),IF(计算结果!B$21=2,IF(I972&lt;计算结果!B$20,"买",IF(I972&gt;1-计算结果!B$20,"卖",'000300'!K971)),""))</f>
        <v>买</v>
      </c>
      <c r="L972" s="4" t="str">
        <f t="shared" ca="1" si="46"/>
        <v/>
      </c>
      <c r="M972" s="3">
        <f ca="1">IF(K971="买",E972/E971-1,0)-IF(L972=1,计算结果!B$17,0)</f>
        <v>-8.5740466009250893E-3</v>
      </c>
      <c r="N972" s="2">
        <f t="shared" ca="1" si="47"/>
        <v>2.6374463105324155</v>
      </c>
      <c r="O972" s="3">
        <f ca="1">1-N972/MAX(N$2:N972)</f>
        <v>0.26467879442269504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6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IFERROR(COUNTIF(OFFSET(G973,0,0,-计算结果!B$18,1),"&gt;0")/计算结果!B$18,COUNTIF(OFFSET(G973,0,0,-ROW(),1),"&gt;0")/计算结果!B$18)</f>
        <v>0.5</v>
      </c>
      <c r="J973" s="3">
        <f ca="1">IFERROR(AVERAGE(OFFSET(I973,0,0,-计算结果!B$19,1)),AVERAGE(OFFSET(I973,0,0,-ROW(),1)))</f>
        <v>0.43472222222222212</v>
      </c>
      <c r="K973" s="4" t="str">
        <f ca="1">IF(计算结果!B$21=1,IF(I973&gt;J973,"买","卖"),IF(计算结果!B$21=2,IF(I973&lt;计算结果!B$20,"买",IF(I973&gt;1-计算结果!B$20,"卖",'000300'!K972)),""))</f>
        <v>买</v>
      </c>
      <c r="L973" s="4" t="str">
        <f t="shared" ca="1" si="46"/>
        <v/>
      </c>
      <c r="M973" s="3">
        <f ca="1">IF(K972="买",E973/E972-1,0)-IF(L973=1,计算结果!B$17,0)</f>
        <v>3.5891116343551355E-2</v>
      </c>
      <c r="N973" s="2">
        <f t="shared" ca="1" si="47"/>
        <v>2.7321072029136046</v>
      </c>
      <c r="O973" s="3">
        <f ca="1">1-N973/MAX(N$2:N973)</f>
        <v>0.23828729548343963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6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IFERROR(COUNTIF(OFFSET(G974,0,0,-计算结果!B$18,1),"&gt;0")/计算结果!B$18,COUNTIF(OFFSET(G974,0,0,-ROW(),1),"&gt;0")/计算结果!B$18)</f>
        <v>0.53333333333333333</v>
      </c>
      <c r="J974" s="3">
        <f ca="1">IFERROR(AVERAGE(OFFSET(I974,0,0,-计算结果!B$19,1)),AVERAGE(OFFSET(I974,0,0,-ROW(),1)))</f>
        <v>0.43583333333333324</v>
      </c>
      <c r="K974" s="4" t="str">
        <f ca="1">IF(计算结果!B$21=1,IF(I974&gt;J974,"买","卖"),IF(计算结果!B$21=2,IF(I974&lt;计算结果!B$20,"买",IF(I974&gt;1-计算结果!B$20,"卖",'000300'!K973)),""))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2.8189328896102683</v>
      </c>
      <c r="O974" s="3">
        <f ca="1">1-N974/MAX(N$2:N974)</f>
        <v>0.21408025537729247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6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IFERROR(COUNTIF(OFFSET(G975,0,0,-计算结果!B$18,1),"&gt;0")/计算结果!B$18,COUNTIF(OFFSET(G975,0,0,-ROW(),1),"&gt;0")/计算结果!B$18)</f>
        <v>0.53333333333333333</v>
      </c>
      <c r="J975" s="3">
        <f ca="1">IFERROR(AVERAGE(OFFSET(I975,0,0,-计算结果!B$19,1)),AVERAGE(OFFSET(I975,0,0,-ROW(),1)))</f>
        <v>0.43694444444444436</v>
      </c>
      <c r="K975" s="4" t="str">
        <f ca="1">IF(计算结果!B$21=1,IF(I975&gt;J975,"买","卖"),IF(计算结果!B$21=2,IF(I975&lt;计算结果!B$20,"买",IF(I975&gt;1-计算结果!B$20,"卖",'000300'!K974)),""))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2.8020726877483826</v>
      </c>
      <c r="O975" s="3">
        <f ca="1">1-N975/MAX(N$2:N975)</f>
        <v>0.21878088716261046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6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IFERROR(COUNTIF(OFFSET(G976,0,0,-计算结果!B$18,1),"&gt;0")/计算结果!B$18,COUNTIF(OFFSET(G976,0,0,-ROW(),1),"&gt;0")/计算结果!B$18)</f>
        <v>0.53333333333333333</v>
      </c>
      <c r="J976" s="3">
        <f ca="1">IFERROR(AVERAGE(OFFSET(I976,0,0,-计算结果!B$19,1)),AVERAGE(OFFSET(I976,0,0,-ROW(),1)))</f>
        <v>0.43805555555555548</v>
      </c>
      <c r="K976" s="4" t="str">
        <f ca="1">IF(计算结果!B$21=1,IF(I976&gt;J976,"买","卖"),IF(计算结果!B$21=2,IF(I976&lt;计算结果!B$20,"买",IF(I976&gt;1-计算结果!B$20,"卖",'000300'!K975)),""))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2.7394055519123377</v>
      </c>
      <c r="O976" s="3">
        <f ca="1">1-N976/MAX(N$2:N976)</f>
        <v>0.23625251253334079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6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IFERROR(COUNTIF(OFFSET(G977,0,0,-计算结果!B$18,1),"&gt;0")/计算结果!B$18,COUNTIF(OFFSET(G977,0,0,-ROW(),1),"&gt;0")/计算结果!B$18)</f>
        <v>0.53333333333333333</v>
      </c>
      <c r="J977" s="3">
        <f ca="1">IFERROR(AVERAGE(OFFSET(I977,0,0,-计算结果!B$19,1)),AVERAGE(OFFSET(I977,0,0,-ROW(),1)))</f>
        <v>0.43944444444444436</v>
      </c>
      <c r="K977" s="4" t="str">
        <f ca="1">IF(计算结果!B$21=1,IF(I977&gt;J977,"买","卖"),IF(计算结果!B$21=2,IF(I977&lt;计算结果!B$20,"买",IF(I977&gt;1-计算结果!B$20,"卖",'000300'!K976)),""))</f>
        <v>买</v>
      </c>
      <c r="L977" s="4" t="str">
        <f t="shared" ca="1" si="46"/>
        <v/>
      </c>
      <c r="M977" s="3">
        <f ca="1">IF(K976="买",E977/E976-1,0)-IF(L977=1,计算结果!B$17,0)</f>
        <v>1.6085890285435722E-2</v>
      </c>
      <c r="N977" s="2">
        <f t="shared" ca="1" si="47"/>
        <v>2.7834713290677131</v>
      </c>
      <c r="O977" s="3">
        <f ca="1">1-N977/MAX(N$2:N977)</f>
        <v>0.2239669542441749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6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IFERROR(COUNTIF(OFFSET(G978,0,0,-计算结果!B$18,1),"&gt;0")/计算结果!B$18,COUNTIF(OFFSET(G978,0,0,-ROW(),1),"&gt;0")/计算结果!B$18)</f>
        <v>0.53333333333333333</v>
      </c>
      <c r="J978" s="3">
        <f ca="1">IFERROR(AVERAGE(OFFSET(I978,0,0,-计算结果!B$19,1)),AVERAGE(OFFSET(I978,0,0,-ROW(),1)))</f>
        <v>0.44083333333333319</v>
      </c>
      <c r="K978" s="4" t="str">
        <f ca="1">IF(计算结果!B$21=1,IF(I978&gt;J978,"买","卖"),IF(计算结果!B$21=2,IF(I978&lt;计算结果!B$20,"买",IF(I978&gt;1-计算结果!B$20,"卖",'000300'!K977)),""))</f>
        <v>买</v>
      </c>
      <c r="L978" s="4" t="str">
        <f t="shared" ca="1" si="46"/>
        <v/>
      </c>
      <c r="M978" s="3">
        <f ca="1">IF(K977="买",E978/E977-1,0)-IF(L978=1,计算结果!B$17,0)</f>
        <v>1.214579119664716E-3</v>
      </c>
      <c r="N978" s="2">
        <f t="shared" ca="1" si="47"/>
        <v>2.7868520752241843</v>
      </c>
      <c r="O978" s="3">
        <f ca="1">1-N978/MAX(N$2:N978)</f>
        <v>0.22302440071063001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6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IFERROR(COUNTIF(OFFSET(G979,0,0,-计算结果!B$18,1),"&gt;0")/计算结果!B$18,COUNTIF(OFFSET(G979,0,0,-ROW(),1),"&gt;0")/计算结果!B$18)</f>
        <v>0.53333333333333333</v>
      </c>
      <c r="J979" s="3">
        <f ca="1">IFERROR(AVERAGE(OFFSET(I979,0,0,-计算结果!B$19,1)),AVERAGE(OFFSET(I979,0,0,-ROW(),1)))</f>
        <v>0.44222222222222207</v>
      </c>
      <c r="K979" s="4" t="str">
        <f ca="1">IF(计算结果!B$21=1,IF(I979&gt;J979,"买","卖"),IF(计算结果!B$21=2,IF(I979&lt;计算结果!B$20,"买",IF(I979&gt;1-计算结果!B$20,"卖",'000300'!K978)),""))</f>
        <v>买</v>
      </c>
      <c r="L979" s="4" t="str">
        <f t="shared" ca="1" si="46"/>
        <v/>
      </c>
      <c r="M979" s="3">
        <f ca="1">IF(K978="买",E979/E978-1,0)-IF(L979=1,计算结果!B$17,0)</f>
        <v>-2.3168757061264422E-2</v>
      </c>
      <c r="N979" s="2">
        <f t="shared" ca="1" si="47"/>
        <v>2.7222841765276344</v>
      </c>
      <c r="O979" s="3">
        <f ca="1">1-N979/MAX(N$2:N979)</f>
        <v>0.24102595961309581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6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IFERROR(COUNTIF(OFFSET(G980,0,0,-计算结果!B$18,1),"&gt;0")/计算结果!B$18,COUNTIF(OFFSET(G980,0,0,-ROW(),1),"&gt;0")/计算结果!B$18)</f>
        <v>0.53333333333333333</v>
      </c>
      <c r="J980" s="3">
        <f ca="1">IFERROR(AVERAGE(OFFSET(I980,0,0,-计算结果!B$19,1)),AVERAGE(OFFSET(I980,0,0,-ROW(),1)))</f>
        <v>0.44333333333333319</v>
      </c>
      <c r="K980" s="4" t="str">
        <f ca="1">IF(计算结果!B$21=1,IF(I980&gt;J980,"买","卖"),IF(计算结果!B$21=2,IF(I980&lt;计算结果!B$20,"买",IF(I980&gt;1-计算结果!B$20,"卖",'000300'!K979)),""))</f>
        <v>买</v>
      </c>
      <c r="L980" s="4" t="str">
        <f t="shared" ca="1" si="46"/>
        <v/>
      </c>
      <c r="M980" s="3">
        <f ca="1">IF(K979="买",E980/E979-1,0)-IF(L980=1,计算结果!B$17,0)</f>
        <v>4.2133259424685043E-2</v>
      </c>
      <c r="N980" s="2">
        <f t="shared" ca="1" si="47"/>
        <v>2.8369828819649885</v>
      </c>
      <c r="O980" s="3">
        <f ca="1">1-N980/MAX(N$2:N980)</f>
        <v>0.20904790947287299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6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IFERROR(COUNTIF(OFFSET(G981,0,0,-计算结果!B$18,1),"&gt;0")/计算结果!B$18,COUNTIF(OFFSET(G981,0,0,-ROW(),1),"&gt;0")/计算结果!B$18)</f>
        <v>0.5</v>
      </c>
      <c r="J981" s="3">
        <f ca="1">IFERROR(AVERAGE(OFFSET(I981,0,0,-计算结果!B$19,1)),AVERAGE(OFFSET(I981,0,0,-ROW(),1)))</f>
        <v>0.44388888888888878</v>
      </c>
      <c r="K981" s="4" t="str">
        <f ca="1">IF(计算结果!B$21=1,IF(I981&gt;J981,"买","卖"),IF(计算结果!B$21=2,IF(I981&lt;计算结果!B$20,"买",IF(I981&gt;1-计算结果!B$20,"卖",'000300'!K980)),""))</f>
        <v>买</v>
      </c>
      <c r="L981" s="4" t="str">
        <f t="shared" ca="1" si="46"/>
        <v/>
      </c>
      <c r="M981" s="3">
        <f ca="1">IF(K980="买",E981/E980-1,0)-IF(L981=1,计算结果!B$17,0)</f>
        <v>-1.892350811154575E-4</v>
      </c>
      <c r="N981" s="2">
        <f t="shared" ca="1" si="47"/>
        <v>2.8364460252791965</v>
      </c>
      <c r="O981" s="3">
        <f ca="1">1-N981/MAX(N$2:N981)</f>
        <v>0.2091975853558824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6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IFERROR(COUNTIF(OFFSET(G982,0,0,-计算结果!B$18,1),"&gt;0")/计算结果!B$18,COUNTIF(OFFSET(G982,0,0,-ROW(),1),"&gt;0")/计算结果!B$18)</f>
        <v>0.5</v>
      </c>
      <c r="J982" s="3">
        <f ca="1">IFERROR(AVERAGE(OFFSET(I982,0,0,-计算结果!B$19,1)),AVERAGE(OFFSET(I982,0,0,-ROW(),1)))</f>
        <v>0.44444444444444431</v>
      </c>
      <c r="K982" s="4" t="str">
        <f ca="1">IF(计算结果!B$21=1,IF(I982&gt;J982,"买","卖"),IF(计算结果!B$21=2,IF(I982&lt;计算结果!B$20,"买",IF(I982&gt;1-计算结果!B$20,"卖",'000300'!K981)),""))</f>
        <v>买</v>
      </c>
      <c r="L982" s="4" t="str">
        <f t="shared" ca="1" si="46"/>
        <v/>
      </c>
      <c r="M982" s="3">
        <f ca="1">IF(K981="买",E982/E981-1,0)-IF(L982=1,计算结果!B$17,0)</f>
        <v>1.8077928455600745E-2</v>
      </c>
      <c r="N982" s="2">
        <f t="shared" ca="1" si="47"/>
        <v>2.887723093592367</v>
      </c>
      <c r="O982" s="3">
        <f ca="1">1-N982/MAX(N$2:N982)</f>
        <v>0.19490151588142968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6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IFERROR(COUNTIF(OFFSET(G983,0,0,-计算结果!B$18,1),"&gt;0")/计算结果!B$18,COUNTIF(OFFSET(G983,0,0,-ROW(),1),"&gt;0")/计算结果!B$18)</f>
        <v>0.5</v>
      </c>
      <c r="J983" s="3">
        <f ca="1">IFERROR(AVERAGE(OFFSET(I983,0,0,-计算结果!B$19,1)),AVERAGE(OFFSET(I983,0,0,-ROW(),1)))</f>
        <v>0.44499999999999978</v>
      </c>
      <c r="K983" s="4" t="str">
        <f ca="1">IF(计算结果!B$21=1,IF(I983&gt;J983,"买","卖"),IF(计算结果!B$21=2,IF(I983&lt;计算结果!B$20,"买",IF(I983&gt;1-计算结果!B$20,"卖",'000300'!K982)),""))</f>
        <v>买</v>
      </c>
      <c r="L983" s="4" t="str">
        <f t="shared" ca="1" si="46"/>
        <v/>
      </c>
      <c r="M983" s="3">
        <f ca="1">IF(K982="买",E983/E982-1,0)-IF(L983=1,计算结果!B$17,0)</f>
        <v>1.1179724752664377E-2</v>
      </c>
      <c r="N983" s="2">
        <f t="shared" ca="1" si="47"/>
        <v>2.9200070429406422</v>
      </c>
      <c r="O983" s="3">
        <f ca="1">1-N983/MAX(N$2:N983)</f>
        <v>0.18590073643019678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6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IFERROR(COUNTIF(OFFSET(G984,0,0,-计算结果!B$18,1),"&gt;0")/计算结果!B$18,COUNTIF(OFFSET(G984,0,0,-ROW(),1),"&gt;0")/计算结果!B$18)</f>
        <v>0.5</v>
      </c>
      <c r="J984" s="3">
        <f ca="1">IFERROR(AVERAGE(OFFSET(I984,0,0,-计算结果!B$19,1)),AVERAGE(OFFSET(I984,0,0,-ROW(),1)))</f>
        <v>0.44527777777777755</v>
      </c>
      <c r="K984" s="4" t="str">
        <f ca="1">IF(计算结果!B$21=1,IF(I984&gt;J984,"买","卖"),IF(计算结果!B$21=2,IF(I984&lt;计算结果!B$20,"买",IF(I984&gt;1-计算结果!B$20,"卖",'000300'!K983)),""))</f>
        <v>买</v>
      </c>
      <c r="L984" s="4" t="str">
        <f t="shared" ca="1" si="46"/>
        <v/>
      </c>
      <c r="M984" s="3">
        <f ca="1">IF(K983="买",E984/E983-1,0)-IF(L984=1,计算结果!B$17,0)</f>
        <v>6.3255915645528127E-3</v>
      </c>
      <c r="N984" s="2">
        <f t="shared" ca="1" si="47"/>
        <v>2.9384778148599024</v>
      </c>
      <c r="O984" s="3">
        <f ca="1">1-N984/MAX(N$2:N984)</f>
        <v>0.18075107699585091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6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IFERROR(COUNTIF(OFFSET(G985,0,0,-计算结果!B$18,1),"&gt;0")/计算结果!B$18,COUNTIF(OFFSET(G985,0,0,-ROW(),1),"&gt;0")/计算结果!B$18)</f>
        <v>0.46666666666666667</v>
      </c>
      <c r="J985" s="3">
        <f ca="1">IFERROR(AVERAGE(OFFSET(I985,0,0,-计算结果!B$19,1)),AVERAGE(OFFSET(I985,0,0,-ROW(),1)))</f>
        <v>0.44527777777777761</v>
      </c>
      <c r="K985" s="4" t="str">
        <f ca="1">IF(计算结果!B$21=1,IF(I985&gt;J985,"买","卖"),IF(计算结果!B$21=2,IF(I985&lt;计算结果!B$20,"买",IF(I985&gt;1-计算结果!B$20,"卖",'000300'!K984)),""))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2.9334284600854308</v>
      </c>
      <c r="O985" s="3">
        <f ca="1">1-N985/MAX(N$2:N985)</f>
        <v>0.18215883935496502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6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IFERROR(COUNTIF(OFFSET(G986,0,0,-计算结果!B$18,1),"&gt;0")/计算结果!B$18,COUNTIF(OFFSET(G986,0,0,-ROW(),1),"&gt;0")/计算结果!B$18)</f>
        <v>0.5</v>
      </c>
      <c r="J986" s="3">
        <f ca="1">IFERROR(AVERAGE(OFFSET(I986,0,0,-计算结果!B$19,1)),AVERAGE(OFFSET(I986,0,0,-ROW(),1)))</f>
        <v>0.44527777777777761</v>
      </c>
      <c r="K986" s="4" t="str">
        <f ca="1">IF(计算结果!B$21=1,IF(I986&gt;J986,"买","卖"),IF(计算结果!B$21=2,IF(I986&lt;计算结果!B$20,"买",IF(I986&gt;1-计算结果!B$20,"卖",'000300'!K985)),""))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2.9665684782029409</v>
      </c>
      <c r="O986" s="3">
        <f ca="1">1-N986/MAX(N$2:N986)</f>
        <v>0.17291938754974434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6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IFERROR(COUNTIF(OFFSET(G987,0,0,-计算结果!B$18,1),"&gt;0")/计算结果!B$18,COUNTIF(OFFSET(G987,0,0,-ROW(),1),"&gt;0")/计算结果!B$18)</f>
        <v>0.46666666666666667</v>
      </c>
      <c r="J987" s="3">
        <f ca="1">IFERROR(AVERAGE(OFFSET(I987,0,0,-计算结果!B$19,1)),AVERAGE(OFFSET(I987,0,0,-ROW(),1)))</f>
        <v>0.44499999999999978</v>
      </c>
      <c r="K987" s="4" t="str">
        <f ca="1">IF(计算结果!B$21=1,IF(I987&gt;J987,"买","卖"),IF(计算结果!B$21=2,IF(I987&lt;计算结果!B$20,"买",IF(I987&gt;1-计算结果!B$20,"卖",'000300'!K986)),""))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2.9493455353371423</v>
      </c>
      <c r="O987" s="3">
        <f ca="1">1-N987/MAX(N$2:N987)</f>
        <v>0.17772115168844704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6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IFERROR(COUNTIF(OFFSET(G988,0,0,-计算结果!B$18,1),"&gt;0")/计算结果!B$18,COUNTIF(OFFSET(G988,0,0,-ROW(),1),"&gt;0")/计算结果!B$18)</f>
        <v>0.5</v>
      </c>
      <c r="J988" s="3">
        <f ca="1">IFERROR(AVERAGE(OFFSET(I988,0,0,-计算结果!B$19,1)),AVERAGE(OFFSET(I988,0,0,-ROW(),1)))</f>
        <v>0.44527777777777755</v>
      </c>
      <c r="K988" s="4" t="str">
        <f ca="1">IF(计算结果!B$21=1,IF(I988&gt;J988,"买","卖"),IF(计算结果!B$21=2,IF(I988&lt;计算结果!B$20,"买",IF(I988&gt;1-计算结果!B$20,"卖",'000300'!K987)),""))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2.9847200380387577</v>
      </c>
      <c r="O988" s="3">
        <f ca="1">1-N988/MAX(N$2:N988)</f>
        <v>0.16785872458637696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6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IFERROR(COUNTIF(OFFSET(G989,0,0,-计算结果!B$18,1),"&gt;0")/计算结果!B$18,COUNTIF(OFFSET(G989,0,0,-ROW(),1),"&gt;0")/计算结果!B$18)</f>
        <v>0.53333333333333333</v>
      </c>
      <c r="J989" s="3">
        <f ca="1">IFERROR(AVERAGE(OFFSET(I989,0,0,-计算结果!B$19,1)),AVERAGE(OFFSET(I989,0,0,-ROW(),1)))</f>
        <v>0.44583333333333308</v>
      </c>
      <c r="K989" s="4" t="str">
        <f ca="1">IF(计算结果!B$21=1,IF(I989&gt;J989,"买","卖"),IF(计算结果!B$21=2,IF(I989&lt;计算结果!B$20,"买",IF(I989&gt;1-计算结果!B$20,"卖",'000300'!K988)),""))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3.0599525222503559</v>
      </c>
      <c r="O989" s="3">
        <f ca="1">1-N989/MAX(N$2:N989)</f>
        <v>0.14688387449440277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6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IFERROR(COUNTIF(OFFSET(G990,0,0,-计算结果!B$18,1),"&gt;0")/计算结果!B$18,COUNTIF(OFFSET(G990,0,0,-ROW(),1),"&gt;0")/计算结果!B$18)</f>
        <v>0.53333333333333333</v>
      </c>
      <c r="J990" s="3">
        <f ca="1">IFERROR(AVERAGE(OFFSET(I990,0,0,-计算结果!B$19,1)),AVERAGE(OFFSET(I990,0,0,-ROW(),1)))</f>
        <v>0.44638888888888856</v>
      </c>
      <c r="K990" s="4" t="str">
        <f ca="1">IF(计算结果!B$21=1,IF(I990&gt;J990,"买","卖"),IF(计算结果!B$21=2,IF(I990&lt;计算结果!B$20,"买",IF(I990&gt;1-计算结果!B$20,"卖",'000300'!K989)),""))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3.1433829531503923</v>
      </c>
      <c r="O990" s="3">
        <f ca="1">1-N990/MAX(N$2:N990)</f>
        <v>0.12362343321593572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6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IFERROR(COUNTIF(OFFSET(G991,0,0,-计算结果!B$18,1),"&gt;0")/计算结果!B$18,COUNTIF(OFFSET(G991,0,0,-ROW(),1),"&gt;0")/计算结果!B$18)</f>
        <v>0.5</v>
      </c>
      <c r="J991" s="3">
        <f ca="1">IFERROR(AVERAGE(OFFSET(I991,0,0,-计算结果!B$19,1)),AVERAGE(OFFSET(I991,0,0,-ROW(),1)))</f>
        <v>0.44666666666666638</v>
      </c>
      <c r="K991" s="4" t="str">
        <f ca="1">IF(计算结果!B$21=1,IF(I991&gt;J991,"买","卖"),IF(计算结果!B$21=2,IF(I991&lt;计算结果!B$20,"买",IF(I991&gt;1-计算结果!B$20,"卖",'000300'!K990)),""))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3.1209800687487128</v>
      </c>
      <c r="O991" s="3">
        <f ca="1">1-N991/MAX(N$2:N991)</f>
        <v>0.1298693673609711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6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IFERROR(COUNTIF(OFFSET(G992,0,0,-计算结果!B$18,1),"&gt;0")/计算结果!B$18,COUNTIF(OFFSET(G992,0,0,-ROW(),1),"&gt;0")/计算结果!B$18)</f>
        <v>0.5</v>
      </c>
      <c r="J992" s="3">
        <f ca="1">IFERROR(AVERAGE(OFFSET(I992,0,0,-计算结果!B$19,1)),AVERAGE(OFFSET(I992,0,0,-ROW(),1)))</f>
        <v>0.44722222222222197</v>
      </c>
      <c r="K992" s="4" t="str">
        <f ca="1">IF(计算结果!B$21=1,IF(I992&gt;J992,"买","卖"),IF(计算结果!B$21=2,IF(I992&lt;计算结果!B$20,"买",IF(I992&gt;1-计算结果!B$20,"卖",'000300'!K991)),""))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3.2462127729397068</v>
      </c>
      <c r="O992" s="3">
        <f ca="1">1-N992/MAX(N$2:N992)</f>
        <v>9.4954433678458128E-2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6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IFERROR(COUNTIF(OFFSET(G993,0,0,-计算结果!B$18,1),"&gt;0")/计算结果!B$18,COUNTIF(OFFSET(G993,0,0,-ROW(),1),"&gt;0")/计算结果!B$18)</f>
        <v>0.5</v>
      </c>
      <c r="J993" s="3">
        <f ca="1">IFERROR(AVERAGE(OFFSET(I993,0,0,-计算结果!B$19,1)),AVERAGE(OFFSET(I993,0,0,-ROW(),1)))</f>
        <v>0.44777777777777755</v>
      </c>
      <c r="K993" s="4" t="str">
        <f ca="1">IF(计算结果!B$21=1,IF(I993&gt;J993,"买","卖"),IF(计算结果!B$21=2,IF(I993&lt;计算结果!B$20,"买",IF(I993&gt;1-计算结果!B$20,"卖",'000300'!K992)),""))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3.3323855258293267</v>
      </c>
      <c r="O993" s="3">
        <f ca="1">1-N993/MAX(N$2:N993)</f>
        <v>7.0929431808403276E-2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6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IFERROR(COUNTIF(OFFSET(G994,0,0,-计算结果!B$18,1),"&gt;0")/计算结果!B$18,COUNTIF(OFFSET(G994,0,0,-ROW(),1),"&gt;0")/计算结果!B$18)</f>
        <v>0.5</v>
      </c>
      <c r="J994" s="3">
        <f ca="1">IFERROR(AVERAGE(OFFSET(I994,0,0,-计算结果!B$19,1)),AVERAGE(OFFSET(I994,0,0,-ROW(),1)))</f>
        <v>0.44861111111111091</v>
      </c>
      <c r="K994" s="4" t="str">
        <f ca="1">IF(计算结果!B$21=1,IF(I994&gt;J994,"买","卖"),IF(计算结果!B$21=2,IF(I994&lt;计算结果!B$20,"买",IF(I994&gt;1-计算结果!B$20,"卖",'000300'!K993)),""))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3.3760305234201629</v>
      </c>
      <c r="O994" s="3">
        <f ca="1">1-N994/MAX(N$2:N994)</f>
        <v>5.8761187049163555E-2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6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IFERROR(COUNTIF(OFFSET(G995,0,0,-计算结果!B$18,1),"&gt;0")/计算结果!B$18,COUNTIF(OFFSET(G995,0,0,-ROW(),1),"&gt;0")/计算结果!B$18)</f>
        <v>0.53333333333333333</v>
      </c>
      <c r="J995" s="3">
        <f ca="1">IFERROR(AVERAGE(OFFSET(I995,0,0,-计算结果!B$19,1)),AVERAGE(OFFSET(I995,0,0,-ROW(),1)))</f>
        <v>0.44972222222222202</v>
      </c>
      <c r="K995" s="4" t="str">
        <f ca="1">IF(计算结果!B$21=1,IF(I995&gt;J995,"买","卖"),IF(计算结果!B$21=2,IF(I995&lt;计算结果!B$20,"买",IF(I995&gt;1-计算结果!B$20,"卖",'000300'!K994)),""))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3.3824002554488786</v>
      </c>
      <c r="O995" s="3">
        <f ca="1">1-N995/MAX(N$2:N995)</f>
        <v>5.6985302923729386E-2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6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IFERROR(COUNTIF(OFFSET(G996,0,0,-计算结果!B$18,1),"&gt;0")/计算结果!B$18,COUNTIF(OFFSET(G996,0,0,-ROW(),1),"&gt;0")/计算结果!B$18)</f>
        <v>0.53333333333333333</v>
      </c>
      <c r="J996" s="3">
        <f ca="1">IFERROR(AVERAGE(OFFSET(I996,0,0,-计算结果!B$19,1)),AVERAGE(OFFSET(I996,0,0,-ROW(),1)))</f>
        <v>0.45083333333333309</v>
      </c>
      <c r="K996" s="4" t="str">
        <f ca="1">IF(计算结果!B$21=1,IF(I996&gt;J996,"买","卖"),IF(计算结果!B$21=2,IF(I996&lt;计算结果!B$20,"买",IF(I996&gt;1-计算结果!B$20,"卖",'000300'!K995)),""))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3.3638279160485229</v>
      </c>
      <c r="O996" s="3">
        <f ca="1">1-N996/MAX(N$2:N996)</f>
        <v>6.2163279417022821E-2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6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IFERROR(COUNTIF(OFFSET(G997,0,0,-计算结果!B$18,1),"&gt;0")/计算结果!B$18,COUNTIF(OFFSET(G997,0,0,-ROW(),1),"&gt;0")/计算结果!B$18)</f>
        <v>0.56666666666666665</v>
      </c>
      <c r="J997" s="3">
        <f ca="1">IFERROR(AVERAGE(OFFSET(I997,0,0,-计算结果!B$19,1)),AVERAGE(OFFSET(I997,0,0,-ROW(),1)))</f>
        <v>0.45222222222222197</v>
      </c>
      <c r="K997" s="4" t="str">
        <f ca="1">IF(计算结果!B$21=1,IF(I997&gt;J997,"买","卖"),IF(计算结果!B$21=2,IF(I997&lt;计算结果!B$20,"买",IF(I997&gt;1-计算结果!B$20,"卖",'000300'!K996)),""))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3.4809497313920166</v>
      </c>
      <c r="O997" s="3">
        <f ca="1">1-N997/MAX(N$2:N997)</f>
        <v>2.950966515619069E-2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6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IFERROR(COUNTIF(OFFSET(G998,0,0,-计算结果!B$18,1),"&gt;0")/计算结果!B$18,COUNTIF(OFFSET(G998,0,0,-ROW(),1),"&gt;0")/计算结果!B$18)</f>
        <v>0.6</v>
      </c>
      <c r="J998" s="3">
        <f ca="1">IFERROR(AVERAGE(OFFSET(I998,0,0,-计算结果!B$19,1)),AVERAGE(OFFSET(I998,0,0,-ROW(),1)))</f>
        <v>0.45388888888888868</v>
      </c>
      <c r="K998" s="4" t="str">
        <f ca="1">IF(计算结果!B$21=1,IF(I998&gt;J998,"买","卖"),IF(计算结果!B$21=2,IF(I998&lt;计算结果!B$20,"买",IF(I998&gt;1-计算结果!B$20,"卖",'000300'!K997)),""))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3.5726361475411172</v>
      </c>
      <c r="O998" s="3">
        <f ca="1">1-N998/MAX(N$2:N998)</f>
        <v>3.9474515146893374E-3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6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IFERROR(COUNTIF(OFFSET(G999,0,0,-计算结果!B$18,1),"&gt;0")/计算结果!B$18,COUNTIF(OFFSET(G999,0,0,-ROW(),1),"&gt;0")/计算结果!B$18)</f>
        <v>0.6</v>
      </c>
      <c r="J999" s="3">
        <f ca="1">IFERROR(AVERAGE(OFFSET(I999,0,0,-计算结果!B$19,1)),AVERAGE(OFFSET(I999,0,0,-ROW(),1)))</f>
        <v>0.45583333333333315</v>
      </c>
      <c r="K999" s="4" t="str">
        <f ca="1">IF(计算结果!B$21=1,IF(I999&gt;J999,"买","卖"),IF(计算结果!B$21=2,IF(I999&lt;计算结果!B$20,"买",IF(I999&gt;1-计算结果!B$20,"卖",'000300'!K998)),""))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3.4609699568964776</v>
      </c>
      <c r="O999" s="3">
        <f ca="1">1-N999/MAX(N$2:N999)</f>
        <v>3.5080035180616642E-2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6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IFERROR(COUNTIF(OFFSET(G1000,0,0,-计算结果!B$18,1),"&gt;0")/计算结果!B$18,COUNTIF(OFFSET(G1000,0,0,-ROW(),1),"&gt;0")/计算结果!B$18)</f>
        <v>0.6</v>
      </c>
      <c r="J1000" s="3">
        <f ca="1">IFERROR(AVERAGE(OFFSET(I1000,0,0,-计算结果!B$19,1)),AVERAGE(OFFSET(I1000,0,0,-ROW(),1)))</f>
        <v>0.4574999999999998</v>
      </c>
      <c r="K1000" s="4" t="str">
        <f ca="1">IF(计算结果!B$21=1,IF(I1000&gt;J1000,"买","卖"),IF(计算结果!B$21=2,IF(I1000&lt;计算结果!B$20,"买",IF(I1000&gt;1-计算结果!B$20,"卖",'000300'!K999)),""))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3.3021619453832782</v>
      </c>
      <c r="O1000" s="3">
        <f ca="1">1-N1000/MAX(N$2:N1000)</f>
        <v>7.9355779492411571E-2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6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IFERROR(COUNTIF(OFFSET(G1001,0,0,-计算结果!B$18,1),"&gt;0")/计算结果!B$18,COUNTIF(OFFSET(G1001,0,0,-ROW(),1),"&gt;0")/计算结果!B$18)</f>
        <v>0.6333333333333333</v>
      </c>
      <c r="J1001" s="3">
        <f ca="1">IFERROR(AVERAGE(OFFSET(I1001,0,0,-计算结果!B$19,1)),AVERAGE(OFFSET(I1001,0,0,-ROW(),1)))</f>
        <v>0.45972222222222203</v>
      </c>
      <c r="K1001" s="4" t="str">
        <f ca="1">IF(计算结果!B$21=1,IF(I1001&gt;J1001,"买","卖"),IF(计算结果!B$21=2,IF(I1001&lt;计算结果!B$20,"买",IF(I1001&gt;1-计算结果!B$20,"卖",'000300'!K1000)),""))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3.3349102032165621</v>
      </c>
      <c r="O1001" s="3">
        <f ca="1">1-N1001/MAX(N$2:N1001)</f>
        <v>7.0225550628846389E-2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6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IFERROR(COUNTIF(OFFSET(G1002,0,0,-计算结果!B$18,1),"&gt;0")/计算结果!B$18,COUNTIF(OFFSET(G1002,0,0,-ROW(),1),"&gt;0")/计算结果!B$18)</f>
        <v>0.66666666666666663</v>
      </c>
      <c r="J1002" s="3">
        <f ca="1">IFERROR(AVERAGE(OFFSET(I1002,0,0,-计算结果!B$19,1)),AVERAGE(OFFSET(I1002,0,0,-ROW(),1)))</f>
        <v>0.46222222222222192</v>
      </c>
      <c r="K1002" s="4" t="str">
        <f ca="1">IF(计算结果!B$21=1,IF(I1002&gt;J1002,"买","卖"),IF(计算结果!B$21=2,IF(I1002&lt;计算结果!B$20,"买",IF(I1002&gt;1-计算结果!B$20,"卖",'000300'!K1001)),""))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3.4015239611751831</v>
      </c>
      <c r="O1002" s="3">
        <f ca="1">1-N1002/MAX(N$2:N1002)</f>
        <v>5.1653605253290991E-2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6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IFERROR(COUNTIF(OFFSET(G1003,0,0,-计算结果!B$18,1),"&gt;0")/计算结果!B$18,COUNTIF(OFFSET(G1003,0,0,-ROW(),1),"&gt;0")/计算结果!B$18)</f>
        <v>0.66666666666666663</v>
      </c>
      <c r="J1003" s="3">
        <f ca="1">IFERROR(AVERAGE(OFFSET(I1003,0,0,-计算结果!B$19,1)),AVERAGE(OFFSET(I1003,0,0,-ROW(),1)))</f>
        <v>0.46472222222222198</v>
      </c>
      <c r="K1003" s="4" t="str">
        <f ca="1">IF(计算结果!B$21=1,IF(I1003&gt;J1003,"买","卖"),IF(计算结果!B$21=2,IF(I1003&lt;计算结果!B$20,"买",IF(I1003&gt;1-计算结果!B$20,"卖",'000300'!K1002)),""))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3.4975197404507727</v>
      </c>
      <c r="O1003" s="3">
        <f ca="1">1-N1003/MAX(N$2:N1003)</f>
        <v>2.4889939253580073E-2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6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IFERROR(COUNTIF(OFFSET(G1004,0,0,-计算结果!B$18,1),"&gt;0")/计算结果!B$18,COUNTIF(OFFSET(G1004,0,0,-ROW(),1),"&gt;0")/计算结果!B$18)</f>
        <v>0.6333333333333333</v>
      </c>
      <c r="J1004" s="3">
        <f ca="1">IFERROR(AVERAGE(OFFSET(I1004,0,0,-计算结果!B$19,1)),AVERAGE(OFFSET(I1004,0,0,-ROW(),1)))</f>
        <v>0.46694444444444422</v>
      </c>
      <c r="K1004" s="4" t="str">
        <f ca="1">IF(计算结果!B$21=1,IF(I1004&gt;J1004,"买","卖"),IF(计算结果!B$21=2,IF(I1004&lt;计算结果!B$20,"买",IF(I1004&gt;1-计算结果!B$20,"卖",'000300'!K1003)),""))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3.3399015194304087</v>
      </c>
      <c r="O1004" s="3">
        <f ca="1">1-N1004/MAX(N$2:N1004)</f>
        <v>6.8833969446273402E-2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6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IFERROR(COUNTIF(OFFSET(G1005,0,0,-计算结果!B$18,1),"&gt;0")/计算结果!B$18,COUNTIF(OFFSET(G1005,0,0,-ROW(),1),"&gt;0")/计算结果!B$18)</f>
        <v>0.66666666666666663</v>
      </c>
      <c r="J1005" s="3">
        <f ca="1">IFERROR(AVERAGE(OFFSET(I1005,0,0,-计算结果!B$19,1)),AVERAGE(OFFSET(I1005,0,0,-ROW(),1)))</f>
        <v>0.46944444444444422</v>
      </c>
      <c r="K1005" s="4" t="str">
        <f ca="1">IF(计算结果!B$21=1,IF(I1005&gt;J1005,"买","卖"),IF(计算结果!B$21=2,IF(I1005&lt;计算结果!B$20,"买",IF(I1005&gt;1-计算结果!B$20,"卖",'000300'!K1004)),""))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3.3433838330679753</v>
      </c>
      <c r="O1005" s="3">
        <f ca="1">1-N1005/MAX(N$2:N1005)</f>
        <v>6.7863098853780945E-2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6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IFERROR(COUNTIF(OFFSET(G1006,0,0,-计算结果!B$18,1),"&gt;0")/计算结果!B$18,COUNTIF(OFFSET(G1006,0,0,-ROW(),1),"&gt;0")/计算结果!B$18)</f>
        <v>0.66666666666666663</v>
      </c>
      <c r="J1006" s="3">
        <f ca="1">IFERROR(AVERAGE(OFFSET(I1006,0,0,-计算结果!B$19,1)),AVERAGE(OFFSET(I1006,0,0,-ROW(),1)))</f>
        <v>0.47222222222222199</v>
      </c>
      <c r="K1006" s="4" t="str">
        <f ca="1">IF(计算结果!B$21=1,IF(I1006&gt;J1006,"买","卖"),IF(计算结果!B$21=2,IF(I1006&lt;计算结果!B$20,"买",IF(I1006&gt;1-计算结果!B$20,"卖",'000300'!K1005)),""))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3.1778868774426163</v>
      </c>
      <c r="O1006" s="3">
        <f ca="1">1-N1006/MAX(N$2:N1006)</f>
        <v>0.11400372376198875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6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IFERROR(COUNTIF(OFFSET(G1007,0,0,-计算结果!B$18,1),"&gt;0")/计算结果!B$18,COUNTIF(OFFSET(G1007,0,0,-ROW(),1),"&gt;0")/计算结果!B$18)</f>
        <v>0.6333333333333333</v>
      </c>
      <c r="J1007" s="3">
        <f ca="1">IFERROR(AVERAGE(OFFSET(I1007,0,0,-计算结果!B$19,1)),AVERAGE(OFFSET(I1007,0,0,-ROW(),1)))</f>
        <v>0.47472222222222199</v>
      </c>
      <c r="K1007" s="4" t="str">
        <f ca="1">IF(计算结果!B$21=1,IF(I1007&gt;J1007,"买","卖"),IF(计算结果!B$21=2,IF(I1007&lt;计算结果!B$20,"买",IF(I1007&gt;1-计算结果!B$20,"卖",'000300'!K1006)),""))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3.1057739658646715</v>
      </c>
      <c r="O1007" s="3">
        <f ca="1">1-N1007/MAX(N$2:N1007)</f>
        <v>0.13410883561485509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6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IFERROR(COUNTIF(OFFSET(G1008,0,0,-计算结果!B$18,1),"&gt;0")/计算结果!B$18,COUNTIF(OFFSET(G1008,0,0,-ROW(),1),"&gt;0")/计算结果!B$18)</f>
        <v>0.6333333333333333</v>
      </c>
      <c r="J1008" s="3">
        <f ca="1">IFERROR(AVERAGE(OFFSET(I1008,0,0,-计算结果!B$19,1)),AVERAGE(OFFSET(I1008,0,0,-ROW(),1)))</f>
        <v>0.47722222222222199</v>
      </c>
      <c r="K1008" s="4" t="str">
        <f ca="1">IF(计算结果!B$21=1,IF(I1008&gt;J1008,"买","卖"),IF(计算结果!B$21=2,IF(I1008&lt;计算结果!B$20,"买",IF(I1008&gt;1-计算结果!B$20,"卖",'000300'!K1007)),""))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3.1408582757631565</v>
      </c>
      <c r="O1008" s="3">
        <f ca="1">1-N1008/MAX(N$2:N1008)</f>
        <v>0.12432731439549283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6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IFERROR(COUNTIF(OFFSET(G1009,0,0,-计算结果!B$18,1),"&gt;0")/计算结果!B$18,COUNTIF(OFFSET(G1009,0,0,-ROW(),1),"&gt;0")/计算结果!B$18)</f>
        <v>0.6333333333333333</v>
      </c>
      <c r="J1009" s="3">
        <f ca="1">IFERROR(AVERAGE(OFFSET(I1009,0,0,-计算结果!B$19,1)),AVERAGE(OFFSET(I1009,0,0,-ROW(),1)))</f>
        <v>0.47944444444444423</v>
      </c>
      <c r="K1009" s="4" t="str">
        <f ca="1">IF(计算结果!B$21=1,IF(I1009&gt;J1009,"买","卖"),IF(计算结果!B$21=2,IF(I1009&lt;计算结果!B$20,"买",IF(I1009&gt;1-计算结果!B$20,"卖",'000300'!K1008)),""))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3.1081825661306555</v>
      </c>
      <c r="O1009" s="3">
        <f ca="1">1-N1009/MAX(N$2:N1009)</f>
        <v>0.133437316788381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6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IFERROR(COUNTIF(OFFSET(G1010,0,0,-计算结果!B$18,1),"&gt;0")/计算结果!B$18,COUNTIF(OFFSET(G1010,0,0,-ROW(),1),"&gt;0")/计算结果!B$18)</f>
        <v>0.6333333333333333</v>
      </c>
      <c r="J1010" s="3">
        <f ca="1">IFERROR(AVERAGE(OFFSET(I1010,0,0,-计算结果!B$19,1)),AVERAGE(OFFSET(I1010,0,0,-ROW(),1)))</f>
        <v>0.48166666666666647</v>
      </c>
      <c r="K1010" s="4" t="str">
        <f ca="1">IF(计算结果!B$21=1,IF(I1010&gt;J1010,"买","卖"),IF(计算结果!B$21=2,IF(I1010&lt;计算结果!B$20,"买",IF(I1010&gt;1-计算结果!B$20,"卖",'000300'!K1009)),""))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3.3156704203690071</v>
      </c>
      <c r="O1010" s="3">
        <f ca="1">1-N1010/MAX(N$2:N1010)</f>
        <v>7.5589610652367245E-2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6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IFERROR(COUNTIF(OFFSET(G1011,0,0,-计算结果!B$18,1),"&gt;0")/计算结果!B$18,COUNTIF(OFFSET(G1011,0,0,-ROW(),1),"&gt;0")/计算结果!B$18)</f>
        <v>0.66666666666666663</v>
      </c>
      <c r="J1011" s="3">
        <f ca="1">IFERROR(AVERAGE(OFFSET(I1011,0,0,-计算结果!B$19,1)),AVERAGE(OFFSET(I1011,0,0,-ROW(),1)))</f>
        <v>0.48444444444444429</v>
      </c>
      <c r="K1011" s="4" t="str">
        <f ca="1">IF(计算结果!B$21=1,IF(I1011&gt;J1011,"买","卖"),IF(计算结果!B$21=2,IF(I1011&lt;计算结果!B$20,"买",IF(I1011&gt;1-计算结果!B$20,"卖",'000300'!K1010)),""))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3.3443559789584629</v>
      </c>
      <c r="O1011" s="3">
        <f ca="1">1-N1011/MAX(N$2:N1011)</f>
        <v>6.759206414671004E-2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6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IFERROR(COUNTIF(OFFSET(G1012,0,0,-计算结果!B$18,1),"&gt;0")/计算结果!B$18,COUNTIF(OFFSET(G1012,0,0,-ROW(),1),"&gt;0")/计算结果!B$18)</f>
        <v>0.6333333333333333</v>
      </c>
      <c r="J1012" s="3">
        <f ca="1">IFERROR(AVERAGE(OFFSET(I1012,0,0,-计算结果!B$19,1)),AVERAGE(OFFSET(I1012,0,0,-ROW(),1)))</f>
        <v>0.48694444444444429</v>
      </c>
      <c r="K1012" s="4" t="str">
        <f ca="1">IF(计算结果!B$21=1,IF(I1012&gt;J1012,"买","卖"),IF(计算结果!B$21=2,IF(I1012&lt;计算结果!B$20,"买",IF(I1012&gt;1-计算结果!B$20,"卖",'000300'!K1011)),""))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3.3177452989113903</v>
      </c>
      <c r="O1012" s="3">
        <f ca="1">1-N1012/MAX(N$2:N1012)</f>
        <v>7.5011133591007195E-2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6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IFERROR(COUNTIF(OFFSET(G1013,0,0,-计算结果!B$18,1),"&gt;0")/计算结果!B$18,COUNTIF(OFFSET(G1013,0,0,-ROW(),1),"&gt;0")/计算结果!B$18)</f>
        <v>0.6</v>
      </c>
      <c r="J1013" s="3">
        <f ca="1">IFERROR(AVERAGE(OFFSET(I1013,0,0,-计算结果!B$19,1)),AVERAGE(OFFSET(I1013,0,0,-ROW(),1)))</f>
        <v>0.48916666666666653</v>
      </c>
      <c r="K1013" s="4" t="str">
        <f ca="1">IF(计算结果!B$21=1,IF(I1013&gt;J1013,"买","卖"),IF(计算结果!B$21=2,IF(I1013&lt;计算结果!B$20,"买",IF(I1013&gt;1-计算结果!B$20,"卖",'000300'!K1012)),""))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3.1957917733957721</v>
      </c>
      <c r="O1013" s="3">
        <f ca="1">1-N1013/MAX(N$2:N1013)</f>
        <v>0.10901183079892285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6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IFERROR(COUNTIF(OFFSET(G1014,0,0,-计算结果!B$18,1),"&gt;0")/计算结果!B$18,COUNTIF(OFFSET(G1014,0,0,-ROW(),1),"&gt;0")/计算结果!B$18)</f>
        <v>0.6</v>
      </c>
      <c r="J1014" s="3">
        <f ca="1">IFERROR(AVERAGE(OFFSET(I1014,0,0,-计算结果!B$19,1)),AVERAGE(OFFSET(I1014,0,0,-ROW(),1)))</f>
        <v>0.49138888888888871</v>
      </c>
      <c r="K1014" s="4" t="str">
        <f ca="1">IF(计算结果!B$21=1,IF(I1014&gt;J1014,"买","卖"),IF(计算结果!B$21=2,IF(I1014&lt;计算结果!B$20,"买",IF(I1014&gt;1-计算结果!B$20,"卖",'000300'!K1013)),""))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3.2512911469944918</v>
      </c>
      <c r="O1014" s="3">
        <f ca="1">1-N1014/MAX(N$2:N1014)</f>
        <v>9.3538580731073129E-2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6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IFERROR(COUNTIF(OFFSET(G1015,0,0,-计算结果!B$18,1),"&gt;0")/计算结果!B$18,COUNTIF(OFFSET(G1015,0,0,-ROW(),1),"&gt;0")/计算结果!B$18)</f>
        <v>0.6</v>
      </c>
      <c r="J1015" s="3">
        <f ca="1">IFERROR(AVERAGE(OFFSET(I1015,0,0,-计算结果!B$19,1)),AVERAGE(OFFSET(I1015,0,0,-ROW(),1)))</f>
        <v>0.493611111111111</v>
      </c>
      <c r="K1015" s="4" t="str">
        <f ca="1">IF(计算结果!B$21=1,IF(I1015&gt;J1015,"买","卖"),IF(计算结果!B$21=2,IF(I1015&lt;计算结果!B$20,"买",IF(I1015&gt;1-计算结果!B$20,"卖",'000300'!K1014)),""))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3.2216914810751747</v>
      </c>
      <c r="O1015" s="3">
        <f ca="1">1-N1015/MAX(N$2:N1015)</f>
        <v>0.10179098076725968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6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IFERROR(COUNTIF(OFFSET(G1016,0,0,-计算结果!B$18,1),"&gt;0")/计算结果!B$18,COUNTIF(OFFSET(G1016,0,0,-ROW(),1),"&gt;0")/计算结果!B$18)</f>
        <v>0.56666666666666665</v>
      </c>
      <c r="J1016" s="3">
        <f ca="1">IFERROR(AVERAGE(OFFSET(I1016,0,0,-计算结果!B$19,1)),AVERAGE(OFFSET(I1016,0,0,-ROW(),1)))</f>
        <v>0.49583333333333324</v>
      </c>
      <c r="K1016" s="4" t="str">
        <f ca="1">IF(计算结果!B$21=1,IF(I1016&gt;J1016,"买","卖"),IF(计算结果!B$21=2,IF(I1016&lt;计算结果!B$20,"买",IF(I1016&gt;1-计算结果!B$20,"卖",'000300'!K1015)),""))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3.2149009694819193</v>
      </c>
      <c r="O1016" s="3">
        <f ca="1">1-N1016/MAX(N$2:N1016)</f>
        <v>0.10368417842262023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6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IFERROR(COUNTIF(OFFSET(G1017,0,0,-计算结果!B$18,1),"&gt;0")/计算结果!B$18,COUNTIF(OFFSET(G1017,0,0,-ROW(),1),"&gt;0")/计算结果!B$18)</f>
        <v>0.56666666666666665</v>
      </c>
      <c r="J1017" s="3">
        <f ca="1">IFERROR(AVERAGE(OFFSET(I1017,0,0,-计算结果!B$19,1)),AVERAGE(OFFSET(I1017,0,0,-ROW(),1)))</f>
        <v>0.49777777777777771</v>
      </c>
      <c r="K1017" s="4" t="str">
        <f ca="1">IF(计算结果!B$21=1,IF(I1017&gt;J1017,"买","卖"),IF(计算结果!B$21=2,IF(I1017&lt;计算结果!B$20,"买",IF(I1017&gt;1-计算结果!B$20,"卖",'000300'!K1016)),""))</f>
        <v>买</v>
      </c>
      <c r="L1017" s="4" t="str">
        <f t="shared" ca="1" si="46"/>
        <v/>
      </c>
      <c r="M1017" s="3">
        <f ca="1">IF(K1016="买",E1017/E1016-1,0)-IF(L1017=1,计算结果!B$17,0)</f>
        <v>-4.6396172767070309E-3</v>
      </c>
      <c r="N1017" s="2">
        <f t="shared" ca="1" si="47"/>
        <v>3.1999850594010089</v>
      </c>
      <c r="O1017" s="3">
        <f ca="1">1-N1017/MAX(N$2:N1017)</f>
        <v>0.10784274079379641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6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IFERROR(COUNTIF(OFFSET(G1018,0,0,-计算结果!B$18,1),"&gt;0")/计算结果!B$18,COUNTIF(OFFSET(G1018,0,0,-ROW(),1),"&gt;0")/计算结果!B$18)</f>
        <v>0.56666666666666665</v>
      </c>
      <c r="J1018" s="3">
        <f ca="1">IFERROR(AVERAGE(OFFSET(I1018,0,0,-计算结果!B$19,1)),AVERAGE(OFFSET(I1018,0,0,-ROW(),1)))</f>
        <v>0.49944444444444441</v>
      </c>
      <c r="K1018" s="4" t="str">
        <f ca="1">IF(计算结果!B$21=1,IF(I1018&gt;J1018,"买","卖"),IF(计算结果!B$21=2,IF(I1018&lt;计算结果!B$20,"买",IF(I1018&gt;1-计算结果!B$20,"卖",'000300'!K1017)),""))</f>
        <v>买</v>
      </c>
      <c r="L1018" s="4" t="str">
        <f t="shared" ca="1" si="46"/>
        <v/>
      </c>
      <c r="M1018" s="3">
        <f ca="1">IF(K1017="买",E1018/E1017-1,0)-IF(L1018=1,计算结果!B$17,0)</f>
        <v>1.640957277978794E-2</v>
      </c>
      <c r="N1018" s="2">
        <f t="shared" ca="1" si="47"/>
        <v>3.2524954471274836</v>
      </c>
      <c r="O1018" s="3">
        <f ca="1">1-N1018/MAX(N$2:N1018)</f>
        <v>9.3202821317836082E-2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6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IFERROR(COUNTIF(OFFSET(G1019,0,0,-计算结果!B$18,1),"&gt;0")/计算结果!B$18,COUNTIF(OFFSET(G1019,0,0,-ROW(),1),"&gt;0")/计算结果!B$18)</f>
        <v>0.56666666666666665</v>
      </c>
      <c r="J1019" s="3">
        <f ca="1">IFERROR(AVERAGE(OFFSET(I1019,0,0,-计算结果!B$19,1)),AVERAGE(OFFSET(I1019,0,0,-ROW(),1)))</f>
        <v>0.50111111111111106</v>
      </c>
      <c r="K1019" s="4" t="str">
        <f ca="1">IF(计算结果!B$21=1,IF(I1019&gt;J1019,"买","卖"),IF(计算结果!B$21=2,IF(I1019&lt;计算结果!B$20,"买",IF(I1019&gt;1-计算结果!B$20,"卖",'000300'!K1018)),""))</f>
        <v>买</v>
      </c>
      <c r="L1019" s="4" t="str">
        <f t="shared" ca="1" si="46"/>
        <v/>
      </c>
      <c r="M1019" s="3">
        <f ca="1">IF(K1018="买",E1019/E1018-1,0)-IF(L1019=1,计算结果!B$17,0)</f>
        <v>3.6041059774001738E-2</v>
      </c>
      <c r="N1019" s="2">
        <f t="shared" ca="1" si="47"/>
        <v>3.3697188299520739</v>
      </c>
      <c r="O1019" s="3">
        <f ca="1">1-N1019/MAX(N$2:N1019)</f>
        <v>6.0520889998056049E-2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6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IFERROR(COUNTIF(OFFSET(G1020,0,0,-计算结果!B$18,1),"&gt;0")/计算结果!B$18,COUNTIF(OFFSET(G1020,0,0,-ROW(),1),"&gt;0")/计算结果!B$18)</f>
        <v>0.56666666666666665</v>
      </c>
      <c r="J1020" s="3">
        <f ca="1">IFERROR(AVERAGE(OFFSET(I1020,0,0,-计算结果!B$19,1)),AVERAGE(OFFSET(I1020,0,0,-ROW(),1)))</f>
        <v>0.50277777777777788</v>
      </c>
      <c r="K1020" s="4" t="str">
        <f ca="1">IF(计算结果!B$21=1,IF(I1020&gt;J1020,"买","卖"),IF(计算结果!B$21=2,IF(I1020&lt;计算结果!B$20,"买",IF(I1020&gt;1-计算结果!B$20,"卖",'000300'!K1019)),""))</f>
        <v>买</v>
      </c>
      <c r="L1020" s="4" t="str">
        <f t="shared" ca="1" si="46"/>
        <v/>
      </c>
      <c r="M1020" s="3">
        <f ca="1">IF(K1019="买",E1020/E1019-1,0)-IF(L1020=1,计算结果!B$17,0)</f>
        <v>4.4135377196004022E-3</v>
      </c>
      <c r="N1020" s="2">
        <f t="shared" ca="1" si="47"/>
        <v>3.3845912111125154</v>
      </c>
      <c r="O1020" s="3">
        <f ca="1">1-N1020/MAX(N$2:N1020)</f>
        <v>5.6374463509285877E-2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6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IFERROR(COUNTIF(OFFSET(G1021,0,0,-计算结果!B$18,1),"&gt;0")/计算结果!B$18,COUNTIF(OFFSET(G1021,0,0,-ROW(),1),"&gt;0")/计算结果!B$18)</f>
        <v>0.6</v>
      </c>
      <c r="J1021" s="3">
        <f ca="1">IFERROR(AVERAGE(OFFSET(I1021,0,0,-计算结果!B$19,1)),AVERAGE(OFFSET(I1021,0,0,-ROW(),1)))</f>
        <v>0.50472222222222229</v>
      </c>
      <c r="K1021" s="4" t="str">
        <f ca="1">IF(计算结果!B$21=1,IF(I1021&gt;J1021,"买","卖"),IF(计算结果!B$21=2,IF(I1021&lt;计算结果!B$20,"买",IF(I1021&gt;1-计算结果!B$20,"卖",'000300'!K1020)),""))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3.4570088251337467</v>
      </c>
      <c r="O1021" s="3">
        <f ca="1">1-N1021/MAX(N$2:N1021)</f>
        <v>3.6184400479576495E-2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6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IFERROR(COUNTIF(OFFSET(G1022,0,0,-计算结果!B$18,1),"&gt;0")/计算结果!B$18,COUNTIF(OFFSET(G1022,0,0,-ROW(),1),"&gt;0")/计算结果!B$18)</f>
        <v>0.56666666666666665</v>
      </c>
      <c r="J1022" s="3">
        <f ca="1">IFERROR(AVERAGE(OFFSET(I1022,0,0,-计算结果!B$19,1)),AVERAGE(OFFSET(I1022,0,0,-ROW(),1)))</f>
        <v>0.506388888888889</v>
      </c>
      <c r="K1022" s="4" t="str">
        <f ca="1">IF(计算结果!B$21=1,IF(I1022&gt;J1022,"买","卖"),IF(计算结果!B$21=2,IF(I1022&lt;计算结果!B$20,"买",IF(I1022&gt;1-计算结果!B$20,"卖",'000300'!K1021)),""))</f>
        <v>买</v>
      </c>
      <c r="L1022" s="4" t="str">
        <f t="shared" ca="1" si="46"/>
        <v/>
      </c>
      <c r="M1022" s="3">
        <f ca="1">IF(K1021="买",E1022/E1021-1,0)-IF(L1022=1,计算结果!B$17,0)</f>
        <v>-1.1416291719830163E-3</v>
      </c>
      <c r="N1022" s="2">
        <f t="shared" ca="1" si="47"/>
        <v>3.4530622030111715</v>
      </c>
      <c r="O1022" s="3">
        <f ca="1">1-N1022/MAX(N$2:N1022)</f>
        <v>3.7284720484401235E-2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6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IFERROR(COUNTIF(OFFSET(G1023,0,0,-计算结果!B$18,1),"&gt;0")/计算结果!B$18,COUNTIF(OFFSET(G1023,0,0,-ROW(),1),"&gt;0")/计算结果!B$18)</f>
        <v>0.56666666666666665</v>
      </c>
      <c r="J1023" s="3">
        <f ca="1">IFERROR(AVERAGE(OFFSET(I1023,0,0,-计算结果!B$19,1)),AVERAGE(OFFSET(I1023,0,0,-ROW(),1)))</f>
        <v>0.50833333333333341</v>
      </c>
      <c r="K1023" s="4" t="str">
        <f ca="1">IF(计算结果!B$21=1,IF(I1023&gt;J1023,"买","卖"),IF(计算结果!B$21=2,IF(I1023&lt;计算结果!B$20,"买",IF(I1023&gt;1-计算结果!B$20,"卖",'000300'!K1022)),""))</f>
        <v>买</v>
      </c>
      <c r="L1023" s="4" t="str">
        <f t="shared" ca="1" si="46"/>
        <v/>
      </c>
      <c r="M1023" s="3">
        <f ca="1">IF(K1022="买",E1023/E1022-1,0)-IF(L1023=1,计算结果!B$17,0)</f>
        <v>2.5026892564205871E-2</v>
      </c>
      <c r="N1023" s="2">
        <f t="shared" ca="1" si="47"/>
        <v>3.539481619783452</v>
      </c>
      <c r="O1023" s="3">
        <f ca="1">1-N1023/MAX(N$2:N1023)</f>
        <v>1.3190948614045017E-2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6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IFERROR(COUNTIF(OFFSET(G1024,0,0,-计算结果!B$18,1),"&gt;0")/计算结果!B$18,COUNTIF(OFFSET(G1024,0,0,-ROW(),1),"&gt;0")/计算结果!B$18)</f>
        <v>0.56666666666666665</v>
      </c>
      <c r="J1024" s="3">
        <f ca="1">IFERROR(AVERAGE(OFFSET(I1024,0,0,-计算结果!B$19,1)),AVERAGE(OFFSET(I1024,0,0,-ROW(),1)))</f>
        <v>0.51000000000000012</v>
      </c>
      <c r="K1024" s="4" t="str">
        <f ca="1">IF(计算结果!B$21=1,IF(I1024&gt;J1024,"买","卖"),IF(计算结果!B$21=2,IF(I1024&lt;计算结果!B$20,"买",IF(I1024&gt;1-计算结果!B$20,"卖",'000300'!K1023)),""))</f>
        <v>买</v>
      </c>
      <c r="L1024" s="4" t="str">
        <f t="shared" ca="1" si="46"/>
        <v/>
      </c>
      <c r="M1024" s="3">
        <f ca="1">IF(K1023="买",E1024/E1023-1,0)-IF(L1024=1,计算结果!B$17,0)</f>
        <v>5.0750184471590742E-3</v>
      </c>
      <c r="N1024" s="2">
        <f t="shared" ca="1" si="47"/>
        <v>3.5574445542972333</v>
      </c>
      <c r="O1024" s="3">
        <f ca="1">1-N1024/MAX(N$2:N1024)</f>
        <v>8.1828744744377735E-3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6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IFERROR(COUNTIF(OFFSET(G1025,0,0,-计算结果!B$18,1),"&gt;0")/计算结果!B$18,COUNTIF(OFFSET(G1025,0,0,-ROW(),1),"&gt;0")/计算结果!B$18)</f>
        <v>0.53333333333333333</v>
      </c>
      <c r="J1025" s="3">
        <f ca="1">IFERROR(AVERAGE(OFFSET(I1025,0,0,-计算结果!B$19,1)),AVERAGE(OFFSET(I1025,0,0,-ROW(),1)))</f>
        <v>0.51111111111111129</v>
      </c>
      <c r="K1025" s="4" t="str">
        <f ca="1">IF(计算结果!B$21=1,IF(I1025&gt;J1025,"买","卖"),IF(计算结果!B$21=2,IF(I1025&lt;计算结果!B$20,"买",IF(I1025&gt;1-计算结果!B$20,"卖",'000300'!K1024)),""))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3.4842434197075489</v>
      </c>
      <c r="O1025" s="3">
        <f ca="1">1-N1025/MAX(N$2:N1025)</f>
        <v>2.8591383387458036E-2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6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IFERROR(COUNTIF(OFFSET(G1026,0,0,-计算结果!B$18,1),"&gt;0")/计算结果!B$18,COUNTIF(OFFSET(G1026,0,0,-ROW(),1),"&gt;0")/计算结果!B$18)</f>
        <v>0.56666666666666665</v>
      </c>
      <c r="J1026" s="3">
        <f ca="1">IFERROR(AVERAGE(OFFSET(I1026,0,0,-计算结果!B$19,1)),AVERAGE(OFFSET(I1026,0,0,-ROW(),1)))</f>
        <v>0.51250000000000018</v>
      </c>
      <c r="K1026" s="4" t="str">
        <f ca="1">IF(计算结果!B$21=1,IF(I1026&gt;J1026,"买","卖"),IF(计算结果!B$21=2,IF(I1026&lt;计算结果!B$20,"买",IF(I1026&gt;1-计算结果!B$20,"卖",'000300'!K1025)),""))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3.598086056375668</v>
      </c>
      <c r="O1026" s="3">
        <f ca="1">1-N1026/MAX(N$2:N1026)</f>
        <v>0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6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IFERROR(COUNTIF(OFFSET(G1027,0,0,-计算结果!B$18,1),"&gt;0")/计算结果!B$18,COUNTIF(OFFSET(G1027,0,0,-ROW(),1),"&gt;0")/计算结果!B$18)</f>
        <v>0.56666666666666665</v>
      </c>
      <c r="J1027" s="3">
        <f ca="1">IFERROR(AVERAGE(OFFSET(I1027,0,0,-计算结果!B$19,1)),AVERAGE(OFFSET(I1027,0,0,-ROW(),1)))</f>
        <v>0.51361111111111135</v>
      </c>
      <c r="K1027" s="4" t="str">
        <f ca="1">IF(计算结果!B$21=1,IF(I1027&gt;J1027,"买","卖"),IF(计算结果!B$21=2,IF(I1027&lt;计算结果!B$20,"买",IF(I1027&gt;1-计算结果!B$20,"卖",'000300'!K1026)),""))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3.625857507635263</v>
      </c>
      <c r="O1027" s="3">
        <f ca="1">1-N1027/MAX(N$2:N1027)</f>
        <v>0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6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IFERROR(COUNTIF(OFFSET(G1028,0,0,-计算结果!B$18,1),"&gt;0")/计算结果!B$18,COUNTIF(OFFSET(G1028,0,0,-ROW(),1),"&gt;0")/计算结果!B$18)</f>
        <v>0.53333333333333333</v>
      </c>
      <c r="J1028" s="3">
        <f ca="1">IFERROR(AVERAGE(OFFSET(I1028,0,0,-计算结果!B$19,1)),AVERAGE(OFFSET(I1028,0,0,-ROW(),1)))</f>
        <v>0.5144444444444447</v>
      </c>
      <c r="K1028" s="4" t="str">
        <f ca="1">IF(计算结果!B$21=1,IF(I1028&gt;J1028,"买","卖"),IF(计算结果!B$21=2,IF(I1028&lt;计算结果!B$20,"买",IF(I1028&gt;1-计算结果!B$20,"卖",'000300'!K1027)),""))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3.6049055872492368</v>
      </c>
      <c r="O1028" s="3">
        <f ca="1">1-N1028/MAX(N$2:N1028)</f>
        <v>5.7784731865238026E-3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6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IFERROR(COUNTIF(OFFSET(G1029,0,0,-计算结果!B$18,1),"&gt;0")/计算结果!B$18,COUNTIF(OFFSET(G1029,0,0,-ROW(),1),"&gt;0")/计算结果!B$18)</f>
        <v>0.56666666666666665</v>
      </c>
      <c r="J1029" s="3">
        <f ca="1">IFERROR(AVERAGE(OFFSET(I1029,0,0,-计算结果!B$19,1)),AVERAGE(OFFSET(I1029,0,0,-ROW(),1)))</f>
        <v>0.51527777777777806</v>
      </c>
      <c r="K1029" s="4" t="str">
        <f ca="1">IF(计算结果!B$21=1,IF(I1029&gt;J1029,"买","卖"),IF(计算结果!B$21=2,IF(I1029&lt;计算结果!B$20,"买",IF(I1029&gt;1-计算结果!B$20,"卖",'000300'!K1028)),""))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3.6387130488139472</v>
      </c>
      <c r="O1029" s="3">
        <f ca="1">1-N1029/MAX(N$2:N1029)</f>
        <v>0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6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IFERROR(COUNTIF(OFFSET(G1030,0,0,-计算结果!B$18,1),"&gt;0")/计算结果!B$18,COUNTIF(OFFSET(G1030,0,0,-ROW(),1),"&gt;0")/计算结果!B$18)</f>
        <v>0.6</v>
      </c>
      <c r="J1030" s="3">
        <f ca="1">IFERROR(AVERAGE(OFFSET(I1030,0,0,-计算结果!B$19,1)),AVERAGE(OFFSET(I1030,0,0,-ROW(),1)))</f>
        <v>0.51666666666666705</v>
      </c>
      <c r="K1030" s="4" t="str">
        <f ca="1">IF(计算结果!B$21=1,IF(I1030&gt;J1030,"买","卖"),IF(计算结果!B$21=2,IF(I1030&lt;计算结果!B$20,"买",IF(I1030&gt;1-计算结果!B$20,"卖",'000300'!K1029)),""))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3.69737552396679</v>
      </c>
      <c r="O1030" s="3">
        <f ca="1">1-N1030/MAX(N$2:N1030)</f>
        <v>0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6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IFERROR(COUNTIF(OFFSET(G1031,0,0,-计算结果!B$18,1),"&gt;0")/计算结果!B$18,COUNTIF(OFFSET(G1031,0,0,-ROW(),1),"&gt;0")/计算结果!B$18)</f>
        <v>0.6</v>
      </c>
      <c r="J1031" s="3">
        <f ca="1">IFERROR(AVERAGE(OFFSET(I1031,0,0,-计算结果!B$19,1)),AVERAGE(OFFSET(I1031,0,0,-ROW(),1)))</f>
        <v>0.51805555555555594</v>
      </c>
      <c r="K1031" s="4" t="str">
        <f ca="1">IF(计算结果!B$21=1,IF(I1031&gt;J1031,"买","卖"),IF(计算结果!B$21=2,IF(I1031&lt;计算结果!B$20,"买",IF(I1031&gt;1-计算结果!B$20,"卖",'000300'!K1030)),""))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3.7382636899278863</v>
      </c>
      <c r="O1031" s="3">
        <f ca="1">1-N1031/MAX(N$2:N1031)</f>
        <v>0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6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IFERROR(COUNTIF(OFFSET(G1032,0,0,-计算结果!B$18,1),"&gt;0")/计算结果!B$18,COUNTIF(OFFSET(G1032,0,0,-ROW(),1),"&gt;0")/计算结果!B$18)</f>
        <v>0.56666666666666665</v>
      </c>
      <c r="J1032" s="3">
        <f ca="1">IFERROR(AVERAGE(OFFSET(I1032,0,0,-计算结果!B$19,1)),AVERAGE(OFFSET(I1032,0,0,-ROW(),1)))</f>
        <v>0.51944444444444493</v>
      </c>
      <c r="K1032" s="4" t="str">
        <f ca="1">IF(计算结果!B$21=1,IF(I1032&gt;J1032,"买","卖"),IF(计算结果!B$21=2,IF(I1032&lt;计算结果!B$20,"买",IF(I1032&gt;1-计算结果!B$20,"卖",'000300'!K1031)),""))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3.7297030022355346</v>
      </c>
      <c r="O1032" s="3">
        <f ca="1">1-N1032/MAX(N$2:N1032)</f>
        <v>2.2900170780935092E-3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6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IFERROR(COUNTIF(OFFSET(G1033,0,0,-计算结果!B$18,1),"&gt;0")/计算结果!B$18,COUNTIF(OFFSET(G1033,0,0,-ROW(),1),"&gt;0")/计算结果!B$18)</f>
        <v>0.56666666666666665</v>
      </c>
      <c r="J1033" s="3">
        <f ca="1">IFERROR(AVERAGE(OFFSET(I1033,0,0,-计算结果!B$19,1)),AVERAGE(OFFSET(I1033,0,0,-ROW(),1)))</f>
        <v>0.52111111111111152</v>
      </c>
      <c r="K1033" s="4" t="str">
        <f ca="1">IF(计算结果!B$21=1,IF(I1033&gt;J1033,"买","卖"),IF(计算结果!B$21=2,IF(I1033&lt;计算结果!B$20,"买",IF(I1033&gt;1-计算结果!B$20,"卖",'000300'!K1032)),""))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3.7390617201364953</v>
      </c>
      <c r="O1033" s="3">
        <f ca="1">1-N1033/MAX(N$2:N1033)</f>
        <v>0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6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IFERROR(COUNTIF(OFFSET(G1034,0,0,-计算结果!B$18,1),"&gt;0")/计算结果!B$18,COUNTIF(OFFSET(G1034,0,0,-ROW(),1),"&gt;0")/计算结果!B$18)</f>
        <v>0.56666666666666665</v>
      </c>
      <c r="J1034" s="3">
        <f ca="1">IFERROR(AVERAGE(OFFSET(I1034,0,0,-计算结果!B$19,1)),AVERAGE(OFFSET(I1034,0,0,-ROW(),1)))</f>
        <v>0.52277777777777834</v>
      </c>
      <c r="K1034" s="4" t="str">
        <f ca="1">IF(计算结果!B$21=1,IF(I1034&gt;J1034,"买","卖"),IF(计算结果!B$21=2,IF(I1034&lt;计算结果!B$20,"买",IF(I1034&gt;1-计算结果!B$20,"卖",'000300'!K1033)),""))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3.5974476322087816</v>
      </c>
      <c r="O1034" s="3">
        <f ca="1">1-N1034/MAX(N$2:N1034)</f>
        <v>3.7874231164748973E-2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6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IFERROR(COUNTIF(OFFSET(G1035,0,0,-计算结果!B$18,1),"&gt;0")/计算结果!B$18,COUNTIF(OFFSET(G1035,0,0,-ROW(),1),"&gt;0")/计算结果!B$18)</f>
        <v>0.56666666666666665</v>
      </c>
      <c r="J1035" s="3">
        <f ca="1">IFERROR(AVERAGE(OFFSET(I1035,0,0,-计算结果!B$19,1)),AVERAGE(OFFSET(I1035,0,0,-ROW(),1)))</f>
        <v>0.52416666666666722</v>
      </c>
      <c r="K1035" s="4" t="str">
        <f ca="1">IF(计算结果!B$21=1,IF(I1035&gt;J1035,"买","卖"),IF(计算结果!B$21=2,IF(I1035&lt;计算结果!B$20,"买",IF(I1035&gt;1-计算结果!B$20,"卖",'000300'!K1034)),""))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3.6530485732885976</v>
      </c>
      <c r="O1035" s="3">
        <f ca="1">1-N1035/MAX(N$2:N1035)</f>
        <v>2.3003938764818765E-2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6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IFERROR(COUNTIF(OFFSET(G1036,0,0,-计算结果!B$18,1),"&gt;0")/计算结果!B$18,COUNTIF(OFFSET(G1036,0,0,-ROW(),1),"&gt;0")/计算结果!B$18)</f>
        <v>0.6</v>
      </c>
      <c r="J1036" s="3">
        <f ca="1">IFERROR(AVERAGE(OFFSET(I1036,0,0,-计算结果!B$19,1)),AVERAGE(OFFSET(I1036,0,0,-ROW(),1)))</f>
        <v>0.52583333333333393</v>
      </c>
      <c r="K1036" s="4" t="str">
        <f ca="1">IF(计算结果!B$21=1,IF(I1036&gt;J1036,"买","卖"),IF(计算结果!B$21=2,IF(I1036&lt;计算结果!B$20,"买",IF(I1036&gt;1-计算结果!B$20,"卖",'000300'!K1035)),""))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3.7660206315473248</v>
      </c>
      <c r="O1036" s="3">
        <f ca="1">1-N1036/MAX(N$2:N1036)</f>
        <v>0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6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IFERROR(COUNTIF(OFFSET(G1037,0,0,-计算结果!B$18,1),"&gt;0")/计算结果!B$18,COUNTIF(OFFSET(G1037,0,0,-ROW(),1),"&gt;0")/计算结果!B$18)</f>
        <v>0.6333333333333333</v>
      </c>
      <c r="J1037" s="3">
        <f ca="1">IFERROR(AVERAGE(OFFSET(I1037,0,0,-计算结果!B$19,1)),AVERAGE(OFFSET(I1037,0,0,-ROW(),1)))</f>
        <v>0.52777777777777823</v>
      </c>
      <c r="K1037" s="4" t="str">
        <f ca="1">IF(计算结果!B$21=1,IF(I1037&gt;J1037,"买","卖"),IF(计算结果!B$21=2,IF(I1037&lt;计算结果!B$20,"买",IF(I1037&gt;1-计算结果!B$20,"卖",'000300'!K1036)),""))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3.8545149268619889</v>
      </c>
      <c r="O1037" s="3">
        <f ca="1">1-N1037/MAX(N$2:N1037)</f>
        <v>0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6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IFERROR(COUNTIF(OFFSET(G1038,0,0,-计算结果!B$18,1),"&gt;0")/计算结果!B$18,COUNTIF(OFFSET(G1038,0,0,-ROW(),1),"&gt;0")/计算结果!B$18)</f>
        <v>0.6333333333333333</v>
      </c>
      <c r="J1038" s="3">
        <f ca="1">IFERROR(AVERAGE(OFFSET(I1038,0,0,-计算结果!B$19,1)),AVERAGE(OFFSET(I1038,0,0,-ROW(),1)))</f>
        <v>0.52972222222222276</v>
      </c>
      <c r="K1038" s="4" t="str">
        <f ca="1">IF(计算结果!B$21=1,IF(I1038&gt;J1038,"买","卖"),IF(计算结果!B$21=2,IF(I1038&lt;计算结果!B$20,"买",IF(I1038&gt;1-计算结果!B$20,"卖",'000300'!K1037)),""))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3.8840420445805237</v>
      </c>
      <c r="O1038" s="3">
        <f ca="1">1-N1038/MAX(N$2:N1038)</f>
        <v>0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6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IFERROR(COUNTIF(OFFSET(G1039,0,0,-计算结果!B$18,1),"&gt;0")/计算结果!B$18,COUNTIF(OFFSET(G1039,0,0,-ROW(),1),"&gt;0")/计算结果!B$18)</f>
        <v>0.66666666666666663</v>
      </c>
      <c r="J1039" s="3">
        <f ca="1">IFERROR(AVERAGE(OFFSET(I1039,0,0,-计算结果!B$19,1)),AVERAGE(OFFSET(I1039,0,0,-ROW(),1)))</f>
        <v>0.53194444444444489</v>
      </c>
      <c r="K1039" s="4" t="str">
        <f ca="1">IF(计算结果!B$21=1,IF(I1039&gt;J1039,"买","卖"),IF(计算结果!B$21=2,IF(I1039&lt;计算结果!B$20,"买",IF(I1039&gt;1-计算结果!B$20,"卖",'000300'!K1038)),""))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3.89872580041893</v>
      </c>
      <c r="O1039" s="3">
        <f ca="1">1-N1039/MAX(N$2:N1039)</f>
        <v>0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6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IFERROR(COUNTIF(OFFSET(G1040,0,0,-计算结果!B$18,1),"&gt;0")/计算结果!B$18,COUNTIF(OFFSET(G1040,0,0,-ROW(),1),"&gt;0")/计算结果!B$18)</f>
        <v>0.66666666666666663</v>
      </c>
      <c r="J1040" s="3">
        <f ca="1">IFERROR(AVERAGE(OFFSET(I1040,0,0,-计算结果!B$19,1)),AVERAGE(OFFSET(I1040,0,0,-ROW(),1)))</f>
        <v>0.53416666666666712</v>
      </c>
      <c r="K1040" s="4" t="str">
        <f ca="1">IF(计算结果!B$21=1,IF(I1040&gt;J1040,"买","卖"),IF(计算结果!B$21=2,IF(I1040&lt;计算结果!B$20,"买",IF(I1040&gt;1-计算结果!B$20,"卖",'000300'!K1039)),""))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3.8988999161008091</v>
      </c>
      <c r="O1040" s="3">
        <f ca="1">1-N1040/MAX(N$2:N1040)</f>
        <v>0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6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IFERROR(COUNTIF(OFFSET(G1041,0,0,-计算结果!B$18,1),"&gt;0")/计算结果!B$18,COUNTIF(OFFSET(G1041,0,0,-ROW(),1),"&gt;0")/计算结果!B$18)</f>
        <v>0.6333333333333333</v>
      </c>
      <c r="J1041" s="3">
        <f ca="1">IFERROR(AVERAGE(OFFSET(I1041,0,0,-计算结果!B$19,1)),AVERAGE(OFFSET(I1041,0,0,-ROW(),1)))</f>
        <v>0.53611111111111154</v>
      </c>
      <c r="K1041" s="4" t="str">
        <f ca="1">IF(计算结果!B$21=1,IF(I1041&gt;J1041,"买","卖"),IF(计算结果!B$21=2,IF(I1041&lt;计算结果!B$20,"买",IF(I1041&gt;1-计算结果!B$20,"卖",'000300'!K1040)),""))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3.846055806650734</v>
      </c>
      <c r="O1041" s="3">
        <f ca="1">1-N1041/MAX(N$2:N1041)</f>
        <v>1.355359475421547E-2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6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IFERROR(COUNTIF(OFFSET(G1042,0,0,-计算结果!B$18,1),"&gt;0")/计算结果!B$18,COUNTIF(OFFSET(G1042,0,0,-ROW(),1),"&gt;0")/计算结果!B$18)</f>
        <v>0.66666666666666663</v>
      </c>
      <c r="J1042" s="3">
        <f ca="1">IFERROR(AVERAGE(OFFSET(I1042,0,0,-计算结果!B$19,1)),AVERAGE(OFFSET(I1042,0,0,-ROW(),1)))</f>
        <v>0.53833333333333377</v>
      </c>
      <c r="K1042" s="4" t="str">
        <f ca="1">IF(计算结果!B$21=1,IF(I1042&gt;J1042,"买","卖"),IF(计算结果!B$21=2,IF(I1042&lt;计算结果!B$20,"买",IF(I1042&gt;1-计算结果!B$20,"卖",'000300'!K1041)),""))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3.9287317362626308</v>
      </c>
      <c r="O1042" s="3">
        <f ca="1">1-N1042/MAX(N$2:N1042)</f>
        <v>0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6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IFERROR(COUNTIF(OFFSET(G1043,0,0,-计算结果!B$18,1),"&gt;0")/计算结果!B$18,COUNTIF(OFFSET(G1043,0,0,-ROW(),1),"&gt;0")/计算结果!B$18)</f>
        <v>0.66666666666666663</v>
      </c>
      <c r="J1043" s="3">
        <f ca="1">IFERROR(AVERAGE(OFFSET(I1043,0,0,-计算结果!B$19,1)),AVERAGE(OFFSET(I1043,0,0,-ROW(),1)))</f>
        <v>0.54027777777777819</v>
      </c>
      <c r="K1043" s="4" t="str">
        <f ca="1">IF(计算结果!B$21=1,IF(I1043&gt;J1043,"买","卖"),IF(计算结果!B$21=2,IF(I1043&lt;计算结果!B$20,"买",IF(I1043&gt;1-计算结果!B$20,"卖",'000300'!K1042)),""))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3.881967166038141</v>
      </c>
      <c r="O1043" s="3">
        <f ca="1">1-N1043/MAX(N$2:N1043)</f>
        <v>1.1903223066326407E-2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6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IFERROR(COUNTIF(OFFSET(G1044,0,0,-计算结果!B$18,1),"&gt;0")/计算结果!B$18,COUNTIF(OFFSET(G1044,0,0,-ROW(),1),"&gt;0")/计算结果!B$18)</f>
        <v>0.6333333333333333</v>
      </c>
      <c r="J1044" s="3">
        <f ca="1">IFERROR(AVERAGE(OFFSET(I1044,0,0,-计算结果!B$19,1)),AVERAGE(OFFSET(I1044,0,0,-ROW(),1)))</f>
        <v>0.54222222222222272</v>
      </c>
      <c r="K1044" s="4" t="str">
        <f ca="1">IF(计算结果!B$21=1,IF(I1044&gt;J1044,"买","卖"),IF(计算结果!B$21=2,IF(I1044&lt;计算结果!B$20,"买",IF(I1044&gt;1-计算结果!B$20,"卖",'000300'!K1043)),""))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3.738089574246009</v>
      </c>
      <c r="O1044" s="3">
        <f ca="1">1-N1044/MAX(N$2:N1044)</f>
        <v>4.8525115689873499E-2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6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IFERROR(COUNTIF(OFFSET(G1045,0,0,-计算结果!B$18,1),"&gt;0")/计算结果!B$18,COUNTIF(OFFSET(G1045,0,0,-ROW(),1),"&gt;0")/计算结果!B$18)</f>
        <v>0.66666666666666663</v>
      </c>
      <c r="J1045" s="3">
        <f ca="1">IFERROR(AVERAGE(OFFSET(I1045,0,0,-计算结果!B$19,1)),AVERAGE(OFFSET(I1045,0,0,-ROW(),1)))</f>
        <v>0.54444444444444495</v>
      </c>
      <c r="K1045" s="4" t="str">
        <f ca="1">IF(计算结果!B$21=1,IF(I1045&gt;J1045,"买","卖"),IF(计算结果!B$21=2,IF(I1045&lt;计算结果!B$20,"买",IF(I1045&gt;1-计算结果!B$20,"卖",'000300'!K1044)),""))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3.7631622324364895</v>
      </c>
      <c r="O1045" s="3">
        <f ca="1">1-N1045/MAX(N$2:N1045)</f>
        <v>4.2143244930142876E-2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6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IFERROR(COUNTIF(OFFSET(G1046,0,0,-计算结果!B$18,1),"&gt;0")/计算结果!B$18,COUNTIF(OFFSET(G1046,0,0,-ROW(),1),"&gt;0")/计算结果!B$18)</f>
        <v>0.66666666666666663</v>
      </c>
      <c r="J1046" s="3">
        <f ca="1">IFERROR(AVERAGE(OFFSET(I1046,0,0,-计算结果!B$19,1)),AVERAGE(OFFSET(I1046,0,0,-ROW(),1)))</f>
        <v>0.54638888888888937</v>
      </c>
      <c r="K1046" s="4" t="str">
        <f ca="1">IF(计算结果!B$21=1,IF(I1046&gt;J1046,"买","卖"),IF(计算结果!B$21=2,IF(I1046&lt;计算结果!B$20,"买",IF(I1046&gt;1-计算结果!B$20,"卖",'000300'!K1045)),""))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3.7331708062329456</v>
      </c>
      <c r="O1046" s="3">
        <f ca="1">1-N1046/MAX(N$2:N1046)</f>
        <v>4.9777114641001319E-2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6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IFERROR(COUNTIF(OFFSET(G1047,0,0,-计算结果!B$18,1),"&gt;0")/计算结果!B$18,COUNTIF(OFFSET(G1047,0,0,-ROW(),1),"&gt;0")/计算结果!B$18)</f>
        <v>0.66666666666666663</v>
      </c>
      <c r="J1047" s="3">
        <f ca="1">IFERROR(AVERAGE(OFFSET(I1047,0,0,-计算结果!B$19,1)),AVERAGE(OFFSET(I1047,0,0,-ROW(),1)))</f>
        <v>0.54861111111111149</v>
      </c>
      <c r="K1047" s="4" t="str">
        <f ca="1">IF(计算结果!B$21=1,IF(I1047&gt;J1047,"买","卖"),IF(计算结果!B$21=2,IF(I1047&lt;计算结果!B$20,"买",IF(I1047&gt;1-计算结果!B$20,"卖",'000300'!K1046)),""))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3.6466933509000388</v>
      </c>
      <c r="O1047" s="3">
        <f ca="1">1-N1047/MAX(N$2:N1047)</f>
        <v>7.1788659622479822E-2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6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IFERROR(COUNTIF(OFFSET(G1048,0,0,-计算结果!B$18,1),"&gt;0")/计算结果!B$18,COUNTIF(OFFSET(G1048,0,0,-ROW(),1),"&gt;0")/计算结果!B$18)</f>
        <v>0.66666666666666663</v>
      </c>
      <c r="J1048" s="3">
        <f ca="1">IFERROR(AVERAGE(OFFSET(I1048,0,0,-计算结果!B$19,1)),AVERAGE(OFFSET(I1048,0,0,-ROW(),1)))</f>
        <v>0.55083333333333384</v>
      </c>
      <c r="K1048" s="4" t="str">
        <f ca="1">IF(计算结果!B$21=1,IF(I1048&gt;J1048,"买","卖"),IF(计算结果!B$21=2,IF(I1048&lt;计算结果!B$20,"买",IF(I1048&gt;1-计算结果!B$20,"卖",'000300'!K1047)),""))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3.6542964023420597</v>
      </c>
      <c r="O1048" s="3">
        <f ca="1">1-N1048/MAX(N$2:N1048)</f>
        <v>6.9853416405987301E-2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6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IFERROR(COUNTIF(OFFSET(G1049,0,0,-计算结果!B$18,1),"&gt;0")/计算结果!B$18,COUNTIF(OFFSET(G1049,0,0,-ROW(),1),"&gt;0")/计算结果!B$18)</f>
        <v>0.66666666666666663</v>
      </c>
      <c r="J1049" s="3">
        <f ca="1">IFERROR(AVERAGE(OFFSET(I1049,0,0,-计算结果!B$19,1)),AVERAGE(OFFSET(I1049,0,0,-ROW(),1)))</f>
        <v>0.55305555555555597</v>
      </c>
      <c r="K1049" s="4" t="str">
        <f ca="1">IF(计算结果!B$21=1,IF(I1049&gt;J1049,"买","卖"),IF(计算结果!B$21=2,IF(I1049&lt;计算结果!B$20,"买",IF(I1049&gt;1-计算结果!B$20,"卖",'000300'!K1048)),""))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3.7802981174613488</v>
      </c>
      <c r="O1049" s="3">
        <f ca="1">1-N1049/MAX(N$2:N1049)</f>
        <v>3.7781561268544595E-2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6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IFERROR(COUNTIF(OFFSET(G1050,0,0,-计算结果!B$18,1),"&gt;0")/计算结果!B$18,COUNTIF(OFFSET(G1050,0,0,-ROW(),1),"&gt;0")/计算结果!B$18)</f>
        <v>0.66666666666666663</v>
      </c>
      <c r="J1050" s="3">
        <f ca="1">IFERROR(AVERAGE(OFFSET(I1050,0,0,-计算结果!B$19,1)),AVERAGE(OFFSET(I1050,0,0,-ROW(),1)))</f>
        <v>0.55555555555555602</v>
      </c>
      <c r="K1050" s="4" t="str">
        <f ca="1">IF(计算结果!B$21=1,IF(I1050&gt;J1050,"买","卖"),IF(计算结果!B$21=2,IF(I1050&lt;计算结果!B$20,"买",IF(I1050&gt;1-计算结果!B$20,"卖",'000300'!K1049)),""))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3.8057770455762117</v>
      </c>
      <c r="O1050" s="3">
        <f ca="1">1-N1050/MAX(N$2:N1050)</f>
        <v>3.1296280565947909E-2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6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IFERROR(COUNTIF(OFFSET(G1051,0,0,-计算结果!B$18,1),"&gt;0")/计算结果!B$18,COUNTIF(OFFSET(G1051,0,0,-ROW(),1),"&gt;0")/计算结果!B$18)</f>
        <v>0.66666666666666663</v>
      </c>
      <c r="J1051" s="3">
        <f ca="1">IFERROR(AVERAGE(OFFSET(I1051,0,0,-计算结果!B$19,1)),AVERAGE(OFFSET(I1051,0,0,-ROW(),1)))</f>
        <v>0.55805555555555608</v>
      </c>
      <c r="K1051" s="4" t="str">
        <f ca="1">IF(计算结果!B$21=1,IF(I1051&gt;J1051,"买","卖"),IF(计算结果!B$21=2,IF(I1051&lt;计算结果!B$20,"买",IF(I1051&gt;1-计算结果!B$20,"卖",'000300'!K1050)),""))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3.938351627686409</v>
      </c>
      <c r="O1051" s="3">
        <f ca="1">1-N1051/MAX(N$2:N1051)</f>
        <v>0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6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IFERROR(COUNTIF(OFFSET(G1052,0,0,-计算结果!B$18,1),"&gt;0")/计算结果!B$18,COUNTIF(OFFSET(G1052,0,0,-ROW(),1),"&gt;0")/计算结果!B$18)</f>
        <v>0.7</v>
      </c>
      <c r="J1052" s="3">
        <f ca="1">IFERROR(AVERAGE(OFFSET(I1052,0,0,-计算结果!B$19,1)),AVERAGE(OFFSET(I1052,0,0,-ROW(),1)))</f>
        <v>0.56055555555555603</v>
      </c>
      <c r="K1052" s="4" t="str">
        <f ca="1">IF(计算结果!B$21=1,IF(I1052&gt;J1052,"买","卖"),IF(计算结果!B$21=2,IF(I1052&lt;计算结果!B$20,"买",IF(I1052&gt;1-计算结果!B$20,"卖",'000300'!K1051)),""))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3.9567933803253559</v>
      </c>
      <c r="O1052" s="3">
        <f ca="1">1-N1052/MAX(N$2:N1052)</f>
        <v>0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6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IFERROR(COUNTIF(OFFSET(G1053,0,0,-计算结果!B$18,1),"&gt;0")/计算结果!B$18,COUNTIF(OFFSET(G1053,0,0,-ROW(),1),"&gt;0")/计算结果!B$18)</f>
        <v>0.7</v>
      </c>
      <c r="J1053" s="3">
        <f ca="1">IFERROR(AVERAGE(OFFSET(I1053,0,0,-计算结果!B$19,1)),AVERAGE(OFFSET(I1053,0,0,-ROW(),1)))</f>
        <v>0.56305555555555609</v>
      </c>
      <c r="K1053" s="4" t="str">
        <f ca="1">IF(计算结果!B$21=1,IF(I1053&gt;J1053,"买","卖"),IF(计算结果!B$21=2,IF(I1053&lt;计算结果!B$20,"买",IF(I1053&gt;1-计算结果!B$20,"卖",'000300'!K1052)),""))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4.0118864839996933</v>
      </c>
      <c r="O1053" s="3">
        <f ca="1">1-N1053/MAX(N$2:N1053)</f>
        <v>0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6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IFERROR(COUNTIF(OFFSET(G1054,0,0,-计算结果!B$18,1),"&gt;0")/计算结果!B$18,COUNTIF(OFFSET(G1054,0,0,-ROW(),1),"&gt;0")/计算结果!B$18)</f>
        <v>0.7</v>
      </c>
      <c r="J1054" s="3">
        <f ca="1">IFERROR(AVERAGE(OFFSET(I1054,0,0,-计算结果!B$19,1)),AVERAGE(OFFSET(I1054,0,0,-ROW(),1)))</f>
        <v>0.56555555555555614</v>
      </c>
      <c r="K1054" s="4" t="str">
        <f ca="1">IF(计算结果!B$21=1,IF(I1054&gt;J1054,"买","卖"),IF(计算结果!B$21=2,IF(I1054&lt;计算结果!B$20,"买",IF(I1054&gt;1-计算结果!B$20,"卖",'000300'!K1053)),""))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4.0149335084325646</v>
      </c>
      <c r="O1054" s="3">
        <f ca="1">1-N1054/MAX(N$2:N1054)</f>
        <v>0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6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IFERROR(COUNTIF(OFFSET(G1055,0,0,-计算结果!B$18,1),"&gt;0")/计算结果!B$18,COUNTIF(OFFSET(G1055,0,0,-ROW(),1),"&gt;0")/计算结果!B$18)</f>
        <v>0.73333333333333328</v>
      </c>
      <c r="J1055" s="3">
        <f ca="1">IFERROR(AVERAGE(OFFSET(I1055,0,0,-计算结果!B$19,1)),AVERAGE(OFFSET(I1055,0,0,-ROW(),1)))</f>
        <v>0.5683333333333338</v>
      </c>
      <c r="K1055" s="4" t="str">
        <f ca="1">IF(计算结果!B$21=1,IF(I1055&gt;J1055,"买","卖"),IF(计算结果!B$21=2,IF(I1055&lt;计算结果!B$20,"买",IF(I1055&gt;1-计算结果!B$20,"卖",'000300'!K1054)),""))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4.0470578517391171</v>
      </c>
      <c r="O1055" s="3">
        <f ca="1">1-N1055/MAX(N$2:N1055)</f>
        <v>0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6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IFERROR(COUNTIF(OFFSET(G1056,0,0,-计算结果!B$18,1),"&gt;0")/计算结果!B$18,COUNTIF(OFFSET(G1056,0,0,-ROW(),1),"&gt;0")/计算结果!B$18)</f>
        <v>0.7</v>
      </c>
      <c r="J1056" s="3">
        <f ca="1">IFERROR(AVERAGE(OFFSET(I1056,0,0,-计算结果!B$19,1)),AVERAGE(OFFSET(I1056,0,0,-ROW(),1)))</f>
        <v>0.57083333333333364</v>
      </c>
      <c r="K1056" s="4" t="str">
        <f ca="1">IF(计算结果!B$21=1,IF(I1056&gt;J1056,"买","卖"),IF(计算结果!B$21=2,IF(I1056&lt;计算结果!B$20,"买",IF(I1056&gt;1-计算结果!B$20,"卖",'000300'!K1055)),""))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3.9543412511389033</v>
      </c>
      <c r="O1056" s="3">
        <f ca="1">1-N1056/MAX(N$2:N1056)</f>
        <v>2.2909630649428747E-2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6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IFERROR(COUNTIF(OFFSET(G1057,0,0,-计算结果!B$18,1),"&gt;0")/计算结果!B$18,COUNTIF(OFFSET(G1057,0,0,-ROW(),1),"&gt;0")/计算结果!B$18)</f>
        <v>0.7</v>
      </c>
      <c r="J1057" s="3">
        <f ca="1">IFERROR(AVERAGE(OFFSET(I1057,0,0,-计算结果!B$19,1)),AVERAGE(OFFSET(I1057,0,0,-ROW(),1)))</f>
        <v>0.57333333333333369</v>
      </c>
      <c r="K1057" s="4" t="str">
        <f ca="1">IF(计算结果!B$21=1,IF(I1057&gt;J1057,"买","卖"),IF(计算结果!B$21=2,IF(I1057&lt;计算结果!B$20,"买",IF(I1057&gt;1-计算结果!B$20,"卖",'000300'!K1056)),""))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4.0461002154887868</v>
      </c>
      <c r="O1057" s="3">
        <f ca="1">1-N1057/MAX(N$2:N1057)</f>
        <v>2.3662529309254055E-4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6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IFERROR(COUNTIF(OFFSET(G1058,0,0,-计算结果!B$18,1),"&gt;0")/计算结果!B$18,COUNTIF(OFFSET(G1058,0,0,-ROW(),1),"&gt;0")/计算结果!B$18)</f>
        <v>0.73333333333333328</v>
      </c>
      <c r="J1058" s="3">
        <f ca="1">IFERROR(AVERAGE(OFFSET(I1058,0,0,-计算结果!B$19,1)),AVERAGE(OFFSET(I1058,0,0,-ROW(),1)))</f>
        <v>0.57611111111111157</v>
      </c>
      <c r="K1058" s="4" t="str">
        <f ca="1">IF(计算结果!B$21=1,IF(I1058&gt;J1058,"买","卖"),IF(计算结果!B$21=2,IF(I1058&lt;计算结果!B$20,"买",IF(I1058&gt;1-计算结果!B$20,"卖",'000300'!K1057)),""))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4.0830127400469944</v>
      </c>
      <c r="O1058" s="3">
        <f ca="1">1-N1058/MAX(N$2:N1058)</f>
        <v>0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6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IFERROR(COUNTIF(OFFSET(G1059,0,0,-计算结果!B$18,1),"&gt;0")/计算结果!B$18,COUNTIF(OFFSET(G1059,0,0,-ROW(),1),"&gt;0")/计算结果!B$18)</f>
        <v>0.7</v>
      </c>
      <c r="J1059" s="3">
        <f ca="1">IFERROR(AVERAGE(OFFSET(I1059,0,0,-计算结果!B$19,1)),AVERAGE(OFFSET(I1059,0,0,-ROW(),1)))</f>
        <v>0.57861111111111152</v>
      </c>
      <c r="K1059" s="4" t="str">
        <f ca="1">IF(计算结果!B$21=1,IF(I1059&gt;J1059,"买","卖"),IF(计算结果!B$21=2,IF(I1059&lt;计算结果!B$20,"买",IF(I1059&gt;1-计算结果!B$20,"卖",'000300'!K1058)),""))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4.051962110112024</v>
      </c>
      <c r="O1059" s="3">
        <f ca="1">1-N1059/MAX(N$2:N1059)</f>
        <v>7.6048329779674351E-3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6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IFERROR(COUNTIF(OFFSET(G1060,0,0,-计算结果!B$18,1),"&gt;0")/计算结果!B$18,COUNTIF(OFFSET(G1060,0,0,-ROW(),1),"&gt;0")/计算结果!B$18)</f>
        <v>0.7</v>
      </c>
      <c r="J1060" s="3">
        <f ca="1">IFERROR(AVERAGE(OFFSET(I1060,0,0,-计算结果!B$19,1)),AVERAGE(OFFSET(I1060,0,0,-ROW(),1)))</f>
        <v>0.58083333333333376</v>
      </c>
      <c r="K1060" s="4" t="str">
        <f ca="1">IF(计算结果!B$21=1,IF(I1060&gt;J1060,"买","卖"),IF(计算结果!B$21=2,IF(I1060&lt;计算结果!B$20,"买",IF(I1060&gt;1-计算结果!B$20,"卖",'000300'!K1059)),""))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4.0570695034471225</v>
      </c>
      <c r="O1060" s="3">
        <f ca="1">1-N1060/MAX(N$2:N1060)</f>
        <v>6.3539445628997271E-3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6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IFERROR(COUNTIF(OFFSET(G1061,0,0,-计算结果!B$18,1),"&gt;0")/计算结果!B$18,COUNTIF(OFFSET(G1061,0,0,-ROW(),1),"&gt;0")/计算结果!B$18)</f>
        <v>0.7</v>
      </c>
      <c r="J1061" s="3">
        <f ca="1">IFERROR(AVERAGE(OFFSET(I1061,0,0,-计算结果!B$19,1)),AVERAGE(OFFSET(I1061,0,0,-ROW(),1)))</f>
        <v>0.58305555555555588</v>
      </c>
      <c r="K1061" s="4" t="str">
        <f ca="1">IF(计算结果!B$21=1,IF(I1061&gt;J1061,"买","卖"),IF(计算结果!B$21=2,IF(I1061&lt;计算结果!B$20,"买",IF(I1061&gt;1-计算结果!B$20,"卖",'000300'!K1060)),""))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4.0780359334733065</v>
      </c>
      <c r="O1061" s="3">
        <f ca="1">1-N1061/MAX(N$2:N1061)</f>
        <v>1.2189054726364779E-3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6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IFERROR(COUNTIF(OFFSET(G1062,0,0,-计算结果!B$18,1),"&gt;0")/计算结果!B$18,COUNTIF(OFFSET(G1062,0,0,-ROW(),1),"&gt;0")/计算结果!B$18)</f>
        <v>0.73333333333333328</v>
      </c>
      <c r="J1062" s="3">
        <f ca="1">IFERROR(AVERAGE(OFFSET(I1062,0,0,-计算结果!B$19,1)),AVERAGE(OFFSET(I1062,0,0,-ROW(),1)))</f>
        <v>0.58527777777777812</v>
      </c>
      <c r="K1062" s="4" t="str">
        <f ca="1">IF(计算结果!B$21=1,IF(I1062&gt;J1062,"买","卖"),IF(计算结果!B$21=2,IF(I1062&lt;计算结果!B$20,"买",IF(I1062&gt;1-计算结果!B$20,"卖",'000300'!K1061)),""))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4.1208538815752203</v>
      </c>
      <c r="O1062" s="3">
        <f ca="1">1-N1062/MAX(N$2:N1062)</f>
        <v>0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6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IFERROR(COUNTIF(OFFSET(G1063,0,0,-计算结果!B$18,1),"&gt;0")/计算结果!B$18,COUNTIF(OFFSET(G1063,0,0,-ROW(),1),"&gt;0")/计算结果!B$18)</f>
        <v>0.7</v>
      </c>
      <c r="J1063" s="3">
        <f ca="1">IFERROR(AVERAGE(OFFSET(I1063,0,0,-计算结果!B$19,1)),AVERAGE(OFFSET(I1063,0,0,-ROW(),1)))</f>
        <v>0.58722222222222276</v>
      </c>
      <c r="K1063" s="4" t="str">
        <f ca="1">IF(计算结果!B$21=1,IF(I1063&gt;J1063,"买","卖"),IF(计算结果!B$21=2,IF(I1063&lt;计算结果!B$20,"买",IF(I1063&gt;1-计算结果!B$20,"卖",'000300'!K1062)),""))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4.0813586410691514</v>
      </c>
      <c r="O1063" s="3">
        <f ca="1">1-N1063/MAX(N$2:N1063)</f>
        <v>9.5842370637445606E-3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6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IFERROR(COUNTIF(OFFSET(G1064,0,0,-计算结果!B$18,1),"&gt;0")/计算结果!B$18,COUNTIF(OFFSET(G1064,0,0,-ROW(),1),"&gt;0")/计算结果!B$18)</f>
        <v>0.7</v>
      </c>
      <c r="J1064" s="3">
        <f ca="1">IFERROR(AVERAGE(OFFSET(I1064,0,0,-计算结果!B$19,1)),AVERAGE(OFFSET(I1064,0,0,-ROW(),1)))</f>
        <v>0.58916666666666717</v>
      </c>
      <c r="K1064" s="4" t="str">
        <f ca="1">IF(计算结果!B$21=1,IF(I1064&gt;J1064,"买","卖"),IF(计算结果!B$21=2,IF(I1064&lt;计算结果!B$20,"买",IF(I1064&gt;1-计算结果!B$20,"卖",'000300'!K1063)),""))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3.9901655526853723</v>
      </c>
      <c r="O1064" s="3">
        <f ca="1">1-N1064/MAX(N$2:N1064)</f>
        <v>3.1713895383228552E-2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6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IFERROR(COUNTIF(OFFSET(G1065,0,0,-计算结果!B$18,1),"&gt;0")/计算结果!B$18,COUNTIF(OFFSET(G1065,0,0,-ROW(),1),"&gt;0")/计算结果!B$18)</f>
        <v>0.66666666666666663</v>
      </c>
      <c r="J1065" s="3">
        <f ca="1">IFERROR(AVERAGE(OFFSET(I1065,0,0,-计算结果!B$19,1)),AVERAGE(OFFSET(I1065,0,0,-ROW(),1)))</f>
        <v>0.59111111111111159</v>
      </c>
      <c r="K1065" s="4" t="str">
        <f ca="1">IF(计算结果!B$21=1,IF(I1065&gt;J1065,"买","卖"),IF(计算结果!B$21=2,IF(I1065&lt;计算结果!B$20,"买",IF(I1065&gt;1-计算结果!B$20,"卖",'000300'!K1064)),""))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3.976628058419331</v>
      </c>
      <c r="O1065" s="3">
        <f ca="1">1-N1065/MAX(N$2:N1065)</f>
        <v>3.499901411227857E-2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6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IFERROR(COUNTIF(OFFSET(G1066,0,0,-计算结果!B$18,1),"&gt;0")/计算结果!B$18,COUNTIF(OFFSET(G1066,0,0,-ROW(),1),"&gt;0")/计算结果!B$18)</f>
        <v>0.66666666666666663</v>
      </c>
      <c r="J1066" s="3">
        <f ca="1">IFERROR(AVERAGE(OFFSET(I1066,0,0,-计算结果!B$19,1)),AVERAGE(OFFSET(I1066,0,0,-ROW(),1)))</f>
        <v>0.59305555555555622</v>
      </c>
      <c r="K1066" s="4" t="str">
        <f ca="1">IF(计算结果!B$21=1,IF(I1066&gt;J1066,"买","卖"),IF(计算结果!B$21=2,IF(I1066&lt;计算结果!B$20,"买",IF(I1066&gt;1-计算结果!B$20,"卖",'000300'!K1065)),""))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3.9940976651677906</v>
      </c>
      <c r="O1066" s="3">
        <f ca="1">1-N1066/MAX(N$2:N1066)</f>
        <v>3.0759696909946288E-2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6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IFERROR(COUNTIF(OFFSET(G1067,0,0,-计算结果!B$18,1),"&gt;0")/计算结果!B$18,COUNTIF(OFFSET(G1067,0,0,-ROW(),1),"&gt;0")/计算结果!B$18)</f>
        <v>0.6333333333333333</v>
      </c>
      <c r="J1067" s="3">
        <f ca="1">IFERROR(AVERAGE(OFFSET(I1067,0,0,-计算结果!B$19,1)),AVERAGE(OFFSET(I1067,0,0,-ROW(),1)))</f>
        <v>0.59444444444444511</v>
      </c>
      <c r="K1067" s="4" t="str">
        <f ca="1">IF(计算结果!B$21=1,IF(I1067&gt;J1067,"买","卖"),IF(计算结果!B$21=2,IF(I1067&lt;计算结果!B$20,"买",IF(I1067&gt;1-计算结果!B$20,"卖",'000300'!K1066)),""))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3.9462738912118747</v>
      </c>
      <c r="O1067" s="3">
        <f ca="1">1-N1067/MAX(N$2:N1067)</f>
        <v>4.23650038027098E-2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6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IFERROR(COUNTIF(OFFSET(G1068,0,0,-计算结果!B$18,1),"&gt;0")/计算结果!B$18,COUNTIF(OFFSET(G1068,0,0,-ROW(),1),"&gt;0")/计算结果!B$18)</f>
        <v>0.6333333333333333</v>
      </c>
      <c r="J1068" s="3">
        <f ca="1">IFERROR(AVERAGE(OFFSET(I1068,0,0,-计算结果!B$19,1)),AVERAGE(OFFSET(I1068,0,0,-ROW(),1)))</f>
        <v>0.59555555555555628</v>
      </c>
      <c r="K1068" s="4" t="str">
        <f ca="1">IF(计算结果!B$21=1,IF(I1068&gt;J1068,"买","卖"),IF(计算结果!B$21=2,IF(I1068&lt;计算结果!B$20,"买",IF(I1068&gt;1-计算结果!B$20,"卖",'000300'!K1067)),""))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4.0042399036372034</v>
      </c>
      <c r="O1068" s="3">
        <f ca="1">1-N1068/MAX(N$2:N1068)</f>
        <v>2.8298498633841485E-2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6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IFERROR(COUNTIF(OFFSET(G1069,0,0,-计算结果!B$18,1),"&gt;0")/计算结果!B$18,COUNTIF(OFFSET(G1069,0,0,-ROW(),1),"&gt;0")/计算结果!B$18)</f>
        <v>0.6333333333333333</v>
      </c>
      <c r="J1069" s="3">
        <f ca="1">IFERROR(AVERAGE(OFFSET(I1069,0,0,-计算结果!B$19,1)),AVERAGE(OFFSET(I1069,0,0,-ROW(),1)))</f>
        <v>0.59694444444444517</v>
      </c>
      <c r="K1069" s="4" t="str">
        <f ca="1">IF(计算结果!B$21=1,IF(I1069&gt;J1069,"买","卖"),IF(计算结果!B$21=2,IF(I1069&lt;计算结果!B$20,"买",IF(I1069&gt;1-计算结果!B$20,"卖",'000300'!K1068)),""))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4.1473484845010402</v>
      </c>
      <c r="O1069" s="3">
        <f ca="1">1-N1069/MAX(N$2:N1069)</f>
        <v>0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6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IFERROR(COUNTIF(OFFSET(G1070,0,0,-计算结果!B$18,1),"&gt;0")/计算结果!B$18,COUNTIF(OFFSET(G1070,0,0,-ROW(),1),"&gt;0")/计算结果!B$18)</f>
        <v>0.6333333333333333</v>
      </c>
      <c r="J1070" s="3">
        <f ca="1">IFERROR(AVERAGE(OFFSET(I1070,0,0,-计算结果!B$19,1)),AVERAGE(OFFSET(I1070,0,0,-ROW(),1)))</f>
        <v>0.59833333333333416</v>
      </c>
      <c r="K1070" s="4" t="str">
        <f ca="1">IF(计算结果!B$21=1,IF(I1070&gt;J1070,"买","卖"),IF(计算结果!B$21=2,IF(I1070&lt;计算结果!B$20,"买",IF(I1070&gt;1-计算结果!B$20,"卖",'000300'!K1069)),""))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4.1571570012468531</v>
      </c>
      <c r="O1070" s="3">
        <f ca="1">1-N1070/MAX(N$2:N1070)</f>
        <v>0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6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IFERROR(COUNTIF(OFFSET(G1071,0,0,-计算结果!B$18,1),"&gt;0")/计算结果!B$18,COUNTIF(OFFSET(G1071,0,0,-ROW(),1),"&gt;0")/计算结果!B$18)</f>
        <v>0.66666666666666663</v>
      </c>
      <c r="J1071" s="3">
        <f ca="1">IFERROR(AVERAGE(OFFSET(I1071,0,0,-计算结果!B$19,1)),AVERAGE(OFFSET(I1071,0,0,-ROW(),1)))</f>
        <v>0.59972222222222304</v>
      </c>
      <c r="K1071" s="4" t="str">
        <f ca="1">IF(计算结果!B$21=1,IF(I1071&gt;J1071,"买","卖"),IF(计算结果!B$21=2,IF(I1071&lt;计算结果!B$20,"买",IF(I1071&gt;1-计算结果!B$20,"卖",'000300'!K1070)),""))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4.2649491179697003</v>
      </c>
      <c r="O1071" s="3">
        <f ca="1">1-N1071/MAX(N$2:N1071)</f>
        <v>0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6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IFERROR(COUNTIF(OFFSET(G1072,0,0,-计算结果!B$18,1),"&gt;0")/计算结果!B$18,COUNTIF(OFFSET(G1072,0,0,-ROW(),1),"&gt;0")/计算结果!B$18)</f>
        <v>0.66666666666666663</v>
      </c>
      <c r="J1072" s="3">
        <f ca="1">IFERROR(AVERAGE(OFFSET(I1072,0,0,-计算结果!B$19,1)),AVERAGE(OFFSET(I1072,0,0,-ROW(),1)))</f>
        <v>0.60083333333333422</v>
      </c>
      <c r="K1072" s="4" t="str">
        <f ca="1">IF(计算结果!B$21=1,IF(I1072&gt;J1072,"买","卖"),IF(计算结果!B$21=2,IF(I1072&lt;计算结果!B$20,"买",IF(I1072&gt;1-计算结果!B$20,"卖",'000300'!K1071)),""))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4.2857849612344747</v>
      </c>
      <c r="O1072" s="3">
        <f ca="1">1-N1072/MAX(N$2:N1072)</f>
        <v>0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6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IFERROR(COUNTIF(OFFSET(G1073,0,0,-计算结果!B$18,1),"&gt;0")/计算结果!B$18,COUNTIF(OFFSET(G1073,0,0,-ROW(),1),"&gt;0")/计算结果!B$18)</f>
        <v>0.66666666666666663</v>
      </c>
      <c r="J1073" s="3">
        <f ca="1">IFERROR(AVERAGE(OFFSET(I1073,0,0,-计算结果!B$19,1)),AVERAGE(OFFSET(I1073,0,0,-ROW(),1)))</f>
        <v>0.60194444444444539</v>
      </c>
      <c r="K1073" s="4" t="str">
        <f ca="1">IF(计算结果!B$21=1,IF(I1073&gt;J1073,"买","卖"),IF(计算结果!B$21=2,IF(I1073&lt;计算结果!B$20,"买",IF(I1073&gt;1-计算结果!B$20,"卖",'000300'!K1072)),""))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4.2648330408484476</v>
      </c>
      <c r="O1073" s="3">
        <f ca="1">1-N1073/MAX(N$2:N1073)</f>
        <v>4.8887008040627844E-3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6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IFERROR(COUNTIF(OFFSET(G1074,0,0,-计算结果!B$18,1),"&gt;0")/计算结果!B$18,COUNTIF(OFFSET(G1074,0,0,-ROW(),1),"&gt;0")/计算结果!B$18)</f>
        <v>0.7</v>
      </c>
      <c r="J1074" s="3">
        <f ca="1">IFERROR(AVERAGE(OFFSET(I1074,0,0,-计算结果!B$19,1)),AVERAGE(OFFSET(I1074,0,0,-ROW(),1)))</f>
        <v>0.60305555555555657</v>
      </c>
      <c r="K1074" s="4" t="str">
        <f ca="1">IF(计算结果!B$21=1,IF(I1074&gt;J1074,"买","卖"),IF(计算结果!B$21=2,IF(I1074&lt;计算结果!B$20,"买",IF(I1074&gt;1-计算结果!B$20,"卖",'000300'!K1073)),""))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4.2781383808719839</v>
      </c>
      <c r="O1074" s="3">
        <f ca="1">1-N1074/MAX(N$2:N1074)</f>
        <v>1.7841726618705867E-3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6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IFERROR(COUNTIF(OFFSET(G1075,0,0,-计算结果!B$18,1),"&gt;0")/计算结果!B$18,COUNTIF(OFFSET(G1075,0,0,-ROW(),1),"&gt;0")/计算结果!B$18)</f>
        <v>0.7</v>
      </c>
      <c r="J1075" s="3">
        <f ca="1">IFERROR(AVERAGE(OFFSET(I1075,0,0,-计算结果!B$19,1)),AVERAGE(OFFSET(I1075,0,0,-ROW(),1)))</f>
        <v>0.60388888888888981</v>
      </c>
      <c r="K1075" s="4" t="str">
        <f ca="1">IF(计算结果!B$21=1,IF(I1075&gt;J1075,"买","卖"),IF(计算结果!B$21=2,IF(I1075&lt;计算结果!B$20,"买",IF(I1075&gt;1-计算结果!B$20,"卖",'000300'!K1074)),""))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4.2956660261810695</v>
      </c>
      <c r="O1075" s="3">
        <f ca="1">1-N1075/MAX(N$2:N1075)</f>
        <v>0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6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IFERROR(COUNTIF(OFFSET(G1076,0,0,-计算结果!B$18,1),"&gt;0")/计算结果!B$18,COUNTIF(OFFSET(G1076,0,0,-ROW(),1),"&gt;0")/计算结果!B$18)</f>
        <v>0.73333333333333328</v>
      </c>
      <c r="J1076" s="3">
        <f ca="1">IFERROR(AVERAGE(OFFSET(I1076,0,0,-计算结果!B$19,1)),AVERAGE(OFFSET(I1076,0,0,-ROW(),1)))</f>
        <v>0.6052777777777788</v>
      </c>
      <c r="K1076" s="4" t="str">
        <f ca="1">IF(计算结果!B$21=1,IF(I1076&gt;J1076,"买","卖"),IF(计算结果!B$21=2,IF(I1076&lt;计算结果!B$20,"买",IF(I1076&gt;1-计算结果!B$20,"卖",'000300'!K1075)),""))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4.3377875115554705</v>
      </c>
      <c r="O1076" s="3">
        <f ca="1">1-N1076/MAX(N$2:N1076)</f>
        <v>0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6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IFERROR(COUNTIF(OFFSET(G1077,0,0,-计算结果!B$18,1),"&gt;0")/计算结果!B$18,COUNTIF(OFFSET(G1077,0,0,-ROW(),1),"&gt;0")/计算结果!B$18)</f>
        <v>0.73333333333333328</v>
      </c>
      <c r="J1077" s="3">
        <f ca="1">IFERROR(AVERAGE(OFFSET(I1077,0,0,-计算结果!B$19,1)),AVERAGE(OFFSET(I1077,0,0,-ROW(),1)))</f>
        <v>0.60638888888888998</v>
      </c>
      <c r="K1077" s="4" t="str">
        <f ca="1">IF(计算结果!B$21=1,IF(I1077&gt;J1077,"买","卖"),IF(计算结果!B$21=2,IF(I1077&lt;计算结果!B$20,"买",IF(I1077&gt;1-计算结果!B$20,"卖",'000300'!K1076)),""))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4.2972185576778177</v>
      </c>
      <c r="O1077" s="3">
        <f ca="1">1-N1077/MAX(N$2:N1077)</f>
        <v>9.3524530119515337E-3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6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IFERROR(COUNTIF(OFFSET(G1078,0,0,-计算结果!B$18,1),"&gt;0")/计算结果!B$18,COUNTIF(OFFSET(G1078,0,0,-ROW(),1),"&gt;0")/计算结果!B$18)</f>
        <v>0.7</v>
      </c>
      <c r="J1078" s="3">
        <f ca="1">IFERROR(AVERAGE(OFFSET(I1078,0,0,-计算结果!B$19,1)),AVERAGE(OFFSET(I1078,0,0,-ROW(),1)))</f>
        <v>0.60750000000000115</v>
      </c>
      <c r="K1078" s="4" t="str">
        <f ca="1">IF(计算结果!B$21=1,IF(I1078&gt;J1078,"买","卖"),IF(计算结果!B$21=2,IF(I1078&lt;计算结果!B$20,"买",IF(I1078&gt;1-计算结果!B$20,"卖",'000300'!K1077)),""))</f>
        <v>买</v>
      </c>
      <c r="L1078" s="4" t="str">
        <f t="shared" ca="1" si="49"/>
        <v/>
      </c>
      <c r="M1078" s="3">
        <f ca="1">IF(K1077="买",E1078/E1077-1,0)-IF(L1078=1,计算结果!B$17,0)</f>
        <v>-1.8685656209587287E-2</v>
      </c>
      <c r="N1078" s="2">
        <f t="shared" ca="1" si="50"/>
        <v>4.2169222090515914</v>
      </c>
      <c r="O1078" s="3">
        <f ca="1">1-N1078/MAX(N$2:N1078)</f>
        <v>2.7863352499841176E-2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6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IFERROR(COUNTIF(OFFSET(G1079,0,0,-计算结果!B$18,1),"&gt;0")/计算结果!B$18,COUNTIF(OFFSET(G1079,0,0,-ROW(),1),"&gt;0")/计算结果!B$18)</f>
        <v>0.7</v>
      </c>
      <c r="J1079" s="3">
        <f ca="1">IFERROR(AVERAGE(OFFSET(I1079,0,0,-计算结果!B$19,1)),AVERAGE(OFFSET(I1079,0,0,-ROW(),1)))</f>
        <v>0.60861111111111221</v>
      </c>
      <c r="K1079" s="4" t="str">
        <f ca="1">IF(计算结果!B$21=1,IF(I1079&gt;J1079,"买","卖"),IF(计算结果!B$21=2,IF(I1079&lt;计算结果!B$20,"买",IF(I1079&gt;1-计算结果!B$20,"卖",'000300'!K1078)),""))</f>
        <v>买</v>
      </c>
      <c r="L1079" s="4" t="str">
        <f t="shared" ca="1" si="49"/>
        <v/>
      </c>
      <c r="M1079" s="3">
        <f ca="1">IF(K1078="买",E1079/E1078-1,0)-IF(L1079=1,计算结果!B$17,0)</f>
        <v>2.061046901720065E-2</v>
      </c>
      <c r="N1079" s="2">
        <f t="shared" ca="1" si="50"/>
        <v>4.3038349535891944</v>
      </c>
      <c r="O1079" s="3">
        <f ca="1">1-N1079/MAX(N$2:N1079)</f>
        <v>7.8271602460538992E-3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6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IFERROR(COUNTIF(OFFSET(G1080,0,0,-计算结果!B$18,1),"&gt;0")/计算结果!B$18,COUNTIF(OFFSET(G1080,0,0,-ROW(),1),"&gt;0")/计算结果!B$18)</f>
        <v>0.66666666666666663</v>
      </c>
      <c r="J1080" s="3">
        <f ca="1">IFERROR(AVERAGE(OFFSET(I1080,0,0,-计算结果!B$19,1)),AVERAGE(OFFSET(I1080,0,0,-ROW(),1)))</f>
        <v>0.60916666666666752</v>
      </c>
      <c r="K1080" s="4" t="str">
        <f ca="1">IF(计算结果!B$21=1,IF(I1080&gt;J1080,"买","卖"),IF(计算结果!B$21=2,IF(I1080&lt;计算结果!B$20,"买",IF(I1080&gt;1-计算结果!B$20,"卖",'000300'!K1079)),""))</f>
        <v>买</v>
      </c>
      <c r="L1080" s="4" t="str">
        <f t="shared" ca="1" si="49"/>
        <v/>
      </c>
      <c r="M1080" s="3">
        <f ca="1">IF(K1079="买",E1080/E1079-1,0)-IF(L1080=1,计算结果!B$17,0)</f>
        <v>-1.6755501164794628E-3</v>
      </c>
      <c r="N1080" s="2">
        <f t="shared" ca="1" si="50"/>
        <v>4.2966236624313998</v>
      </c>
      <c r="O1080" s="3">
        <f ca="1">1-N1080/MAX(N$2:N1080)</f>
        <v>9.4895955632713358E-3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6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IFERROR(COUNTIF(OFFSET(G1081,0,0,-计算结果!B$18,1),"&gt;0")/计算结果!B$18,COUNTIF(OFFSET(G1081,0,0,-ROW(),1),"&gt;0")/计算结果!B$18)</f>
        <v>0.66666666666666663</v>
      </c>
      <c r="J1081" s="3">
        <f ca="1">IFERROR(AVERAGE(OFFSET(I1081,0,0,-计算结果!B$19,1)),AVERAGE(OFFSET(I1081,0,0,-ROW(),1)))</f>
        <v>0.60944444444444534</v>
      </c>
      <c r="K1081" s="4" t="str">
        <f ca="1">IF(计算结果!B$21=1,IF(I1081&gt;J1081,"买","卖"),IF(计算结果!B$21=2,IF(I1081&lt;计算结果!B$20,"买",IF(I1081&gt;1-计算结果!B$20,"卖",'000300'!K1080)),""))</f>
        <v>买</v>
      </c>
      <c r="L1081" s="4" t="str">
        <f t="shared" ca="1" si="49"/>
        <v/>
      </c>
      <c r="M1081" s="3">
        <f ca="1">IF(K1080="买",E1081/E1080-1,0)-IF(L1081=1,计算结果!B$17,0)</f>
        <v>1.6672182411303638E-2</v>
      </c>
      <c r="N1081" s="2">
        <f t="shared" ca="1" si="50"/>
        <v>4.36825775588418</v>
      </c>
      <c r="O1081" s="3">
        <f ca="1">1-N1081/MAX(N$2:N1081)</f>
        <v>0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6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IFERROR(COUNTIF(OFFSET(G1082,0,0,-计算结果!B$18,1),"&gt;0")/计算结果!B$18,COUNTIF(OFFSET(G1082,0,0,-ROW(),1),"&gt;0")/计算结果!B$18)</f>
        <v>0.66666666666666663</v>
      </c>
      <c r="J1082" s="3">
        <f ca="1">IFERROR(AVERAGE(OFFSET(I1082,0,0,-计算结果!B$19,1)),AVERAGE(OFFSET(I1082,0,0,-ROW(),1)))</f>
        <v>0.60972222222222305</v>
      </c>
      <c r="K1082" s="4" t="str">
        <f ca="1">IF(计算结果!B$21=1,IF(I1082&gt;J1082,"买","卖"),IF(计算结果!B$21=2,IF(I1082&lt;计算结果!B$20,"买",IF(I1082&gt;1-计算结果!B$20,"卖",'000300'!K1081)),""))</f>
        <v>买</v>
      </c>
      <c r="L1082" s="4" t="str">
        <f t="shared" ca="1" si="49"/>
        <v/>
      </c>
      <c r="M1082" s="3">
        <f ca="1">IF(K1081="买",E1082/E1081-1,0)-IF(L1082=1,计算结果!B$17,0)</f>
        <v>1.5558412138484412E-2</v>
      </c>
      <c r="N1082" s="2">
        <f t="shared" ca="1" si="50"/>
        <v>4.4362209103773571</v>
      </c>
      <c r="O1082" s="3">
        <f ca="1">1-N1082/MAX(N$2:N1082)</f>
        <v>0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6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IFERROR(COUNTIF(OFFSET(G1083,0,0,-计算结果!B$18,1),"&gt;0")/计算结果!B$18,COUNTIF(OFFSET(G1083,0,0,-ROW(),1),"&gt;0")/计算结果!B$18)</f>
        <v>0.66666666666666663</v>
      </c>
      <c r="J1083" s="3">
        <f ca="1">IFERROR(AVERAGE(OFFSET(I1083,0,0,-计算结果!B$19,1)),AVERAGE(OFFSET(I1083,0,0,-ROW(),1)))</f>
        <v>0.60972222222222294</v>
      </c>
      <c r="K1083" s="4" t="str">
        <f ca="1">IF(计算结果!B$21=1,IF(I1083&gt;J1083,"买","卖"),IF(计算结果!B$21=2,IF(I1083&lt;计算结果!B$20,"买",IF(I1083&gt;1-计算结果!B$20,"卖",'000300'!K1082)),""))</f>
        <v>买</v>
      </c>
      <c r="L1083" s="4" t="str">
        <f t="shared" ca="1" si="49"/>
        <v/>
      </c>
      <c r="M1083" s="3">
        <f ca="1">IF(K1082="买",E1083/E1082-1,0)-IF(L1083=1,计算结果!B$17,0)</f>
        <v>7.3820169227096777E-3</v>
      </c>
      <c r="N1083" s="2">
        <f t="shared" ca="1" si="50"/>
        <v>4.4689691682106414</v>
      </c>
      <c r="O1083" s="3">
        <f ca="1">1-N1083/MAX(N$2:N1083)</f>
        <v>0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6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IFERROR(COUNTIF(OFFSET(G1084,0,0,-计算结果!B$18,1),"&gt;0")/计算结果!B$18,COUNTIF(OFFSET(G1084,0,0,-ROW(),1),"&gt;0")/计算结果!B$18)</f>
        <v>0.66666666666666663</v>
      </c>
      <c r="J1084" s="3">
        <f ca="1">IFERROR(AVERAGE(OFFSET(I1084,0,0,-计算结果!B$19,1)),AVERAGE(OFFSET(I1084,0,0,-ROW(),1)))</f>
        <v>0.60972222222222294</v>
      </c>
      <c r="K1084" s="4" t="str">
        <f ca="1">IF(计算结果!B$21=1,IF(I1084&gt;J1084,"买","卖"),IF(计算结果!B$21=2,IF(I1084&lt;计算结果!B$20,"买",IF(I1084&gt;1-计算结果!B$20,"卖",'000300'!K1083)),""))</f>
        <v>买</v>
      </c>
      <c r="L1084" s="4" t="str">
        <f t="shared" ca="1" si="49"/>
        <v/>
      </c>
      <c r="M1084" s="3">
        <f ca="1">IF(K1083="买",E1084/E1083-1,0)-IF(L1084=1,计算结果!B$17,0)</f>
        <v>8.3116883116884921E-4</v>
      </c>
      <c r="N1084" s="2">
        <f t="shared" ca="1" si="50"/>
        <v>4.4726836360907125</v>
      </c>
      <c r="O1084" s="3">
        <f ca="1">1-N1084/MAX(N$2:N1084)</f>
        <v>0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6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IFERROR(COUNTIF(OFFSET(G1085,0,0,-计算结果!B$18,1),"&gt;0")/计算结果!B$18,COUNTIF(OFFSET(G1085,0,0,-ROW(),1),"&gt;0")/计算结果!B$18)</f>
        <v>0.66666666666666663</v>
      </c>
      <c r="J1085" s="3">
        <f ca="1">IFERROR(AVERAGE(OFFSET(I1085,0,0,-计算结果!B$19,1)),AVERAGE(OFFSET(I1085,0,0,-ROW(),1)))</f>
        <v>0.61000000000000076</v>
      </c>
      <c r="K1085" s="4" t="str">
        <f ca="1">IF(计算结果!B$21=1,IF(I1085&gt;J1085,"买","卖"),IF(计算结果!B$21=2,IF(I1085&lt;计算结果!B$20,"买",IF(I1085&gt;1-计算结果!B$20,"卖",'000300'!K1084)),""))</f>
        <v>买</v>
      </c>
      <c r="L1085" s="4" t="str">
        <f t="shared" ca="1" si="49"/>
        <v/>
      </c>
      <c r="M1085" s="3">
        <f ca="1">IF(K1084="买",E1085/E1084-1,0)-IF(L1085=1,计算结果!B$17,0)</f>
        <v>4.3470362296282872E-4</v>
      </c>
      <c r="N1085" s="2">
        <f t="shared" ca="1" si="50"/>
        <v>4.4746279278716878</v>
      </c>
      <c r="O1085" s="3">
        <f ca="1">1-N1085/MAX(N$2:N1085)</f>
        <v>0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6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IFERROR(COUNTIF(OFFSET(G1086,0,0,-计算结果!B$18,1),"&gt;0")/计算结果!B$18,COUNTIF(OFFSET(G1086,0,0,-ROW(),1),"&gt;0")/计算结果!B$18)</f>
        <v>0.7</v>
      </c>
      <c r="J1086" s="3">
        <f ca="1">IFERROR(AVERAGE(OFFSET(I1086,0,0,-计算结果!B$19,1)),AVERAGE(OFFSET(I1086,0,0,-ROW(),1)))</f>
        <v>0.61055555555555618</v>
      </c>
      <c r="K1086" s="4" t="str">
        <f ca="1">IF(计算结果!B$21=1,IF(I1086&gt;J1086,"买","卖"),IF(计算结果!B$21=2,IF(I1086&lt;计算结果!B$20,"买",IF(I1086&gt;1-计算结果!B$20,"卖",'000300'!K1085)),""))</f>
        <v>买</v>
      </c>
      <c r="L1086" s="4" t="str">
        <f t="shared" ca="1" si="49"/>
        <v/>
      </c>
      <c r="M1086" s="3">
        <f ca="1">IF(K1085="买",E1086/E1085-1,0)-IF(L1086=1,计算结果!B$17,0)</f>
        <v>1.1942669995784527E-2</v>
      </c>
      <c r="N1086" s="2">
        <f t="shared" ca="1" si="50"/>
        <v>4.5280669325681808</v>
      </c>
      <c r="O1086" s="3">
        <f ca="1">1-N1086/MAX(N$2:N1086)</f>
        <v>0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6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IFERROR(COUNTIF(OFFSET(G1087,0,0,-计算结果!B$18,1),"&gt;0")/计算结果!B$18,COUNTIF(OFFSET(G1087,0,0,-ROW(),1),"&gt;0")/计算结果!B$18)</f>
        <v>0.66666666666666663</v>
      </c>
      <c r="J1087" s="3">
        <f ca="1">IFERROR(AVERAGE(OFFSET(I1087,0,0,-计算结果!B$19,1)),AVERAGE(OFFSET(I1087,0,0,-ROW(),1)))</f>
        <v>0.61111111111111172</v>
      </c>
      <c r="K1087" s="4" t="str">
        <f ca="1">IF(计算结果!B$21=1,IF(I1087&gt;J1087,"买","卖"),IF(计算结果!B$21=2,IF(I1087&lt;计算结果!B$20,"买",IF(I1087&gt;1-计算结果!B$20,"卖",'000300'!K1086)),""))</f>
        <v>买</v>
      </c>
      <c r="L1087" s="4" t="str">
        <f t="shared" ca="1" si="49"/>
        <v/>
      </c>
      <c r="M1087" s="3">
        <f ca="1">IF(K1086="买",E1087/E1086-1,0)-IF(L1087=1,计算结果!B$17,0)</f>
        <v>-9.0043034802755884E-4</v>
      </c>
      <c r="N1087" s="2">
        <f t="shared" ca="1" si="50"/>
        <v>4.5239897236841964</v>
      </c>
      <c r="O1087" s="3">
        <f ca="1">1-N1087/MAX(N$2:N1087)</f>
        <v>9.0043034802755884E-4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6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IFERROR(COUNTIF(OFFSET(G1088,0,0,-计算结果!B$18,1),"&gt;0")/计算结果!B$18,COUNTIF(OFFSET(G1088,0,0,-ROW(),1),"&gt;0")/计算结果!B$18)</f>
        <v>0.66666666666666663</v>
      </c>
      <c r="J1088" s="3">
        <f ca="1">IFERROR(AVERAGE(OFFSET(I1088,0,0,-计算结果!B$19,1)),AVERAGE(OFFSET(I1088,0,0,-ROW(),1)))</f>
        <v>0.61194444444444507</v>
      </c>
      <c r="K1088" s="4" t="str">
        <f ca="1">IF(计算结果!B$21=1,IF(I1088&gt;J1088,"买","卖"),IF(计算结果!B$21=2,IF(I1088&lt;计算结果!B$20,"买",IF(I1088&gt;1-计算结果!B$20,"卖",'000300'!K1087)),""))</f>
        <v>买</v>
      </c>
      <c r="L1088" s="4" t="str">
        <f t="shared" ca="1" si="49"/>
        <v/>
      </c>
      <c r="M1088" s="3">
        <f ca="1">IF(K1087="买",E1088/E1087-1,0)-IF(L1088=1,计算结果!B$17,0)</f>
        <v>3.3676297018525592E-3</v>
      </c>
      <c r="N1088" s="2">
        <f t="shared" ca="1" si="50"/>
        <v>4.5392248458485511</v>
      </c>
      <c r="O1088" s="3">
        <f ca="1">1-N1088/MAX(N$2:N1088)</f>
        <v>0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6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IFERROR(COUNTIF(OFFSET(G1089,0,0,-计算结果!B$18,1),"&gt;0")/计算结果!B$18,COUNTIF(OFFSET(G1089,0,0,-ROW(),1),"&gt;0")/计算结果!B$18)</f>
        <v>0.7</v>
      </c>
      <c r="J1089" s="3">
        <f ca="1">IFERROR(AVERAGE(OFFSET(I1089,0,0,-计算结果!B$19,1)),AVERAGE(OFFSET(I1089,0,0,-ROW(),1)))</f>
        <v>0.61333333333333384</v>
      </c>
      <c r="K1089" s="4" t="str">
        <f ca="1">IF(计算结果!B$21=1,IF(I1089&gt;J1089,"买","卖"),IF(计算结果!B$21=2,IF(I1089&lt;计算结果!B$20,"买",IF(I1089&gt;1-计算结果!B$20,"卖",'000300'!K1088)),""))</f>
        <v>买</v>
      </c>
      <c r="L1089" s="4" t="str">
        <f t="shared" ca="1" si="49"/>
        <v/>
      </c>
      <c r="M1089" s="3">
        <f ca="1">IF(K1088="买",E1089/E1088-1,0)-IF(L1089=1,计算结果!B$17,0)</f>
        <v>1.6477966513447573E-2</v>
      </c>
      <c r="N1089" s="2">
        <f t="shared" ca="1" si="50"/>
        <v>4.6140220408554526</v>
      </c>
      <c r="O1089" s="3">
        <f ca="1">1-N1089/MAX(N$2:N1089)</f>
        <v>0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6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IFERROR(COUNTIF(OFFSET(G1090,0,0,-计算结果!B$18,1),"&gt;0")/计算结果!B$18,COUNTIF(OFFSET(G1090,0,0,-ROW(),1),"&gt;0")/计算结果!B$18)</f>
        <v>0.66666666666666663</v>
      </c>
      <c r="J1090" s="3">
        <f ca="1">IFERROR(AVERAGE(OFFSET(I1090,0,0,-计算结果!B$19,1)),AVERAGE(OFFSET(I1090,0,0,-ROW(),1)))</f>
        <v>0.61472222222222284</v>
      </c>
      <c r="K1090" s="4" t="str">
        <f ca="1">IF(计算结果!B$21=1,IF(I1090&gt;J1090,"买","卖"),IF(计算结果!B$21=2,IF(I1090&lt;计算结果!B$20,"买",IF(I1090&gt;1-计算结果!B$20,"卖",'000300'!K1089)),""))</f>
        <v>买</v>
      </c>
      <c r="L1090" s="4" t="str">
        <f t="shared" ca="1" si="49"/>
        <v/>
      </c>
      <c r="M1090" s="3">
        <f ca="1">IF(K1089="买",E1090/E1089-1,0)-IF(L1090=1,计算结果!B$17,0)</f>
        <v>-4.2453230690855381E-3</v>
      </c>
      <c r="N1090" s="2">
        <f t="shared" ca="1" si="50"/>
        <v>4.5944340266441399</v>
      </c>
      <c r="O1090" s="3">
        <f ca="1">1-N1090/MAX(N$2:N1090)</f>
        <v>4.2453230690855381E-3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6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IFERROR(COUNTIF(OFFSET(G1091,0,0,-计算结果!B$18,1),"&gt;0")/计算结果!B$18,COUNTIF(OFFSET(G1091,0,0,-ROW(),1),"&gt;0")/计算结果!B$18)</f>
        <v>0.66666666666666663</v>
      </c>
      <c r="J1091" s="3">
        <f ca="1">IFERROR(AVERAGE(OFFSET(I1091,0,0,-计算结果!B$19,1)),AVERAGE(OFFSET(I1091,0,0,-ROW(),1)))</f>
        <v>0.61611111111111172</v>
      </c>
      <c r="K1091" s="4" t="str">
        <f ca="1">IF(计算结果!B$21=1,IF(I1091&gt;J1091,"买","卖"),IF(计算结果!B$21=2,IF(I1091&lt;计算结果!B$20,"买",IF(I1091&gt;1-计算结果!B$20,"卖",'000300'!K1090)),""))</f>
        <v>买</v>
      </c>
      <c r="L1091" s="4" t="str">
        <f t="shared" ca="1" si="49"/>
        <v/>
      </c>
      <c r="M1091" s="3">
        <f ca="1">IF(K1090="买",E1091/E1090-1,0)-IF(L1091=1,计算结果!B$17,0)</f>
        <v>2.2558243090886831E-2</v>
      </c>
      <c r="N1091" s="2">
        <f t="shared" ca="1" si="50"/>
        <v>4.6980763862822208</v>
      </c>
      <c r="O1091" s="3">
        <f ca="1">1-N1091/MAX(N$2:N1091)</f>
        <v>0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6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IFERROR(COUNTIF(OFFSET(G1092,0,0,-计算结果!B$18,1),"&gt;0")/计算结果!B$18,COUNTIF(OFFSET(G1092,0,0,-ROW(),1),"&gt;0")/计算结果!B$18)</f>
        <v>0.66666666666666663</v>
      </c>
      <c r="J1092" s="3">
        <f ca="1">IFERROR(AVERAGE(OFFSET(I1092,0,0,-计算结果!B$19,1)),AVERAGE(OFFSET(I1092,0,0,-ROW(),1)))</f>
        <v>0.61777777777777843</v>
      </c>
      <c r="K1092" s="4" t="str">
        <f ca="1">IF(计算结果!B$21=1,IF(I1092&gt;J1092,"买","卖"),IF(计算结果!B$21=2,IF(I1092&lt;计算结果!B$20,"买",IF(I1092&gt;1-计算结果!B$20,"卖",'000300'!K1091)),""))</f>
        <v>买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53">IFERROR(N1091*(1+M1092),N1091)</f>
        <v>4.7625862464181452</v>
      </c>
      <c r="O1092" s="3">
        <f ca="1">1-N1092/MAX(N$2:N1092)</f>
        <v>0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6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IFERROR(COUNTIF(OFFSET(G1093,0,0,-计算结果!B$18,1),"&gt;0")/计算结果!B$18,COUNTIF(OFFSET(G1093,0,0,-ROW(),1),"&gt;0")/计算结果!B$18)</f>
        <v>0.7</v>
      </c>
      <c r="J1093" s="3">
        <f ca="1">IFERROR(AVERAGE(OFFSET(I1093,0,0,-计算结果!B$19,1)),AVERAGE(OFFSET(I1093,0,0,-ROW(),1)))</f>
        <v>0.61944444444444513</v>
      </c>
      <c r="K1093" s="4" t="str">
        <f ca="1">IF(计算结果!B$21=1,IF(I1093&gt;J1093,"买","卖"),IF(计算结果!B$21=2,IF(I1093&lt;计算结果!B$20,"买",IF(I1093&gt;1-计算结果!B$20,"卖",'000300'!K1092)),""))</f>
        <v>买</v>
      </c>
      <c r="L1093" s="4" t="str">
        <f t="shared" ca="1" si="52"/>
        <v/>
      </c>
      <c r="M1093" s="3">
        <f ca="1">IF(K1092="买",E1093/E1092-1,0)-IF(L1093=1,计算结果!B$17,0)</f>
        <v>1.36426229907749E-2</v>
      </c>
      <c r="N1093" s="2">
        <f t="shared" ca="1" si="53"/>
        <v>4.8275604150390778</v>
      </c>
      <c r="O1093" s="3">
        <f ca="1">1-N1093/MAX(N$2:N1093)</f>
        <v>0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6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IFERROR(COUNTIF(OFFSET(G1094,0,0,-计算结果!B$18,1),"&gt;0")/计算结果!B$18,COUNTIF(OFFSET(G1094,0,0,-ROW(),1),"&gt;0")/计算结果!B$18)</f>
        <v>0.73333333333333328</v>
      </c>
      <c r="J1094" s="3">
        <f ca="1">IFERROR(AVERAGE(OFFSET(I1094,0,0,-计算结果!B$19,1)),AVERAGE(OFFSET(I1094,0,0,-ROW(),1)))</f>
        <v>0.62111111111111184</v>
      </c>
      <c r="K1094" s="4" t="str">
        <f ca="1">IF(计算结果!B$21=1,IF(I1094&gt;J1094,"买","卖"),IF(计算结果!B$21=2,IF(I1094&lt;计算结果!B$20,"买",IF(I1094&gt;1-计算结果!B$20,"卖",'000300'!K1093)),""))</f>
        <v>买</v>
      </c>
      <c r="L1094" s="4" t="str">
        <f t="shared" ca="1" si="52"/>
        <v/>
      </c>
      <c r="M1094" s="3">
        <f ca="1">IF(K1093="买",E1094/E1093-1,0)-IF(L1094=1,计算结果!B$17,0)</f>
        <v>1.4309587213041874E-2</v>
      </c>
      <c r="N1094" s="2">
        <f t="shared" ca="1" si="53"/>
        <v>4.8966408118243079</v>
      </c>
      <c r="O1094" s="3">
        <f ca="1">1-N1094/MAX(N$2:N1094)</f>
        <v>0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6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IFERROR(COUNTIF(OFFSET(G1095,0,0,-计算结果!B$18,1),"&gt;0")/计算结果!B$18,COUNTIF(OFFSET(G1095,0,0,-ROW(),1),"&gt;0")/计算结果!B$18)</f>
        <v>0.73333333333333328</v>
      </c>
      <c r="J1095" s="3">
        <f ca="1">IFERROR(AVERAGE(OFFSET(I1095,0,0,-计算结果!B$19,1)),AVERAGE(OFFSET(I1095,0,0,-ROW(),1)))</f>
        <v>0.62277777777777854</v>
      </c>
      <c r="K1095" s="4" t="str">
        <f ca="1">IF(计算结果!B$21=1,IF(I1095&gt;J1095,"买","卖"),IF(计算结果!B$21=2,IF(I1095&lt;计算结果!B$20,"买",IF(I1095&gt;1-计算结果!B$20,"卖",'000300'!K1094)),""))</f>
        <v>买</v>
      </c>
      <c r="L1095" s="4" t="str">
        <f t="shared" ca="1" si="52"/>
        <v/>
      </c>
      <c r="M1095" s="3">
        <f ca="1">IF(K1094="买",E1095/E1094-1,0)-IF(L1095=1,计算结果!B$17,0)</f>
        <v>-1.0151863100970493E-2</v>
      </c>
      <c r="N1095" s="2">
        <f t="shared" ca="1" si="53"/>
        <v>4.8469307846480421</v>
      </c>
      <c r="O1095" s="3">
        <f ca="1">1-N1095/MAX(N$2:N1095)</f>
        <v>1.0151863100970604E-2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6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IFERROR(COUNTIF(OFFSET(G1096,0,0,-计算结果!B$18,1),"&gt;0")/计算结果!B$18,COUNTIF(OFFSET(G1096,0,0,-ROW(),1),"&gt;0")/计算结果!B$18)</f>
        <v>0.73333333333333328</v>
      </c>
      <c r="J1096" s="3">
        <f ca="1">IFERROR(AVERAGE(OFFSET(I1096,0,0,-计算结果!B$19,1)),AVERAGE(OFFSET(I1096,0,0,-ROW(),1)))</f>
        <v>0.62444444444444502</v>
      </c>
      <c r="K1096" s="4" t="str">
        <f ca="1">IF(计算结果!B$21=1,IF(I1096&gt;J1096,"买","卖"),IF(计算结果!B$21=2,IF(I1096&lt;计算结果!B$20,"买",IF(I1096&gt;1-计算结果!B$20,"卖",'000300'!K1095)),""))</f>
        <v>买</v>
      </c>
      <c r="L1096" s="4" t="str">
        <f t="shared" ca="1" si="52"/>
        <v/>
      </c>
      <c r="M1096" s="3">
        <f ca="1">IF(K1095="买",E1096/E1095-1,0)-IF(L1096=1,计算结果!B$17,0)</f>
        <v>3.5264287574579001E-3</v>
      </c>
      <c r="N1096" s="2">
        <f t="shared" ca="1" si="53"/>
        <v>4.8640231407524332</v>
      </c>
      <c r="O1096" s="3">
        <f ca="1">1-N1096/MAX(N$2:N1096)</f>
        <v>6.6612341654936902E-3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6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IFERROR(COUNTIF(OFFSET(G1097,0,0,-计算结果!B$18,1),"&gt;0")/计算结果!B$18,COUNTIF(OFFSET(G1097,0,0,-ROW(),1),"&gt;0")/计算结果!B$18)</f>
        <v>0.76666666666666672</v>
      </c>
      <c r="J1097" s="3">
        <f ca="1">IFERROR(AVERAGE(OFFSET(I1097,0,0,-计算结果!B$19,1)),AVERAGE(OFFSET(I1097,0,0,-ROW(),1)))</f>
        <v>0.62638888888888944</v>
      </c>
      <c r="K1097" s="4" t="str">
        <f ca="1">IF(计算结果!B$21=1,IF(I1097&gt;J1097,"买","卖"),IF(计算结果!B$21=2,IF(I1097&lt;计算结果!B$20,"买",IF(I1097&gt;1-计算结果!B$20,"卖",'000300'!K1096)),""))</f>
        <v>买</v>
      </c>
      <c r="L1097" s="4" t="str">
        <f t="shared" ca="1" si="52"/>
        <v/>
      </c>
      <c r="M1097" s="3">
        <f ca="1">IF(K1096="买",E1097/E1096-1,0)-IF(L1097=1,计算结果!B$17,0)</f>
        <v>1.3134383566956176E-2</v>
      </c>
      <c r="N1097" s="2">
        <f t="shared" ca="1" si="53"/>
        <v>4.9279090863616268</v>
      </c>
      <c r="O1097" s="3">
        <f ca="1">1-N1097/MAX(N$2:N1097)</f>
        <v>0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6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IFERROR(COUNTIF(OFFSET(G1098,0,0,-计算结果!B$18,1),"&gt;0")/计算结果!B$18,COUNTIF(OFFSET(G1098,0,0,-ROW(),1),"&gt;0")/计算结果!B$18)</f>
        <v>0.76666666666666672</v>
      </c>
      <c r="J1098" s="3">
        <f ca="1">IFERROR(AVERAGE(OFFSET(I1098,0,0,-计算结果!B$19,1)),AVERAGE(OFFSET(I1098,0,0,-ROW(),1)))</f>
        <v>0.62833333333333374</v>
      </c>
      <c r="K1098" s="4" t="str">
        <f ca="1">IF(计算结果!B$21=1,IF(I1098&gt;J1098,"买","卖"),IF(计算结果!B$21=2,IF(I1098&lt;计算结果!B$20,"买",IF(I1098&gt;1-计算结果!B$20,"卖",'000300'!K1097)),""))</f>
        <v>买</v>
      </c>
      <c r="L1098" s="4" t="str">
        <f t="shared" ca="1" si="52"/>
        <v/>
      </c>
      <c r="M1098" s="3">
        <f ca="1">IF(K1097="买",E1098/E1097-1,0)-IF(L1098=1,计算结果!B$17,0)</f>
        <v>5.9182051055550744E-4</v>
      </c>
      <c r="N1098" s="2">
        <f t="shared" ca="1" si="53"/>
        <v>4.9308255240330885</v>
      </c>
      <c r="O1098" s="3">
        <f ca="1">1-N1098/MAX(N$2:N1098)</f>
        <v>0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6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IFERROR(COUNTIF(OFFSET(G1099,0,0,-计算结果!B$18,1),"&gt;0")/计算结果!B$18,COUNTIF(OFFSET(G1099,0,0,-ROW(),1),"&gt;0")/计算结果!B$18)</f>
        <v>0.73333333333333328</v>
      </c>
      <c r="J1099" s="3">
        <f ca="1">IFERROR(AVERAGE(OFFSET(I1099,0,0,-计算结果!B$19,1)),AVERAGE(OFFSET(I1099,0,0,-ROW(),1)))</f>
        <v>0.63000000000000034</v>
      </c>
      <c r="K1099" s="4" t="str">
        <f ca="1">IF(计算结果!B$21=1,IF(I1099&gt;J1099,"买","卖"),IF(计算结果!B$21=2,IF(I1099&lt;计算结果!B$20,"买",IF(I1099&gt;1-计算结果!B$20,"卖",'000300'!K1098)),""))</f>
        <v>买</v>
      </c>
      <c r="L1099" s="4" t="str">
        <f t="shared" ca="1" si="52"/>
        <v/>
      </c>
      <c r="M1099" s="3">
        <f ca="1">IF(K1098="买",E1099/E1098-1,0)-IF(L1099=1,计算结果!B$17,0)</f>
        <v>-1.0976043974799121E-2</v>
      </c>
      <c r="N1099" s="2">
        <f t="shared" ca="1" si="53"/>
        <v>4.8767045662492396</v>
      </c>
      <c r="O1099" s="3">
        <f ca="1">1-N1099/MAX(N$2:N1099)</f>
        <v>1.0976043974799121E-2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6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IFERROR(COUNTIF(OFFSET(G1100,0,0,-计算结果!B$18,1),"&gt;0")/计算结果!B$18,COUNTIF(OFFSET(G1100,0,0,-ROW(),1),"&gt;0")/计算结果!B$18)</f>
        <v>0.73333333333333328</v>
      </c>
      <c r="J1100" s="3">
        <f ca="1">IFERROR(AVERAGE(OFFSET(I1100,0,0,-计算结果!B$19,1)),AVERAGE(OFFSET(I1100,0,0,-ROW(),1)))</f>
        <v>0.63166666666666704</v>
      </c>
      <c r="K1100" s="4" t="str">
        <f ca="1">IF(计算结果!B$21=1,IF(I1100&gt;J1100,"买","卖"),IF(计算结果!B$21=2,IF(I1100&lt;计算结果!B$20,"买",IF(I1100&gt;1-计算结果!B$20,"卖",'000300'!K1099)),""))</f>
        <v>买</v>
      </c>
      <c r="L1100" s="4" t="str">
        <f t="shared" ca="1" si="52"/>
        <v/>
      </c>
      <c r="M1100" s="3">
        <f ca="1">IF(K1099="买",E1100/E1099-1,0)-IF(L1100=1,计算结果!B$17,0)</f>
        <v>2.7890425794627083E-2</v>
      </c>
      <c r="N1100" s="2">
        <f t="shared" ca="1" si="53"/>
        <v>5.0127179330765328</v>
      </c>
      <c r="O1100" s="3">
        <f ca="1">1-N1100/MAX(N$2:N1100)</f>
        <v>0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6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IFERROR(COUNTIF(OFFSET(G1101,0,0,-计算结果!B$18,1),"&gt;0")/计算结果!B$18,COUNTIF(OFFSET(G1101,0,0,-ROW(),1),"&gt;0")/计算结果!B$18)</f>
        <v>0.73333333333333328</v>
      </c>
      <c r="J1101" s="3">
        <f ca="1">IFERROR(AVERAGE(OFFSET(I1101,0,0,-计算结果!B$19,1)),AVERAGE(OFFSET(I1101,0,0,-ROW(),1)))</f>
        <v>0.63361111111111146</v>
      </c>
      <c r="K1101" s="4" t="str">
        <f ca="1">IF(计算结果!B$21=1,IF(I1101&gt;J1101,"买","卖"),IF(计算结果!B$21=2,IF(I1101&lt;计算结果!B$20,"买",IF(I1101&gt;1-计算结果!B$20,"卖",'000300'!K1100)),""))</f>
        <v>买</v>
      </c>
      <c r="L1101" s="4" t="str">
        <f t="shared" ca="1" si="52"/>
        <v/>
      </c>
      <c r="M1101" s="3">
        <f ca="1">IF(K1100="买",E1101/E1100-1,0)-IF(L1101=1,计算结果!B$17,0)</f>
        <v>1.1158549822707808E-2</v>
      </c>
      <c r="N1101" s="2">
        <f t="shared" ca="1" si="53"/>
        <v>5.0686525958799482</v>
      </c>
      <c r="O1101" s="3">
        <f ca="1">1-N1101/MAX(N$2:N1101)</f>
        <v>0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6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IFERROR(COUNTIF(OFFSET(G1102,0,0,-计算结果!B$18,1),"&gt;0")/计算结果!B$18,COUNTIF(OFFSET(G1102,0,0,-ROW(),1),"&gt;0")/计算结果!B$18)</f>
        <v>0.73333333333333328</v>
      </c>
      <c r="J1102" s="3">
        <f ca="1">IFERROR(AVERAGE(OFFSET(I1102,0,0,-计算结果!B$19,1)),AVERAGE(OFFSET(I1102,0,0,-ROW(),1)))</f>
        <v>0.63555555555555576</v>
      </c>
      <c r="K1102" s="4" t="str">
        <f ca="1">IF(计算结果!B$21=1,IF(I1102&gt;J1102,"买","卖"),IF(计算结果!B$21=2,IF(I1102&lt;计算结果!B$20,"买",IF(I1102&gt;1-计算结果!B$20,"卖",'000300'!K1101)),""))</f>
        <v>买</v>
      </c>
      <c r="L1102" s="4" t="str">
        <f t="shared" ca="1" si="52"/>
        <v/>
      </c>
      <c r="M1102" s="3">
        <f ca="1">IF(K1101="买",E1102/E1101-1,0)-IF(L1102=1,计算结果!B$17,0)</f>
        <v>2.2729224515500857E-3</v>
      </c>
      <c r="N1102" s="2">
        <f t="shared" ca="1" si="53"/>
        <v>5.0801732501642309</v>
      </c>
      <c r="O1102" s="3">
        <f ca="1">1-N1102/MAX(N$2:N1102)</f>
        <v>0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6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IFERROR(COUNTIF(OFFSET(G1103,0,0,-计算结果!B$18,1),"&gt;0")/计算结果!B$18,COUNTIF(OFFSET(G1103,0,0,-ROW(),1),"&gt;0")/计算结果!B$18)</f>
        <v>0.76666666666666672</v>
      </c>
      <c r="J1103" s="3">
        <f ca="1">IFERROR(AVERAGE(OFFSET(I1103,0,0,-计算结果!B$19,1)),AVERAGE(OFFSET(I1103,0,0,-ROW(),1)))</f>
        <v>0.637777777777778</v>
      </c>
      <c r="K1103" s="4" t="str">
        <f ca="1">IF(计算结果!B$21=1,IF(I1103&gt;J1103,"买","卖"),IF(计算结果!B$21=2,IF(I1103&lt;计算结果!B$20,"买",IF(I1103&gt;1-计算结果!B$20,"卖",'000300'!K1102)),""))</f>
        <v>买</v>
      </c>
      <c r="L1103" s="4" t="str">
        <f t="shared" ca="1" si="52"/>
        <v/>
      </c>
      <c r="M1103" s="3">
        <f ca="1">IF(K1102="买",E1103/E1102-1,0)-IF(L1103=1,计算结果!B$17,0)</f>
        <v>5.3038352126675292E-3</v>
      </c>
      <c r="N1103" s="2">
        <f t="shared" ca="1" si="53"/>
        <v>5.107117651934904</v>
      </c>
      <c r="O1103" s="3">
        <f ca="1">1-N1103/MAX(N$2:N1103)</f>
        <v>0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6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IFERROR(COUNTIF(OFFSET(G1104,0,0,-计算结果!B$18,1),"&gt;0")/计算结果!B$18,COUNTIF(OFFSET(G1104,0,0,-ROW(),1),"&gt;0")/计算结果!B$18)</f>
        <v>0.76666666666666672</v>
      </c>
      <c r="J1104" s="3">
        <f ca="1">IFERROR(AVERAGE(OFFSET(I1104,0,0,-计算结果!B$19,1)),AVERAGE(OFFSET(I1104,0,0,-ROW(),1)))</f>
        <v>0.64000000000000024</v>
      </c>
      <c r="K1104" s="4" t="str">
        <f ca="1">IF(计算结果!B$21=1,IF(I1104&gt;J1104,"买","卖"),IF(计算结果!B$21=2,IF(I1104&lt;计算结果!B$20,"买",IF(I1104&gt;1-计算结果!B$20,"卖",'000300'!K1103)),""))</f>
        <v>买</v>
      </c>
      <c r="L1104" s="4" t="str">
        <f t="shared" ca="1" si="52"/>
        <v/>
      </c>
      <c r="M1104" s="3">
        <f ca="1">IF(K1103="买",E1104/E1103-1,0)-IF(L1104=1,计算结果!B$17,0)</f>
        <v>2.0259616286106397E-2</v>
      </c>
      <c r="N1104" s="2">
        <f t="shared" ca="1" si="53"/>
        <v>5.2105858958911062</v>
      </c>
      <c r="O1104" s="3">
        <f ca="1">1-N1104/MAX(N$2:N1104)</f>
        <v>0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6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IFERROR(COUNTIF(OFFSET(G1105,0,0,-计算结果!B$18,1),"&gt;0")/计算结果!B$18,COUNTIF(OFFSET(G1105,0,0,-ROW(),1),"&gt;0")/计算结果!B$18)</f>
        <v>0.73333333333333328</v>
      </c>
      <c r="J1105" s="3">
        <f ca="1">IFERROR(AVERAGE(OFFSET(I1105,0,0,-计算结果!B$19,1)),AVERAGE(OFFSET(I1105,0,0,-ROW(),1)))</f>
        <v>0.64222222222222247</v>
      </c>
      <c r="K1105" s="4" t="str">
        <f ca="1">IF(计算结果!B$21=1,IF(I1105&gt;J1105,"买","卖"),IF(计算结果!B$21=2,IF(I1105&lt;计算结果!B$20,"买",IF(I1105&gt;1-计算结果!B$20,"卖",'000300'!K1104)),""))</f>
        <v>买</v>
      </c>
      <c r="L1105" s="4" t="str">
        <f t="shared" ca="1" si="52"/>
        <v/>
      </c>
      <c r="M1105" s="3">
        <f ca="1">IF(K1104="买",E1105/E1104-1,0)-IF(L1105=1,计算结果!B$17,0)</f>
        <v>-1.4282452271157764E-2</v>
      </c>
      <c r="N1105" s="2">
        <f t="shared" ca="1" si="53"/>
        <v>5.136165951528274</v>
      </c>
      <c r="O1105" s="3">
        <f ca="1">1-N1105/MAX(N$2:N1105)</f>
        <v>1.4282452271157653E-2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6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IFERROR(COUNTIF(OFFSET(G1106,0,0,-计算结果!B$18,1),"&gt;0")/计算结果!B$18,COUNTIF(OFFSET(G1106,0,0,-ROW(),1),"&gt;0")/计算结果!B$18)</f>
        <v>0.73333333333333328</v>
      </c>
      <c r="J1106" s="3">
        <f ca="1">IFERROR(AVERAGE(OFFSET(I1106,0,0,-计算结果!B$19,1)),AVERAGE(OFFSET(I1106,0,0,-ROW(),1)))</f>
        <v>0.64416666666666689</v>
      </c>
      <c r="K1106" s="4" t="str">
        <f ca="1">IF(计算结果!B$21=1,IF(I1106&gt;J1106,"买","卖"),IF(计算结果!B$21=2,IF(I1106&lt;计算结果!B$20,"买",IF(I1106&gt;1-计算结果!B$20,"卖",'000300'!K1105)),""))</f>
        <v>买</v>
      </c>
      <c r="L1106" s="4" t="str">
        <f t="shared" ca="1" si="52"/>
        <v/>
      </c>
      <c r="M1106" s="3">
        <f ca="1">IF(K1105="买",E1106/E1105-1,0)-IF(L1106=1,计算结果!B$17,0)</f>
        <v>1.8952887568047139E-2</v>
      </c>
      <c r="N1106" s="2">
        <f t="shared" ca="1" si="53"/>
        <v>5.2335111273384216</v>
      </c>
      <c r="O1106" s="3">
        <f ca="1">1-N1106/MAX(N$2:N1106)</f>
        <v>0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6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IFERROR(COUNTIF(OFFSET(G1107,0,0,-计算结果!B$18,1),"&gt;0")/计算结果!B$18,COUNTIF(OFFSET(G1107,0,0,-ROW(),1),"&gt;0")/计算结果!B$18)</f>
        <v>0.76666666666666672</v>
      </c>
      <c r="J1107" s="3">
        <f ca="1">IFERROR(AVERAGE(OFFSET(I1107,0,0,-计算结果!B$19,1)),AVERAGE(OFFSET(I1107,0,0,-ROW(),1)))</f>
        <v>0.64666666666666672</v>
      </c>
      <c r="K1107" s="4" t="str">
        <f ca="1">IF(计算结果!B$21=1,IF(I1107&gt;J1107,"买","卖"),IF(计算结果!B$21=2,IF(I1107&lt;计算结果!B$20,"买",IF(I1107&gt;1-计算结果!B$20,"卖",'000300'!K1106)),""))</f>
        <v>买</v>
      </c>
      <c r="L1107" s="4" t="str">
        <f t="shared" ca="1" si="52"/>
        <v/>
      </c>
      <c r="M1107" s="3">
        <f ca="1">IF(K1106="买",E1107/E1106-1,0)-IF(L1107=1,计算结果!B$17,0)</f>
        <v>1.2489880562917888E-2</v>
      </c>
      <c r="N1107" s="2">
        <f t="shared" ca="1" si="53"/>
        <v>5.2988770562435805</v>
      </c>
      <c r="O1107" s="3">
        <f ca="1">1-N1107/MAX(N$2:N1107)</f>
        <v>0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6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IFERROR(COUNTIF(OFFSET(G1108,0,0,-计算结果!B$18,1),"&gt;0")/计算结果!B$18,COUNTIF(OFFSET(G1108,0,0,-ROW(),1),"&gt;0")/计算结果!B$18)</f>
        <v>0.8</v>
      </c>
      <c r="J1108" s="3">
        <f ca="1">IFERROR(AVERAGE(OFFSET(I1108,0,0,-计算结果!B$19,1)),AVERAGE(OFFSET(I1108,0,0,-ROW(),1)))</f>
        <v>0.64916666666666678</v>
      </c>
      <c r="K1108" s="4" t="str">
        <f ca="1">IF(计算结果!B$21=1,IF(I1108&gt;J1108,"买","卖"),IF(计算结果!B$21=2,IF(I1108&lt;计算结果!B$20,"买",IF(I1108&gt;1-计算结果!B$20,"卖",'000300'!K1107)),""))</f>
        <v>买</v>
      </c>
      <c r="L1108" s="4" t="str">
        <f t="shared" ca="1" si="52"/>
        <v/>
      </c>
      <c r="M1108" s="3">
        <f ca="1">IF(K1107="买",E1108/E1107-1,0)-IF(L1108=1,计算结果!B$17,0)</f>
        <v>4.2689288247166335E-3</v>
      </c>
      <c r="N1108" s="2">
        <f t="shared" ca="1" si="53"/>
        <v>5.3214975852476085</v>
      </c>
      <c r="O1108" s="3">
        <f ca="1">1-N1108/MAX(N$2:N1108)</f>
        <v>0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6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IFERROR(COUNTIF(OFFSET(G1109,0,0,-计算结果!B$18,1),"&gt;0")/计算结果!B$18,COUNTIF(OFFSET(G1109,0,0,-ROW(),1),"&gt;0")/计算结果!B$18)</f>
        <v>0.8</v>
      </c>
      <c r="J1109" s="3">
        <f ca="1">IFERROR(AVERAGE(OFFSET(I1109,0,0,-计算结果!B$19,1)),AVERAGE(OFFSET(I1109,0,0,-ROW(),1)))</f>
        <v>0.65138888888888902</v>
      </c>
      <c r="K1109" s="4" t="str">
        <f ca="1">IF(计算结果!B$21=1,IF(I1109&gt;J1109,"买","卖"),IF(计算结果!B$21=2,IF(I1109&lt;计算结果!B$20,"买",IF(I1109&gt;1-计算结果!B$20,"卖",'000300'!K1108)),""))</f>
        <v>买</v>
      </c>
      <c r="L1109" s="4" t="str">
        <f t="shared" ca="1" si="52"/>
        <v/>
      </c>
      <c r="M1109" s="3">
        <f ca="1">IF(K1108="买",E1109/E1108-1,0)-IF(L1109=1,计算结果!B$17,0)</f>
        <v>2.0741310298945326E-2</v>
      </c>
      <c r="N1109" s="2">
        <f t="shared" ca="1" si="53"/>
        <v>5.4318724179183171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6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IFERROR(COUNTIF(OFFSET(G1110,0,0,-计算结果!B$18,1),"&gt;0")/计算结果!B$18,COUNTIF(OFFSET(G1110,0,0,-ROW(),1),"&gt;0")/计算结果!B$18)</f>
        <v>0.83333333333333337</v>
      </c>
      <c r="J1110" s="3">
        <f ca="1">IFERROR(AVERAGE(OFFSET(I1110,0,0,-计算结果!B$19,1)),AVERAGE(OFFSET(I1110,0,0,-ROW(),1)))</f>
        <v>0.65388888888888885</v>
      </c>
      <c r="K1110" s="4" t="str">
        <f ca="1">IF(计算结果!B$21=1,IF(I1110&gt;J1110,"买","卖"),IF(计算结果!B$21=2,IF(I1110&lt;计算结果!B$20,"买",IF(I1110&gt;1-计算结果!B$20,"卖",'000300'!K1109)),""))</f>
        <v>买</v>
      </c>
      <c r="L1110" s="4" t="str">
        <f t="shared" ca="1" si="52"/>
        <v/>
      </c>
      <c r="M1110" s="3">
        <f ca="1">IF(K1109="买",E1110/E1109-1,0)-IF(L1110=1,计算结果!B$17,0)</f>
        <v>3.2561978614340514E-3</v>
      </c>
      <c r="N1110" s="2">
        <f t="shared" ca="1" si="53"/>
        <v>5.4495596692691253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6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IFERROR(COUNTIF(OFFSET(G1111,0,0,-计算结果!B$18,1),"&gt;0")/计算结果!B$18,COUNTIF(OFFSET(G1111,0,0,-ROW(),1),"&gt;0")/计算结果!B$18)</f>
        <v>0.8</v>
      </c>
      <c r="J1111" s="3">
        <f ca="1">IFERROR(AVERAGE(OFFSET(I1111,0,0,-计算结果!B$19,1)),AVERAGE(OFFSET(I1111,0,0,-ROW(),1)))</f>
        <v>0.65638888888888891</v>
      </c>
      <c r="K1111" s="4" t="str">
        <f ca="1">IF(计算结果!B$21=1,IF(I1111&gt;J1111,"买","卖"),IF(计算结果!B$21=2,IF(I1111&lt;计算结果!B$20,"买",IF(I1111&gt;1-计算结果!B$20,"卖",'000300'!K1110)),""))</f>
        <v>买</v>
      </c>
      <c r="L1111" s="4" t="str">
        <f t="shared" ca="1" si="52"/>
        <v/>
      </c>
      <c r="M1111" s="3">
        <f ca="1">IF(K1110="买",E1111/E1110-1,0)-IF(L1111=1,计算结果!B$17,0)</f>
        <v>-5.2534466507979549E-2</v>
      </c>
      <c r="N1111" s="2">
        <f t="shared" ca="1" si="53"/>
        <v>5.1632699593406706</v>
      </c>
      <c r="O1111" s="3">
        <f ca="1">1-N1111/MAX(N$2:N1111)</f>
        <v>5.2534466507979549E-2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6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IFERROR(COUNTIF(OFFSET(G1112,0,0,-计算结果!B$18,1),"&gt;0")/计算结果!B$18,COUNTIF(OFFSET(G1112,0,0,-ROW(),1),"&gt;0")/计算结果!B$18)</f>
        <v>0.8</v>
      </c>
      <c r="J1112" s="3">
        <f ca="1">IFERROR(AVERAGE(OFFSET(I1112,0,0,-计算结果!B$19,1)),AVERAGE(OFFSET(I1112,0,0,-ROW(),1)))</f>
        <v>0.65888888888888886</v>
      </c>
      <c r="K1112" s="4" t="str">
        <f ca="1">IF(计算结果!B$21=1,IF(I1112&gt;J1112,"买","卖"),IF(计算结果!B$21=2,IF(I1112&lt;计算结果!B$20,"买",IF(I1112&gt;1-计算结果!B$20,"卖",'000300'!K1111)),""))</f>
        <v>买</v>
      </c>
      <c r="L1112" s="4" t="str">
        <f t="shared" ca="1" si="52"/>
        <v/>
      </c>
      <c r="M1112" s="3">
        <f ca="1">IF(K1111="买",E1112/E1111-1,0)-IF(L1112=1,计算结果!B$17,0)</f>
        <v>2.1444368569991434E-2</v>
      </c>
      <c r="N1112" s="2">
        <f t="shared" ca="1" si="53"/>
        <v>5.2739930233751364</v>
      </c>
      <c r="O1112" s="3">
        <f ca="1">1-N1112/MAX(N$2:N1112)</f>
        <v>3.2216666400413096E-2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6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IFERROR(COUNTIF(OFFSET(G1113,0,0,-计算结果!B$18,1),"&gt;0")/计算结果!B$18,COUNTIF(OFFSET(G1113,0,0,-ROW(),1),"&gt;0")/计算结果!B$18)</f>
        <v>0.8</v>
      </c>
      <c r="J1113" s="3">
        <f ca="1">IFERROR(AVERAGE(OFFSET(I1113,0,0,-计算结果!B$19,1)),AVERAGE(OFFSET(I1113,0,0,-ROW(),1)))</f>
        <v>0.6613888888888888</v>
      </c>
      <c r="K1113" s="4" t="str">
        <f ca="1">IF(计算结果!B$21=1,IF(I1113&gt;J1113,"买","卖"),IF(计算结果!B$21=2,IF(I1113&lt;计算结果!B$20,"买",IF(I1113&gt;1-计算结果!B$20,"卖",'000300'!K1112)),""))</f>
        <v>买</v>
      </c>
      <c r="L1113" s="4" t="str">
        <f t="shared" ca="1" si="52"/>
        <v/>
      </c>
      <c r="M1113" s="3">
        <f ca="1">IF(K1112="买",E1113/E1112-1,0)-IF(L1113=1,计算结果!B$17,0)</f>
        <v>2.7456655350196035E-2</v>
      </c>
      <c r="N1113" s="2">
        <f t="shared" ca="1" si="53"/>
        <v>5.4187992321372862</v>
      </c>
      <c r="O1113" s="3">
        <f ca="1">1-N1113/MAX(N$2:N1113)</f>
        <v>5.6445729561054314E-3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6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IFERROR(COUNTIF(OFFSET(G1114,0,0,-计算结果!B$18,1),"&gt;0")/计算结果!B$18,COUNTIF(OFFSET(G1114,0,0,-ROW(),1),"&gt;0")/计算结果!B$18)</f>
        <v>0.8</v>
      </c>
      <c r="J1114" s="3">
        <f ca="1">IFERROR(AVERAGE(OFFSET(I1114,0,0,-计算结果!B$19,1)),AVERAGE(OFFSET(I1114,0,0,-ROW(),1)))</f>
        <v>0.66388888888888886</v>
      </c>
      <c r="K1114" s="4" t="str">
        <f ca="1">IF(计算结果!B$21=1,IF(I1114&gt;J1114,"买","卖"),IF(计算结果!B$21=2,IF(I1114&lt;计算结果!B$20,"买",IF(I1114&gt;1-计算结果!B$20,"卖",'000300'!K1113)),""))</f>
        <v>买</v>
      </c>
      <c r="L1114" s="4" t="str">
        <f t="shared" ca="1" si="52"/>
        <v/>
      </c>
      <c r="M1114" s="3">
        <f ca="1">IF(K1113="买",E1114/E1113-1,0)-IF(L1114=1,计算结果!B$17,0)</f>
        <v>1.4033556292206484E-2</v>
      </c>
      <c r="N1114" s="2">
        <f t="shared" ca="1" si="53"/>
        <v>5.4948442561976503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6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IFERROR(COUNTIF(OFFSET(G1115,0,0,-计算结果!B$18,1),"&gt;0")/计算结果!B$18,COUNTIF(OFFSET(G1115,0,0,-ROW(),1),"&gt;0")/计算结果!B$18)</f>
        <v>0.76666666666666672</v>
      </c>
      <c r="J1115" s="3">
        <f ca="1">IFERROR(AVERAGE(OFFSET(I1115,0,0,-计算结果!B$19,1)),AVERAGE(OFFSET(I1115,0,0,-ROW(),1)))</f>
        <v>0.66583333333333328</v>
      </c>
      <c r="K1115" s="4" t="str">
        <f ca="1">IF(计算结果!B$21=1,IF(I1115&gt;J1115,"买","卖"),IF(计算结果!B$21=2,IF(I1115&lt;计算结果!B$20,"买",IF(I1115&gt;1-计算结果!B$20,"卖",'000300'!K1114)),""))</f>
        <v>买</v>
      </c>
      <c r="L1115" s="4" t="str">
        <f t="shared" ca="1" si="52"/>
        <v/>
      </c>
      <c r="M1115" s="3">
        <f ca="1">IF(K1114="买",E1115/E1114-1,0)-IF(L1115=1,计算结果!B$17,0)</f>
        <v>-1.1090485155917928E-4</v>
      </c>
      <c r="N1115" s="2">
        <f t="shared" ca="1" si="53"/>
        <v>5.4942348513110755</v>
      </c>
      <c r="O1115" s="3">
        <f ca="1">1-N1115/MAX(N$2:N1115)</f>
        <v>1.1090485155929031E-4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6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IFERROR(COUNTIF(OFFSET(G1116,0,0,-计算结果!B$18,1),"&gt;0")/计算结果!B$18,COUNTIF(OFFSET(G1116,0,0,-ROW(),1),"&gt;0")/计算结果!B$18)</f>
        <v>0.73333333333333328</v>
      </c>
      <c r="J1116" s="3">
        <f ca="1">IFERROR(AVERAGE(OFFSET(I1116,0,0,-计算结果!B$19,1)),AVERAGE(OFFSET(I1116,0,0,-ROW(),1)))</f>
        <v>0.66749999999999998</v>
      </c>
      <c r="K1116" s="4" t="str">
        <f ca="1">IF(计算结果!B$21=1,IF(I1116&gt;J1116,"买","卖"),IF(计算结果!B$21=2,IF(I1116&lt;计算结果!B$20,"买",IF(I1116&gt;1-计算结果!B$20,"卖",'000300'!K1115)),""))</f>
        <v>买</v>
      </c>
      <c r="L1116" s="4" t="str">
        <f t="shared" ca="1" si="52"/>
        <v/>
      </c>
      <c r="M1116" s="3">
        <f ca="1">IF(K1115="买",E1116/E1115-1,0)-IF(L1116=1,计算结果!B$17,0)</f>
        <v>-1.2060919925738323E-2</v>
      </c>
      <c r="N1116" s="2">
        <f t="shared" ca="1" si="53"/>
        <v>5.4279693247162122</v>
      </c>
      <c r="O1116" s="3">
        <f ca="1">1-N1116/MAX(N$2:N1116)</f>
        <v>1.2170487162763477E-2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6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IFERROR(COUNTIF(OFFSET(G1117,0,0,-计算结果!B$18,1),"&gt;0")/计算结果!B$18,COUNTIF(OFFSET(G1117,0,0,-ROW(),1),"&gt;0")/计算结果!B$18)</f>
        <v>0.73333333333333328</v>
      </c>
      <c r="J1117" s="3">
        <f ca="1">IFERROR(AVERAGE(OFFSET(I1117,0,0,-计算结果!B$19,1)),AVERAGE(OFFSET(I1117,0,0,-ROW(),1)))</f>
        <v>0.66888888888888887</v>
      </c>
      <c r="K1117" s="4" t="str">
        <f ca="1">IF(计算结果!B$21=1,IF(I1117&gt;J1117,"买","卖"),IF(计算结果!B$21=2,IF(I1117&lt;计算结果!B$20,"买",IF(I1117&gt;1-计算结果!B$20,"卖",'000300'!K1116)),""))</f>
        <v>买</v>
      </c>
      <c r="L1117" s="4" t="str">
        <f t="shared" ca="1" si="52"/>
        <v/>
      </c>
      <c r="M1117" s="3">
        <f ca="1">IF(K1116="买",E1117/E1116-1,0)-IF(L1117=1,计算结果!B$17,0)</f>
        <v>-2.0802258255946393E-2</v>
      </c>
      <c r="N1117" s="2">
        <f t="shared" ca="1" si="53"/>
        <v>5.3150553050181104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6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IFERROR(COUNTIF(OFFSET(G1118,0,0,-计算结果!B$18,1),"&gt;0")/计算结果!B$18,COUNTIF(OFFSET(G1118,0,0,-ROW(),1),"&gt;0")/计算结果!B$18)</f>
        <v>0.7</v>
      </c>
      <c r="J1118" s="3">
        <f ca="1">IFERROR(AVERAGE(OFFSET(I1118,0,0,-计算结果!B$19,1)),AVERAGE(OFFSET(I1118,0,0,-ROW(),1)))</f>
        <v>0.66972222222222233</v>
      </c>
      <c r="K1118" s="4" t="str">
        <f ca="1">IF(计算结果!B$21=1,IF(I1118&gt;J1118,"买","卖"),IF(计算结果!B$21=2,IF(I1118&lt;计算结果!B$20,"买",IF(I1118&gt;1-计算结果!B$20,"卖",'000300'!K1117)),""))</f>
        <v>买</v>
      </c>
      <c r="L1118" s="4" t="str">
        <f t="shared" ca="1" si="52"/>
        <v/>
      </c>
      <c r="M1118" s="3">
        <f ca="1">IF(K1117="买",E1118/E1117-1,0)-IF(L1118=1,计算结果!B$17,0)</f>
        <v>-2.9491253357793235E-2</v>
      </c>
      <c r="N1118" s="2">
        <f t="shared" ca="1" si="53"/>
        <v>5.1583076624071387</v>
      </c>
      <c r="O1118" s="3">
        <f ca="1">1-N1118/MAX(N$2:N1118)</f>
        <v>6.1245883977681603E-2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6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IFERROR(COUNTIF(OFFSET(G1119,0,0,-计算结果!B$18,1),"&gt;0")/计算结果!B$18,COUNTIF(OFFSET(G1119,0,0,-ROW(),1),"&gt;0")/计算结果!B$18)</f>
        <v>0.66666666666666663</v>
      </c>
      <c r="J1119" s="3">
        <f ca="1">IFERROR(AVERAGE(OFFSET(I1119,0,0,-计算结果!B$19,1)),AVERAGE(OFFSET(I1119,0,0,-ROW(),1)))</f>
        <v>0.67027777777777797</v>
      </c>
      <c r="K1119" s="4" t="str">
        <f ca="1">IF(计算结果!B$21=1,IF(I1119&gt;J1119,"买","卖"),IF(计算结果!B$21=2,IF(I1119&lt;计算结果!B$20,"买",IF(I1119&gt;1-计算结果!B$20,"卖",'000300'!K1118)),""))</f>
        <v>卖</v>
      </c>
      <c r="L1119" s="4">
        <f t="shared" ca="1" si="52"/>
        <v>1</v>
      </c>
      <c r="M1119" s="3">
        <f ca="1">IF(K1118="买",E1119/E1118-1,0)-IF(L1119=1,计算结果!B$17,0)</f>
        <v>-2.9675760669912732E-3</v>
      </c>
      <c r="N1119" s="2">
        <f t="shared" ca="1" si="53"/>
        <v>5.142999992042002</v>
      </c>
      <c r="O1119" s="3">
        <f ca="1">1-N1119/MAX(N$2:N1119)</f>
        <v>6.4031708225178896E-2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6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IFERROR(COUNTIF(OFFSET(G1120,0,0,-计算结果!B$18,1),"&gt;0")/计算结果!B$18,COUNTIF(OFFSET(G1120,0,0,-ROW(),1),"&gt;0")/计算结果!B$18)</f>
        <v>0.7</v>
      </c>
      <c r="J1120" s="3">
        <f ca="1">IFERROR(AVERAGE(OFFSET(I1120,0,0,-计算结果!B$19,1)),AVERAGE(OFFSET(I1120,0,0,-ROW(),1)))</f>
        <v>0.67111111111111121</v>
      </c>
      <c r="K1120" s="4" t="str">
        <f ca="1">IF(计算结果!B$21=1,IF(I1120&gt;J1120,"买","卖"),IF(计算结果!B$21=2,IF(I1120&lt;计算结果!B$20,"买",IF(I1120&gt;1-计算结果!B$20,"卖",'000300'!K1119)),""))</f>
        <v>买</v>
      </c>
      <c r="L1120" s="4">
        <f t="shared" ca="1" si="52"/>
        <v>1</v>
      </c>
      <c r="M1120" s="3">
        <f ca="1">IF(K1119="买",E1120/E1119-1,0)-IF(L1120=1,计算结果!B$17,0)</f>
        <v>0</v>
      </c>
      <c r="N1120" s="2">
        <f t="shared" ca="1" si="53"/>
        <v>5.142999992042002</v>
      </c>
      <c r="O1120" s="3">
        <f ca="1">1-N1120/MAX(N$2:N1120)</f>
        <v>6.4031708225178896E-2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6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IFERROR(COUNTIF(OFFSET(G1121,0,0,-计算结果!B$18,1),"&gt;0")/计算结果!B$18,COUNTIF(OFFSET(G1121,0,0,-ROW(),1),"&gt;0")/计算结果!B$18)</f>
        <v>0.66666666666666663</v>
      </c>
      <c r="J1121" s="3">
        <f ca="1">IFERROR(AVERAGE(OFFSET(I1121,0,0,-计算结果!B$19,1)),AVERAGE(OFFSET(I1121,0,0,-ROW(),1)))</f>
        <v>0.67138888888888892</v>
      </c>
      <c r="K1121" s="4" t="str">
        <f ca="1">IF(计算结果!B$21=1,IF(I1121&gt;J1121,"买","卖"),IF(计算结果!B$21=2,IF(I1121&lt;计算结果!B$20,"买",IF(I1121&gt;1-计算结果!B$20,"卖",'000300'!K1120)),""))</f>
        <v>卖</v>
      </c>
      <c r="L1121" s="4">
        <f t="shared" ca="1" si="52"/>
        <v>1</v>
      </c>
      <c r="M1121" s="3">
        <f ca="1">IF(K1120="买",E1121/E1120-1,0)-IF(L1121=1,计算结果!B$17,0)</f>
        <v>-4.4702759547629922E-2</v>
      </c>
      <c r="N1121" s="2">
        <f t="shared" ca="1" si="53"/>
        <v>4.9130937000442856</v>
      </c>
      <c r="O1121" s="3">
        <f ca="1">1-N1121/MAX(N$2:N1121)</f>
        <v>0.10587207371659468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6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IFERROR(COUNTIF(OFFSET(G1122,0,0,-计算结果!B$18,1),"&gt;0")/计算结果!B$18,COUNTIF(OFFSET(G1122,0,0,-ROW(),1),"&gt;0")/计算结果!B$18)</f>
        <v>0.66666666666666663</v>
      </c>
      <c r="J1122" s="3">
        <f ca="1">IFERROR(AVERAGE(OFFSET(I1122,0,0,-计算结果!B$19,1)),AVERAGE(OFFSET(I1122,0,0,-ROW(),1)))</f>
        <v>0.67138888888888892</v>
      </c>
      <c r="K1122" s="4" t="str">
        <f ca="1">IF(计算结果!B$21=1,IF(I1122&gt;J1122,"买","卖"),IF(计算结果!B$21=2,IF(I1122&lt;计算结果!B$20,"买",IF(I1122&gt;1-计算结果!B$20,"卖",'000300'!K1121)),""))</f>
        <v>卖</v>
      </c>
      <c r="L1122" s="4" t="str">
        <f t="shared" ca="1" si="52"/>
        <v/>
      </c>
      <c r="M1122" s="3">
        <f ca="1">IF(K1121="买",E1122/E1121-1,0)-IF(L1122=1,计算结果!B$17,0)</f>
        <v>0</v>
      </c>
      <c r="N1122" s="2">
        <f t="shared" ca="1" si="53"/>
        <v>4.9130937000442856</v>
      </c>
      <c r="O1122" s="3">
        <f ca="1">1-N1122/MAX(N$2:N1122)</f>
        <v>0.10587207371659468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6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IFERROR(COUNTIF(OFFSET(G1123,0,0,-计算结果!B$18,1),"&gt;0")/计算结果!B$18,COUNTIF(OFFSET(G1123,0,0,-ROW(),1),"&gt;0")/计算结果!B$18)</f>
        <v>0.6333333333333333</v>
      </c>
      <c r="J1123" s="3">
        <f ca="1">IFERROR(AVERAGE(OFFSET(I1123,0,0,-计算结果!B$19,1)),AVERAGE(OFFSET(I1123,0,0,-ROW(),1)))</f>
        <v>0.67111111111111121</v>
      </c>
      <c r="K1123" s="4" t="str">
        <f ca="1">IF(计算结果!B$21=1,IF(I1123&gt;J1123,"买","卖"),IF(计算结果!B$21=2,IF(I1123&lt;计算结果!B$20,"买",IF(I1123&gt;1-计算结果!B$20,"卖",'000300'!K1122)),""))</f>
        <v>卖</v>
      </c>
      <c r="L1123" s="4" t="str">
        <f t="shared" ca="1" si="52"/>
        <v/>
      </c>
      <c r="M1123" s="3">
        <f ca="1">IF(K1122="买",E1123/E1122-1,0)-IF(L1123=1,计算结果!B$17,0)</f>
        <v>0</v>
      </c>
      <c r="N1123" s="2">
        <f t="shared" ca="1" si="53"/>
        <v>4.9130937000442856</v>
      </c>
      <c r="O1123" s="3">
        <f ca="1">1-N1123/MAX(N$2:N1123)</f>
        <v>0.10587207371659468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6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IFERROR(COUNTIF(OFFSET(G1124,0,0,-计算结果!B$18,1),"&gt;0")/计算结果!B$18,COUNTIF(OFFSET(G1124,0,0,-ROW(),1),"&gt;0")/计算结果!B$18)</f>
        <v>0.6</v>
      </c>
      <c r="J1124" s="3">
        <f ca="1">IFERROR(AVERAGE(OFFSET(I1124,0,0,-计算结果!B$19,1)),AVERAGE(OFFSET(I1124,0,0,-ROW(),1)))</f>
        <v>0.6708333333333335</v>
      </c>
      <c r="K1124" s="4" t="str">
        <f ca="1">IF(计算结果!B$21=1,IF(I1124&gt;J1124,"买","卖"),IF(计算结果!B$21=2,IF(I1124&lt;计算结果!B$20,"买",IF(I1124&gt;1-计算结果!B$20,"卖",'000300'!K1123)),""))</f>
        <v>卖</v>
      </c>
      <c r="L1124" s="4" t="str">
        <f t="shared" ca="1" si="52"/>
        <v/>
      </c>
      <c r="M1124" s="3">
        <f ca="1">IF(K1123="买",E1124/E1123-1,0)-IF(L1124=1,计算结果!B$17,0)</f>
        <v>0</v>
      </c>
      <c r="N1124" s="2">
        <f t="shared" ca="1" si="53"/>
        <v>4.9130937000442856</v>
      </c>
      <c r="O1124" s="3">
        <f ca="1">1-N1124/MAX(N$2:N1124)</f>
        <v>0.10587207371659468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6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IFERROR(COUNTIF(OFFSET(G1125,0,0,-计算结果!B$18,1),"&gt;0")/计算结果!B$18,COUNTIF(OFFSET(G1125,0,0,-ROW(),1),"&gt;0")/计算结果!B$18)</f>
        <v>0.6333333333333333</v>
      </c>
      <c r="J1125" s="3">
        <f ca="1">IFERROR(AVERAGE(OFFSET(I1125,0,0,-计算结果!B$19,1)),AVERAGE(OFFSET(I1125,0,0,-ROW(),1)))</f>
        <v>0.67055555555555568</v>
      </c>
      <c r="K1125" s="4" t="str">
        <f ca="1">IF(计算结果!B$21=1,IF(I1125&gt;J1125,"买","卖"),IF(计算结果!B$21=2,IF(I1125&lt;计算结果!B$20,"买",IF(I1125&gt;1-计算结果!B$20,"卖",'000300'!K1124)),""))</f>
        <v>卖</v>
      </c>
      <c r="L1125" s="4" t="str">
        <f t="shared" ca="1" si="52"/>
        <v/>
      </c>
      <c r="M1125" s="3">
        <f ca="1">IF(K1124="买",E1125/E1124-1,0)-IF(L1125=1,计算结果!B$17,0)</f>
        <v>0</v>
      </c>
      <c r="N1125" s="2">
        <f t="shared" ca="1" si="53"/>
        <v>4.9130937000442856</v>
      </c>
      <c r="O1125" s="3">
        <f ca="1">1-N1125/MAX(N$2:N1125)</f>
        <v>0.10587207371659468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6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IFERROR(COUNTIF(OFFSET(G1126,0,0,-计算结果!B$18,1),"&gt;0")/计算结果!B$18,COUNTIF(OFFSET(G1126,0,0,-ROW(),1),"&gt;0")/计算结果!B$18)</f>
        <v>0.6</v>
      </c>
      <c r="J1126" s="3">
        <f ca="1">IFERROR(AVERAGE(OFFSET(I1126,0,0,-计算结果!B$19,1)),AVERAGE(OFFSET(I1126,0,0,-ROW(),1)))</f>
        <v>0.67</v>
      </c>
      <c r="K1126" s="4" t="str">
        <f ca="1">IF(计算结果!B$21=1,IF(I1126&gt;J1126,"买","卖"),IF(计算结果!B$21=2,IF(I1126&lt;计算结果!B$20,"买",IF(I1126&gt;1-计算结果!B$20,"卖",'000300'!K1125)),""))</f>
        <v>卖</v>
      </c>
      <c r="L1126" s="4" t="str">
        <f t="shared" ca="1" si="52"/>
        <v/>
      </c>
      <c r="M1126" s="3">
        <f ca="1">IF(K1125="买",E1126/E1125-1,0)-IF(L1126=1,计算结果!B$17,0)</f>
        <v>0</v>
      </c>
      <c r="N1126" s="2">
        <f t="shared" ca="1" si="53"/>
        <v>4.9130937000442856</v>
      </c>
      <c r="O1126" s="3">
        <f ca="1">1-N1126/MAX(N$2:N1126)</f>
        <v>0.10587207371659468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6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IFERROR(COUNTIF(OFFSET(G1127,0,0,-计算结果!B$18,1),"&gt;0")/计算结果!B$18,COUNTIF(OFFSET(G1127,0,0,-ROW(),1),"&gt;0")/计算结果!B$18)</f>
        <v>0.6</v>
      </c>
      <c r="J1127" s="3">
        <f ca="1">IFERROR(AVERAGE(OFFSET(I1127,0,0,-计算结果!B$19,1)),AVERAGE(OFFSET(I1127,0,0,-ROW(),1)))</f>
        <v>0.66972222222222222</v>
      </c>
      <c r="K1127" s="4" t="str">
        <f ca="1">IF(计算结果!B$21=1,IF(I1127&gt;J1127,"买","卖"),IF(计算结果!B$21=2,IF(I1127&lt;计算结果!B$20,"买",IF(I1127&gt;1-计算结果!B$20,"卖",'000300'!K1126)),""))</f>
        <v>卖</v>
      </c>
      <c r="L1127" s="4" t="str">
        <f t="shared" ca="1" si="52"/>
        <v/>
      </c>
      <c r="M1127" s="3">
        <f ca="1">IF(K1126="买",E1127/E1126-1,0)-IF(L1127=1,计算结果!B$17,0)</f>
        <v>0</v>
      </c>
      <c r="N1127" s="2">
        <f t="shared" ca="1" si="53"/>
        <v>4.9130937000442856</v>
      </c>
      <c r="O1127" s="3">
        <f ca="1">1-N1127/MAX(N$2:N1127)</f>
        <v>0.10587207371659468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6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IFERROR(COUNTIF(OFFSET(G1128,0,0,-计算结果!B$18,1),"&gt;0")/计算结果!B$18,COUNTIF(OFFSET(G1128,0,0,-ROW(),1),"&gt;0")/计算结果!B$18)</f>
        <v>0.6</v>
      </c>
      <c r="J1128" s="3">
        <f ca="1">IFERROR(AVERAGE(OFFSET(I1128,0,0,-计算结果!B$19,1)),AVERAGE(OFFSET(I1128,0,0,-ROW(),1)))</f>
        <v>0.66944444444444429</v>
      </c>
      <c r="K1128" s="4" t="str">
        <f ca="1">IF(计算结果!B$21=1,IF(I1128&gt;J1128,"买","卖"),IF(计算结果!B$21=2,IF(I1128&lt;计算结果!B$20,"买",IF(I1128&gt;1-计算结果!B$20,"卖",'000300'!K1127)),""))</f>
        <v>卖</v>
      </c>
      <c r="L1128" s="4" t="str">
        <f t="shared" ca="1" si="52"/>
        <v/>
      </c>
      <c r="M1128" s="3">
        <f ca="1">IF(K1127="买",E1128/E1127-1,0)-IF(L1128=1,计算结果!B$17,0)</f>
        <v>0</v>
      </c>
      <c r="N1128" s="2">
        <f t="shared" ca="1" si="53"/>
        <v>4.9130937000442856</v>
      </c>
      <c r="O1128" s="3">
        <f ca="1">1-N1128/MAX(N$2:N1128)</f>
        <v>0.10587207371659468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6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IFERROR(COUNTIF(OFFSET(G1129,0,0,-计算结果!B$18,1),"&gt;0")/计算结果!B$18,COUNTIF(OFFSET(G1129,0,0,-ROW(),1),"&gt;0")/计算结果!B$18)</f>
        <v>0.6333333333333333</v>
      </c>
      <c r="J1129" s="3">
        <f ca="1">IFERROR(AVERAGE(OFFSET(I1129,0,0,-计算结果!B$19,1)),AVERAGE(OFFSET(I1129,0,0,-ROW(),1)))</f>
        <v>0.6694444444444444</v>
      </c>
      <c r="K1129" s="4" t="str">
        <f ca="1">IF(计算结果!B$21=1,IF(I1129&gt;J1129,"买","卖"),IF(计算结果!B$21=2,IF(I1129&lt;计算结果!B$20,"买",IF(I1129&gt;1-计算结果!B$20,"卖",'000300'!K1128)),""))</f>
        <v>卖</v>
      </c>
      <c r="L1129" s="4" t="str">
        <f t="shared" ca="1" si="52"/>
        <v/>
      </c>
      <c r="M1129" s="3">
        <f ca="1">IF(K1128="买",E1129/E1128-1,0)-IF(L1129=1,计算结果!B$17,0)</f>
        <v>0</v>
      </c>
      <c r="N1129" s="2">
        <f t="shared" ca="1" si="53"/>
        <v>4.9130937000442856</v>
      </c>
      <c r="O1129" s="3">
        <f ca="1">1-N1129/MAX(N$2:N1129)</f>
        <v>0.10587207371659468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6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IFERROR(COUNTIF(OFFSET(G1130,0,0,-计算结果!B$18,1),"&gt;0")/计算结果!B$18,COUNTIF(OFFSET(G1130,0,0,-ROW(),1),"&gt;0")/计算结果!B$18)</f>
        <v>0.6</v>
      </c>
      <c r="J1130" s="3">
        <f ca="1">IFERROR(AVERAGE(OFFSET(I1130,0,0,-计算结果!B$19,1)),AVERAGE(OFFSET(I1130,0,0,-ROW(),1)))</f>
        <v>0.66916666666666669</v>
      </c>
      <c r="K1130" s="4" t="str">
        <f ca="1">IF(计算结果!B$21=1,IF(I1130&gt;J1130,"买","卖"),IF(计算结果!B$21=2,IF(I1130&lt;计算结果!B$20,"买",IF(I1130&gt;1-计算结果!B$20,"卖",'000300'!K1129)),""))</f>
        <v>卖</v>
      </c>
      <c r="L1130" s="4" t="str">
        <f t="shared" ca="1" si="52"/>
        <v/>
      </c>
      <c r="M1130" s="3">
        <f ca="1">IF(K1129="买",E1130/E1129-1,0)-IF(L1130=1,计算结果!B$17,0)</f>
        <v>0</v>
      </c>
      <c r="N1130" s="2">
        <f t="shared" ca="1" si="53"/>
        <v>4.9130937000442856</v>
      </c>
      <c r="O1130" s="3">
        <f ca="1">1-N1130/MAX(N$2:N1130)</f>
        <v>0.10587207371659468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6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IFERROR(COUNTIF(OFFSET(G1131,0,0,-计算结果!B$18,1),"&gt;0")/计算结果!B$18,COUNTIF(OFFSET(G1131,0,0,-ROW(),1),"&gt;0")/计算结果!B$18)</f>
        <v>0.6</v>
      </c>
      <c r="J1131" s="3">
        <f ca="1">IFERROR(AVERAGE(OFFSET(I1131,0,0,-计算结果!B$19,1)),AVERAGE(OFFSET(I1131,0,0,-ROW(),1)))</f>
        <v>0.66861111111111104</v>
      </c>
      <c r="K1131" s="4" t="str">
        <f ca="1">IF(计算结果!B$21=1,IF(I1131&gt;J1131,"买","卖"),IF(计算结果!B$21=2,IF(I1131&lt;计算结果!B$20,"买",IF(I1131&gt;1-计算结果!B$20,"卖",'000300'!K1130)),""))</f>
        <v>卖</v>
      </c>
      <c r="L1131" s="4" t="str">
        <f t="shared" ca="1" si="52"/>
        <v/>
      </c>
      <c r="M1131" s="3">
        <f ca="1">IF(K1130="买",E1131/E1130-1,0)-IF(L1131=1,计算结果!B$17,0)</f>
        <v>0</v>
      </c>
      <c r="N1131" s="2">
        <f t="shared" ca="1" si="53"/>
        <v>4.9130937000442856</v>
      </c>
      <c r="O1131" s="3">
        <f ca="1">1-N1131/MAX(N$2:N1131)</f>
        <v>0.10587207371659468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6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IFERROR(COUNTIF(OFFSET(G1132,0,0,-计算结果!B$18,1),"&gt;0")/计算结果!B$18,COUNTIF(OFFSET(G1132,0,0,-ROW(),1),"&gt;0")/计算结果!B$18)</f>
        <v>0.56666666666666665</v>
      </c>
      <c r="J1132" s="3">
        <f ca="1">IFERROR(AVERAGE(OFFSET(I1132,0,0,-计算结果!B$19,1)),AVERAGE(OFFSET(I1132,0,0,-ROW(),1)))</f>
        <v>0.6680555555555554</v>
      </c>
      <c r="K1132" s="4" t="str">
        <f ca="1">IF(计算结果!B$21=1,IF(I1132&gt;J1132,"买","卖"),IF(计算结果!B$21=2,IF(I1132&lt;计算结果!B$20,"买",IF(I1132&gt;1-计算结果!B$20,"卖",'000300'!K1131)),""))</f>
        <v>卖</v>
      </c>
      <c r="L1132" s="4" t="str">
        <f t="shared" ca="1" si="52"/>
        <v/>
      </c>
      <c r="M1132" s="3">
        <f ca="1">IF(K1131="买",E1132/E1131-1,0)-IF(L1132=1,计算结果!B$17,0)</f>
        <v>0</v>
      </c>
      <c r="N1132" s="2">
        <f t="shared" ca="1" si="53"/>
        <v>4.9130937000442856</v>
      </c>
      <c r="O1132" s="3">
        <f ca="1">1-N1132/MAX(N$2:N1132)</f>
        <v>0.10587207371659468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6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IFERROR(COUNTIF(OFFSET(G1133,0,0,-计算结果!B$18,1),"&gt;0")/计算结果!B$18,COUNTIF(OFFSET(G1133,0,0,-ROW(),1),"&gt;0")/计算结果!B$18)</f>
        <v>0.53333333333333333</v>
      </c>
      <c r="J1133" s="3">
        <f ca="1">IFERROR(AVERAGE(OFFSET(I1133,0,0,-计算结果!B$19,1)),AVERAGE(OFFSET(I1133,0,0,-ROW(),1)))</f>
        <v>0.66749999999999976</v>
      </c>
      <c r="K1133" s="4" t="str">
        <f ca="1">IF(计算结果!B$21=1,IF(I1133&gt;J1133,"买","卖"),IF(计算结果!B$21=2,IF(I1133&lt;计算结果!B$20,"买",IF(I1133&gt;1-计算结果!B$20,"卖",'000300'!K1132)),""))</f>
        <v>卖</v>
      </c>
      <c r="L1133" s="4" t="str">
        <f t="shared" ca="1" si="52"/>
        <v/>
      </c>
      <c r="M1133" s="3">
        <f ca="1">IF(K1132="买",E1133/E1132-1,0)-IF(L1133=1,计算结果!B$17,0)</f>
        <v>0</v>
      </c>
      <c r="N1133" s="2">
        <f t="shared" ca="1" si="53"/>
        <v>4.9130937000442856</v>
      </c>
      <c r="O1133" s="3">
        <f ca="1">1-N1133/MAX(N$2:N1133)</f>
        <v>0.10587207371659468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6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IFERROR(COUNTIF(OFFSET(G1134,0,0,-计算结果!B$18,1),"&gt;0")/计算结果!B$18,COUNTIF(OFFSET(G1134,0,0,-ROW(),1),"&gt;0")/计算结果!B$18)</f>
        <v>0.5</v>
      </c>
      <c r="J1134" s="3">
        <f ca="1">IFERROR(AVERAGE(OFFSET(I1134,0,0,-计算结果!B$19,1)),AVERAGE(OFFSET(I1134,0,0,-ROW(),1)))</f>
        <v>0.66666666666666641</v>
      </c>
      <c r="K1134" s="4" t="str">
        <f ca="1">IF(计算结果!B$21=1,IF(I1134&gt;J1134,"买","卖"),IF(计算结果!B$21=2,IF(I1134&lt;计算结果!B$20,"买",IF(I1134&gt;1-计算结果!B$20,"卖",'000300'!K1133)),""))</f>
        <v>卖</v>
      </c>
      <c r="L1134" s="4" t="str">
        <f t="shared" ca="1" si="52"/>
        <v/>
      </c>
      <c r="M1134" s="3">
        <f ca="1">IF(K1133="买",E1134/E1133-1,0)-IF(L1134=1,计算结果!B$17,0)</f>
        <v>0</v>
      </c>
      <c r="N1134" s="2">
        <f t="shared" ca="1" si="53"/>
        <v>4.9130937000442856</v>
      </c>
      <c r="O1134" s="3">
        <f ca="1">1-N1134/MAX(N$2:N1134)</f>
        <v>0.10587207371659468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6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IFERROR(COUNTIF(OFFSET(G1135,0,0,-计算结果!B$18,1),"&gt;0")/计算结果!B$18,COUNTIF(OFFSET(G1135,0,0,-ROW(),1),"&gt;0")/计算结果!B$18)</f>
        <v>0.53333333333333333</v>
      </c>
      <c r="J1135" s="3">
        <f ca="1">IFERROR(AVERAGE(OFFSET(I1135,0,0,-计算结果!B$19,1)),AVERAGE(OFFSET(I1135,0,0,-ROW(),1)))</f>
        <v>0.66611111111111088</v>
      </c>
      <c r="K1135" s="4" t="str">
        <f ca="1">IF(计算结果!B$21=1,IF(I1135&gt;J1135,"买","卖"),IF(计算结果!B$21=2,IF(I1135&lt;计算结果!B$20,"买",IF(I1135&gt;1-计算结果!B$20,"卖",'000300'!K1134)),""))</f>
        <v>卖</v>
      </c>
      <c r="L1135" s="4" t="str">
        <f t="shared" ca="1" si="52"/>
        <v/>
      </c>
      <c r="M1135" s="3">
        <f ca="1">IF(K1134="买",E1135/E1134-1,0)-IF(L1135=1,计算结果!B$17,0)</f>
        <v>0</v>
      </c>
      <c r="N1135" s="2">
        <f t="shared" ca="1" si="53"/>
        <v>4.9130937000442856</v>
      </c>
      <c r="O1135" s="3">
        <f ca="1">1-N1135/MAX(N$2:N1135)</f>
        <v>0.10587207371659468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6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IFERROR(COUNTIF(OFFSET(G1136,0,0,-计算结果!B$18,1),"&gt;0")/计算结果!B$18,COUNTIF(OFFSET(G1136,0,0,-ROW(),1),"&gt;0")/计算结果!B$18)</f>
        <v>0.53333333333333333</v>
      </c>
      <c r="J1136" s="3">
        <f ca="1">IFERROR(AVERAGE(OFFSET(I1136,0,0,-计算结果!B$19,1)),AVERAGE(OFFSET(I1136,0,0,-ROW(),1)))</f>
        <v>0.66583333333333317</v>
      </c>
      <c r="K1136" s="4" t="str">
        <f ca="1">IF(计算结果!B$21=1,IF(I1136&gt;J1136,"买","卖"),IF(计算结果!B$21=2,IF(I1136&lt;计算结果!B$20,"买",IF(I1136&gt;1-计算结果!B$20,"卖",'000300'!K1135)),""))</f>
        <v>卖</v>
      </c>
      <c r="L1136" s="4" t="str">
        <f t="shared" ca="1" si="52"/>
        <v/>
      </c>
      <c r="M1136" s="3">
        <f ca="1">IF(K1135="买",E1136/E1135-1,0)-IF(L1136=1,计算结果!B$17,0)</f>
        <v>0</v>
      </c>
      <c r="N1136" s="2">
        <f t="shared" ca="1" si="53"/>
        <v>4.9130937000442856</v>
      </c>
      <c r="O1136" s="3">
        <f ca="1">1-N1136/MAX(N$2:N1136)</f>
        <v>0.10587207371659468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6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IFERROR(COUNTIF(OFFSET(G1137,0,0,-计算结果!B$18,1),"&gt;0")/计算结果!B$18,COUNTIF(OFFSET(G1137,0,0,-ROW(),1),"&gt;0")/计算结果!B$18)</f>
        <v>0.53333333333333333</v>
      </c>
      <c r="J1137" s="3">
        <f ca="1">IFERROR(AVERAGE(OFFSET(I1137,0,0,-计算结果!B$19,1)),AVERAGE(OFFSET(I1137,0,0,-ROW(),1)))</f>
        <v>0.66555555555555534</v>
      </c>
      <c r="K1137" s="4" t="str">
        <f ca="1">IF(计算结果!B$21=1,IF(I1137&gt;J1137,"买","卖"),IF(计算结果!B$21=2,IF(I1137&lt;计算结果!B$20,"买",IF(I1137&gt;1-计算结果!B$20,"卖",'000300'!K1136)),""))</f>
        <v>卖</v>
      </c>
      <c r="L1137" s="4" t="str">
        <f t="shared" ca="1" si="52"/>
        <v/>
      </c>
      <c r="M1137" s="3">
        <f ca="1">IF(K1136="买",E1137/E1136-1,0)-IF(L1137=1,计算结果!B$17,0)</f>
        <v>0</v>
      </c>
      <c r="N1137" s="2">
        <f t="shared" ca="1" si="53"/>
        <v>4.9130937000442856</v>
      </c>
      <c r="O1137" s="3">
        <f ca="1">1-N1137/MAX(N$2:N1137)</f>
        <v>0.10587207371659468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6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IFERROR(COUNTIF(OFFSET(G1138,0,0,-计算结果!B$18,1),"&gt;0")/计算结果!B$18,COUNTIF(OFFSET(G1138,0,0,-ROW(),1),"&gt;0")/计算结果!B$18)</f>
        <v>0.53333333333333333</v>
      </c>
      <c r="J1138" s="3">
        <f ca="1">IFERROR(AVERAGE(OFFSET(I1138,0,0,-计算结果!B$19,1)),AVERAGE(OFFSET(I1138,0,0,-ROW(),1)))</f>
        <v>0.66527777777777752</v>
      </c>
      <c r="K1138" s="4" t="str">
        <f ca="1">IF(计算结果!B$21=1,IF(I1138&gt;J1138,"买","卖"),IF(计算结果!B$21=2,IF(I1138&lt;计算结果!B$20,"买",IF(I1138&gt;1-计算结果!B$20,"卖",'000300'!K1137)),""))</f>
        <v>卖</v>
      </c>
      <c r="L1138" s="4" t="str">
        <f t="shared" ca="1" si="52"/>
        <v/>
      </c>
      <c r="M1138" s="3">
        <f ca="1">IF(K1137="买",E1138/E1137-1,0)-IF(L1138=1,计算结果!B$17,0)</f>
        <v>0</v>
      </c>
      <c r="N1138" s="2">
        <f t="shared" ca="1" si="53"/>
        <v>4.9130937000442856</v>
      </c>
      <c r="O1138" s="3">
        <f ca="1">1-N1138/MAX(N$2:N1138)</f>
        <v>0.10587207371659468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6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IFERROR(COUNTIF(OFFSET(G1139,0,0,-计算结果!B$18,1),"&gt;0")/计算结果!B$18,COUNTIF(OFFSET(G1139,0,0,-ROW(),1),"&gt;0")/计算结果!B$18)</f>
        <v>0.53333333333333333</v>
      </c>
      <c r="J1139" s="3">
        <f ca="1">IFERROR(AVERAGE(OFFSET(I1139,0,0,-计算结果!B$19,1)),AVERAGE(OFFSET(I1139,0,0,-ROW(),1)))</f>
        <v>0.6649999999999997</v>
      </c>
      <c r="K1139" s="4" t="str">
        <f ca="1">IF(计算结果!B$21=1,IF(I1139&gt;J1139,"买","卖"),IF(计算结果!B$21=2,IF(I1139&lt;计算结果!B$20,"买",IF(I1139&gt;1-计算结果!B$20,"卖",'000300'!K1138)),""))</f>
        <v>卖</v>
      </c>
      <c r="L1139" s="4" t="str">
        <f t="shared" ca="1" si="52"/>
        <v/>
      </c>
      <c r="M1139" s="3">
        <f ca="1">IF(K1138="买",E1139/E1138-1,0)-IF(L1139=1,计算结果!B$17,0)</f>
        <v>0</v>
      </c>
      <c r="N1139" s="2">
        <f t="shared" ca="1" si="53"/>
        <v>4.9130937000442856</v>
      </c>
      <c r="O1139" s="3">
        <f ca="1">1-N1139/MAX(N$2:N1139)</f>
        <v>0.10587207371659468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6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IFERROR(COUNTIF(OFFSET(G1140,0,0,-计算结果!B$18,1),"&gt;0")/计算结果!B$18,COUNTIF(OFFSET(G1140,0,0,-ROW(),1),"&gt;0")/计算结果!B$18)</f>
        <v>0.53333333333333333</v>
      </c>
      <c r="J1140" s="3">
        <f ca="1">IFERROR(AVERAGE(OFFSET(I1140,0,0,-计算结果!B$19,1)),AVERAGE(OFFSET(I1140,0,0,-ROW(),1)))</f>
        <v>0.66472222222222199</v>
      </c>
      <c r="K1140" s="4" t="str">
        <f ca="1">IF(计算结果!B$21=1,IF(I1140&gt;J1140,"买","卖"),IF(计算结果!B$21=2,IF(I1140&lt;计算结果!B$20,"买",IF(I1140&gt;1-计算结果!B$20,"卖",'000300'!K1139)),""))</f>
        <v>卖</v>
      </c>
      <c r="L1140" s="4" t="str">
        <f t="shared" ca="1" si="52"/>
        <v/>
      </c>
      <c r="M1140" s="3">
        <f ca="1">IF(K1139="买",E1140/E1139-1,0)-IF(L1140=1,计算结果!B$17,0)</f>
        <v>0</v>
      </c>
      <c r="N1140" s="2">
        <f t="shared" ca="1" si="53"/>
        <v>4.9130937000442856</v>
      </c>
      <c r="O1140" s="3">
        <f ca="1">1-N1140/MAX(N$2:N1140)</f>
        <v>0.10587207371659468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6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IFERROR(COUNTIF(OFFSET(G1141,0,0,-计算结果!B$18,1),"&gt;0")/计算结果!B$18,COUNTIF(OFFSET(G1141,0,0,-ROW(),1),"&gt;0")/计算结果!B$18)</f>
        <v>0.56666666666666665</v>
      </c>
      <c r="J1141" s="3">
        <f ca="1">IFERROR(AVERAGE(OFFSET(I1141,0,0,-计算结果!B$19,1)),AVERAGE(OFFSET(I1141,0,0,-ROW(),1)))</f>
        <v>0.66444444444444406</v>
      </c>
      <c r="K1141" s="4" t="str">
        <f ca="1">IF(计算结果!B$21=1,IF(I1141&gt;J1141,"买","卖"),IF(计算结果!B$21=2,IF(I1141&lt;计算结果!B$20,"买",IF(I1141&gt;1-计算结果!B$20,"卖",'000300'!K1140)),""))</f>
        <v>卖</v>
      </c>
      <c r="L1141" s="4" t="str">
        <f t="shared" ca="1" si="52"/>
        <v/>
      </c>
      <c r="M1141" s="3">
        <f ca="1">IF(K1140="买",E1141/E1140-1,0)-IF(L1141=1,计算结果!B$17,0)</f>
        <v>0</v>
      </c>
      <c r="N1141" s="2">
        <f t="shared" ca="1" si="53"/>
        <v>4.9130937000442856</v>
      </c>
      <c r="O1141" s="3">
        <f ca="1">1-N1141/MAX(N$2:N1141)</f>
        <v>0.10587207371659468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6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IFERROR(COUNTIF(OFFSET(G1142,0,0,-计算结果!B$18,1),"&gt;0")/计算结果!B$18,COUNTIF(OFFSET(G1142,0,0,-ROW(),1),"&gt;0")/计算结果!B$18)</f>
        <v>0.53333333333333333</v>
      </c>
      <c r="J1142" s="3">
        <f ca="1">IFERROR(AVERAGE(OFFSET(I1142,0,0,-计算结果!B$19,1)),AVERAGE(OFFSET(I1142,0,0,-ROW(),1)))</f>
        <v>0.66416666666666635</v>
      </c>
      <c r="K1142" s="4" t="str">
        <f ca="1">IF(计算结果!B$21=1,IF(I1142&gt;J1142,"买","卖"),IF(计算结果!B$21=2,IF(I1142&lt;计算结果!B$20,"买",IF(I1142&gt;1-计算结果!B$20,"卖",'000300'!K1141)),""))</f>
        <v>卖</v>
      </c>
      <c r="L1142" s="4" t="str">
        <f t="shared" ca="1" si="52"/>
        <v/>
      </c>
      <c r="M1142" s="3">
        <f ca="1">IF(K1141="买",E1142/E1141-1,0)-IF(L1142=1,计算结果!B$17,0)</f>
        <v>0</v>
      </c>
      <c r="N1142" s="2">
        <f t="shared" ca="1" si="53"/>
        <v>4.9130937000442856</v>
      </c>
      <c r="O1142" s="3">
        <f ca="1">1-N1142/MAX(N$2:N1142)</f>
        <v>0.10587207371659468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6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IFERROR(COUNTIF(OFFSET(G1143,0,0,-计算结果!B$18,1),"&gt;0")/计算结果!B$18,COUNTIF(OFFSET(G1143,0,0,-ROW(),1),"&gt;0")/计算结果!B$18)</f>
        <v>0.53333333333333333</v>
      </c>
      <c r="J1143" s="3">
        <f ca="1">IFERROR(AVERAGE(OFFSET(I1143,0,0,-计算结果!B$19,1)),AVERAGE(OFFSET(I1143,0,0,-ROW(),1)))</f>
        <v>0.66388888888888842</v>
      </c>
      <c r="K1143" s="4" t="str">
        <f ca="1">IF(计算结果!B$21=1,IF(I1143&gt;J1143,"买","卖"),IF(计算结果!B$21=2,IF(I1143&lt;计算结果!B$20,"买",IF(I1143&gt;1-计算结果!B$20,"卖",'000300'!K1142)),""))</f>
        <v>卖</v>
      </c>
      <c r="L1143" s="4" t="str">
        <f t="shared" ca="1" si="52"/>
        <v/>
      </c>
      <c r="M1143" s="3">
        <f ca="1">IF(K1142="买",E1143/E1142-1,0)-IF(L1143=1,计算结果!B$17,0)</f>
        <v>0</v>
      </c>
      <c r="N1143" s="2">
        <f t="shared" ca="1" si="53"/>
        <v>4.9130937000442856</v>
      </c>
      <c r="O1143" s="3">
        <f ca="1">1-N1143/MAX(N$2:N1143)</f>
        <v>0.10587207371659468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6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IFERROR(COUNTIF(OFFSET(G1144,0,0,-计算结果!B$18,1),"&gt;0")/计算结果!B$18,COUNTIF(OFFSET(G1144,0,0,-ROW(),1),"&gt;0")/计算结果!B$18)</f>
        <v>0.53333333333333333</v>
      </c>
      <c r="J1144" s="3">
        <f ca="1">IFERROR(AVERAGE(OFFSET(I1144,0,0,-计算结果!B$19,1)),AVERAGE(OFFSET(I1144,0,0,-ROW(),1)))</f>
        <v>0.66361111111111071</v>
      </c>
      <c r="K1144" s="4" t="str">
        <f ca="1">IF(计算结果!B$21=1,IF(I1144&gt;J1144,"买","卖"),IF(计算结果!B$21=2,IF(I1144&lt;计算结果!B$20,"买",IF(I1144&gt;1-计算结果!B$20,"卖",'000300'!K1143)),""))</f>
        <v>卖</v>
      </c>
      <c r="L1144" s="4" t="str">
        <f t="shared" ca="1" si="52"/>
        <v/>
      </c>
      <c r="M1144" s="3">
        <f ca="1">IF(K1143="买",E1144/E1143-1,0)-IF(L1144=1,计算结果!B$17,0)</f>
        <v>0</v>
      </c>
      <c r="N1144" s="2">
        <f t="shared" ca="1" si="53"/>
        <v>4.9130937000442856</v>
      </c>
      <c r="O1144" s="3">
        <f ca="1">1-N1144/MAX(N$2:N1144)</f>
        <v>0.10587207371659468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6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IFERROR(COUNTIF(OFFSET(G1145,0,0,-计算结果!B$18,1),"&gt;0")/计算结果!B$18,COUNTIF(OFFSET(G1145,0,0,-ROW(),1),"&gt;0")/计算结果!B$18)</f>
        <v>0.56666666666666665</v>
      </c>
      <c r="J1145" s="3">
        <f ca="1">IFERROR(AVERAGE(OFFSET(I1145,0,0,-计算结果!B$19,1)),AVERAGE(OFFSET(I1145,0,0,-ROW(),1)))</f>
        <v>0.66388888888888842</v>
      </c>
      <c r="K1145" s="4" t="str">
        <f ca="1">IF(计算结果!B$21=1,IF(I1145&gt;J1145,"买","卖"),IF(计算结果!B$21=2,IF(I1145&lt;计算结果!B$20,"买",IF(I1145&gt;1-计算结果!B$20,"卖",'000300'!K1144)),""))</f>
        <v>卖</v>
      </c>
      <c r="L1145" s="4" t="str">
        <f t="shared" ca="1" si="52"/>
        <v/>
      </c>
      <c r="M1145" s="3">
        <f ca="1">IF(K1144="买",E1145/E1144-1,0)-IF(L1145=1,计算结果!B$17,0)</f>
        <v>0</v>
      </c>
      <c r="N1145" s="2">
        <f t="shared" ca="1" si="53"/>
        <v>4.9130937000442856</v>
      </c>
      <c r="O1145" s="3">
        <f ca="1">1-N1145/MAX(N$2:N1145)</f>
        <v>0.10587207371659468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6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IFERROR(COUNTIF(OFFSET(G1146,0,0,-计算结果!B$18,1),"&gt;0")/计算结果!B$18,COUNTIF(OFFSET(G1146,0,0,-ROW(),1),"&gt;0")/计算结果!B$18)</f>
        <v>0.56666666666666665</v>
      </c>
      <c r="J1146" s="3">
        <f ca="1">IFERROR(AVERAGE(OFFSET(I1146,0,0,-计算结果!B$19,1)),AVERAGE(OFFSET(I1146,0,0,-ROW(),1)))</f>
        <v>0.66388888888888842</v>
      </c>
      <c r="K1146" s="4" t="str">
        <f ca="1">IF(计算结果!B$21=1,IF(I1146&gt;J1146,"买","卖"),IF(计算结果!B$21=2,IF(I1146&lt;计算结果!B$20,"买",IF(I1146&gt;1-计算结果!B$20,"卖",'000300'!K1145)),""))</f>
        <v>卖</v>
      </c>
      <c r="L1146" s="4" t="str">
        <f t="shared" ca="1" si="52"/>
        <v/>
      </c>
      <c r="M1146" s="3">
        <f ca="1">IF(K1145="买",E1146/E1145-1,0)-IF(L1146=1,计算结果!B$17,0)</f>
        <v>0</v>
      </c>
      <c r="N1146" s="2">
        <f t="shared" ca="1" si="53"/>
        <v>4.9130937000442856</v>
      </c>
      <c r="O1146" s="3">
        <f ca="1">1-N1146/MAX(N$2:N1146)</f>
        <v>0.10587207371659468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6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IFERROR(COUNTIF(OFFSET(G1147,0,0,-计算结果!B$18,1),"&gt;0")/计算结果!B$18,COUNTIF(OFFSET(G1147,0,0,-ROW(),1),"&gt;0")/计算结果!B$18)</f>
        <v>0.6</v>
      </c>
      <c r="J1147" s="3">
        <f ca="1">IFERROR(AVERAGE(OFFSET(I1147,0,0,-计算结果!B$19,1)),AVERAGE(OFFSET(I1147,0,0,-ROW(),1)))</f>
        <v>0.66416666666666613</v>
      </c>
      <c r="K1147" s="4" t="str">
        <f ca="1">IF(计算结果!B$21=1,IF(I1147&gt;J1147,"买","卖"),IF(计算结果!B$21=2,IF(I1147&lt;计算结果!B$20,"买",IF(I1147&gt;1-计算结果!B$20,"卖",'000300'!K1146)),""))</f>
        <v>卖</v>
      </c>
      <c r="L1147" s="4" t="str">
        <f t="shared" ca="1" si="52"/>
        <v/>
      </c>
      <c r="M1147" s="3">
        <f ca="1">IF(K1146="买",E1147/E1146-1,0)-IF(L1147=1,计算结果!B$17,0)</f>
        <v>0</v>
      </c>
      <c r="N1147" s="2">
        <f t="shared" ca="1" si="53"/>
        <v>4.9130937000442856</v>
      </c>
      <c r="O1147" s="3">
        <f ca="1">1-N1147/MAX(N$2:N1147)</f>
        <v>0.10587207371659468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6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IFERROR(COUNTIF(OFFSET(G1148,0,0,-计算结果!B$18,1),"&gt;0")/计算结果!B$18,COUNTIF(OFFSET(G1148,0,0,-ROW(),1),"&gt;0")/计算结果!B$18)</f>
        <v>0.6</v>
      </c>
      <c r="J1148" s="3">
        <f ca="1">IFERROR(AVERAGE(OFFSET(I1148,0,0,-计算结果!B$19,1)),AVERAGE(OFFSET(I1148,0,0,-ROW(),1)))</f>
        <v>0.66472222222222155</v>
      </c>
      <c r="K1148" s="4" t="str">
        <f ca="1">IF(计算结果!B$21=1,IF(I1148&gt;J1148,"买","卖"),IF(计算结果!B$21=2,IF(I1148&lt;计算结果!B$20,"买",IF(I1148&gt;1-计算结果!B$20,"卖",'000300'!K1147)),""))</f>
        <v>卖</v>
      </c>
      <c r="L1148" s="4" t="str">
        <f t="shared" ca="1" si="52"/>
        <v/>
      </c>
      <c r="M1148" s="3">
        <f ca="1">IF(K1147="买",E1148/E1147-1,0)-IF(L1148=1,计算结果!B$17,0)</f>
        <v>0</v>
      </c>
      <c r="N1148" s="2">
        <f t="shared" ca="1" si="53"/>
        <v>4.9130937000442856</v>
      </c>
      <c r="O1148" s="3">
        <f ca="1">1-N1148/MAX(N$2:N1148)</f>
        <v>0.10587207371659468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6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IFERROR(COUNTIF(OFFSET(G1149,0,0,-计算结果!B$18,1),"&gt;0")/计算结果!B$18,COUNTIF(OFFSET(G1149,0,0,-ROW(),1),"&gt;0")/计算结果!B$18)</f>
        <v>0.6333333333333333</v>
      </c>
      <c r="J1149" s="3">
        <f ca="1">IFERROR(AVERAGE(OFFSET(I1149,0,0,-计算结果!B$19,1)),AVERAGE(OFFSET(I1149,0,0,-ROW(),1)))</f>
        <v>0.66527777777777719</v>
      </c>
      <c r="K1149" s="4" t="str">
        <f ca="1">IF(计算结果!B$21=1,IF(I1149&gt;J1149,"买","卖"),IF(计算结果!B$21=2,IF(I1149&lt;计算结果!B$20,"买",IF(I1149&gt;1-计算结果!B$20,"卖",'000300'!K1148)),""))</f>
        <v>卖</v>
      </c>
      <c r="L1149" s="4" t="str">
        <f t="shared" ca="1" si="52"/>
        <v/>
      </c>
      <c r="M1149" s="3">
        <f ca="1">IF(K1148="买",E1149/E1148-1,0)-IF(L1149=1,计算结果!B$17,0)</f>
        <v>0</v>
      </c>
      <c r="N1149" s="2">
        <f t="shared" ca="1" si="53"/>
        <v>4.9130937000442856</v>
      </c>
      <c r="O1149" s="3">
        <f ca="1">1-N1149/MAX(N$2:N1149)</f>
        <v>0.10587207371659468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6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IFERROR(COUNTIF(OFFSET(G1150,0,0,-计算结果!B$18,1),"&gt;0")/计算结果!B$18,COUNTIF(OFFSET(G1150,0,0,-ROW(),1),"&gt;0")/计算结果!B$18)</f>
        <v>0.6</v>
      </c>
      <c r="J1150" s="3">
        <f ca="1">IFERROR(AVERAGE(OFFSET(I1150,0,0,-计算结果!B$19,1)),AVERAGE(OFFSET(I1150,0,0,-ROW(),1)))</f>
        <v>0.66527777777777708</v>
      </c>
      <c r="K1150" s="4" t="str">
        <f ca="1">IF(计算结果!B$21=1,IF(I1150&gt;J1150,"买","卖"),IF(计算结果!B$21=2,IF(I1150&lt;计算结果!B$20,"买",IF(I1150&gt;1-计算结果!B$20,"卖",'000300'!K1149)),""))</f>
        <v>卖</v>
      </c>
      <c r="L1150" s="4" t="str">
        <f t="shared" ca="1" si="52"/>
        <v/>
      </c>
      <c r="M1150" s="3">
        <f ca="1">IF(K1149="买",E1150/E1149-1,0)-IF(L1150=1,计算结果!B$17,0)</f>
        <v>0</v>
      </c>
      <c r="N1150" s="2">
        <f t="shared" ca="1" si="53"/>
        <v>4.9130937000442856</v>
      </c>
      <c r="O1150" s="3">
        <f ca="1">1-N1150/MAX(N$2:N1150)</f>
        <v>0.10587207371659468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6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IFERROR(COUNTIF(OFFSET(G1151,0,0,-计算结果!B$18,1),"&gt;0")/计算结果!B$18,COUNTIF(OFFSET(G1151,0,0,-ROW(),1),"&gt;0")/计算结果!B$18)</f>
        <v>0.6</v>
      </c>
      <c r="J1151" s="3">
        <f ca="1">IFERROR(AVERAGE(OFFSET(I1151,0,0,-计算结果!B$19,1)),AVERAGE(OFFSET(I1151,0,0,-ROW(),1)))</f>
        <v>0.66527777777777686</v>
      </c>
      <c r="K1151" s="4" t="str">
        <f ca="1">IF(计算结果!B$21=1,IF(I1151&gt;J1151,"买","卖"),IF(计算结果!B$21=2,IF(I1151&lt;计算结果!B$20,"买",IF(I1151&gt;1-计算结果!B$20,"卖",'000300'!K1150)),""))</f>
        <v>卖</v>
      </c>
      <c r="L1151" s="4" t="str">
        <f t="shared" ca="1" si="52"/>
        <v/>
      </c>
      <c r="M1151" s="3">
        <f ca="1">IF(K1150="买",E1151/E1150-1,0)-IF(L1151=1,计算结果!B$17,0)</f>
        <v>0</v>
      </c>
      <c r="N1151" s="2">
        <f t="shared" ca="1" si="53"/>
        <v>4.9130937000442856</v>
      </c>
      <c r="O1151" s="3">
        <f ca="1">1-N1151/MAX(N$2:N1151)</f>
        <v>0.10587207371659468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6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IFERROR(COUNTIF(OFFSET(G1152,0,0,-计算结果!B$18,1),"&gt;0")/计算结果!B$18,COUNTIF(OFFSET(G1152,0,0,-ROW(),1),"&gt;0")/计算结果!B$18)</f>
        <v>0.6</v>
      </c>
      <c r="J1152" s="3">
        <f ca="1">IFERROR(AVERAGE(OFFSET(I1152,0,0,-计算结果!B$19,1)),AVERAGE(OFFSET(I1152,0,0,-ROW(),1)))</f>
        <v>0.66555555555555468</v>
      </c>
      <c r="K1152" s="4" t="str">
        <f ca="1">IF(计算结果!B$21=1,IF(I1152&gt;J1152,"买","卖"),IF(计算结果!B$21=2,IF(I1152&lt;计算结果!B$20,"买",IF(I1152&gt;1-计算结果!B$20,"卖",'000300'!K1151)),""))</f>
        <v>卖</v>
      </c>
      <c r="L1152" s="4" t="str">
        <f t="shared" ca="1" si="52"/>
        <v/>
      </c>
      <c r="M1152" s="3">
        <f ca="1">IF(K1151="买",E1152/E1151-1,0)-IF(L1152=1,计算结果!B$17,0)</f>
        <v>0</v>
      </c>
      <c r="N1152" s="2">
        <f t="shared" ca="1" si="53"/>
        <v>4.9130937000442856</v>
      </c>
      <c r="O1152" s="3">
        <f ca="1">1-N1152/MAX(N$2:N1152)</f>
        <v>0.10587207371659468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6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IFERROR(COUNTIF(OFFSET(G1153,0,0,-计算结果!B$18,1),"&gt;0")/计算结果!B$18,COUNTIF(OFFSET(G1153,0,0,-ROW(),1),"&gt;0")/计算结果!B$18)</f>
        <v>0.6</v>
      </c>
      <c r="J1153" s="3">
        <f ca="1">IFERROR(AVERAGE(OFFSET(I1153,0,0,-计算结果!B$19,1)),AVERAGE(OFFSET(I1153,0,0,-ROW(),1)))</f>
        <v>0.66583333333333239</v>
      </c>
      <c r="K1153" s="4" t="str">
        <f ca="1">IF(计算结果!B$21=1,IF(I1153&gt;J1153,"买","卖"),IF(计算结果!B$21=2,IF(I1153&lt;计算结果!B$20,"买",IF(I1153&gt;1-计算结果!B$20,"卖",'000300'!K1152)),""))</f>
        <v>卖</v>
      </c>
      <c r="L1153" s="4" t="str">
        <f t="shared" ca="1" si="52"/>
        <v/>
      </c>
      <c r="M1153" s="3">
        <f ca="1">IF(K1152="买",E1153/E1152-1,0)-IF(L1153=1,计算结果!B$17,0)</f>
        <v>0</v>
      </c>
      <c r="N1153" s="2">
        <f t="shared" ca="1" si="53"/>
        <v>4.9130937000442856</v>
      </c>
      <c r="O1153" s="3">
        <f ca="1">1-N1153/MAX(N$2:N1153)</f>
        <v>0.10587207371659468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6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IFERROR(COUNTIF(OFFSET(G1154,0,0,-计算结果!B$18,1),"&gt;0")/计算结果!B$18,COUNTIF(OFFSET(G1154,0,0,-ROW(),1),"&gt;0")/计算结果!B$18)</f>
        <v>0.6</v>
      </c>
      <c r="J1154" s="3">
        <f ca="1">IFERROR(AVERAGE(OFFSET(I1154,0,0,-计算结果!B$19,1)),AVERAGE(OFFSET(I1154,0,0,-ROW(),1)))</f>
        <v>0.66611111111111021</v>
      </c>
      <c r="K1154" s="4" t="str">
        <f ca="1">IF(计算结果!B$21=1,IF(I1154&gt;J1154,"买","卖"),IF(计算结果!B$21=2,IF(I1154&lt;计算结果!B$20,"买",IF(I1154&gt;1-计算结果!B$20,"卖",'000300'!K1153)),""))</f>
        <v>卖</v>
      </c>
      <c r="L1154" s="4" t="str">
        <f t="shared" ca="1" si="52"/>
        <v/>
      </c>
      <c r="M1154" s="3">
        <f ca="1">IF(K1153="买",E1154/E1153-1,0)-IF(L1154=1,计算结果!B$17,0)</f>
        <v>0</v>
      </c>
      <c r="N1154" s="2">
        <f t="shared" ca="1" si="53"/>
        <v>4.9130937000442856</v>
      </c>
      <c r="O1154" s="3">
        <f ca="1">1-N1154/MAX(N$2:N1154)</f>
        <v>0.10587207371659468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6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IFERROR(COUNTIF(OFFSET(G1155,0,0,-计算结果!B$18,1),"&gt;0")/计算结果!B$18,COUNTIF(OFFSET(G1155,0,0,-ROW(),1),"&gt;0")/计算结果!B$18)</f>
        <v>0.56666666666666665</v>
      </c>
      <c r="J1155" s="3">
        <f ca="1">IFERROR(AVERAGE(OFFSET(I1155,0,0,-计算结果!B$19,1)),AVERAGE(OFFSET(I1155,0,0,-ROW(),1)))</f>
        <v>0.66611111111111032</v>
      </c>
      <c r="K1155" s="4" t="str">
        <f ca="1">IF(计算结果!B$21=1,IF(I1155&gt;J1155,"买","卖"),IF(计算结果!B$21=2,IF(I1155&lt;计算结果!B$20,"买",IF(I1155&gt;1-计算结果!B$20,"卖",'000300'!K1154)),""))</f>
        <v>卖</v>
      </c>
      <c r="L1155" s="4" t="str">
        <f t="shared" ca="1" si="52"/>
        <v/>
      </c>
      <c r="M1155" s="3">
        <f ca="1">IF(K1154="买",E1155/E1154-1,0)-IF(L1155=1,计算结果!B$17,0)</f>
        <v>0</v>
      </c>
      <c r="N1155" s="2">
        <f t="shared" ca="1" si="53"/>
        <v>4.9130937000442856</v>
      </c>
      <c r="O1155" s="3">
        <f ca="1">1-N1155/MAX(N$2:N1155)</f>
        <v>0.10587207371659468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6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IFERROR(COUNTIF(OFFSET(G1156,0,0,-计算结果!B$18,1),"&gt;0")/计算结果!B$18,COUNTIF(OFFSET(G1156,0,0,-ROW(),1),"&gt;0")/计算结果!B$18)</f>
        <v>0.6</v>
      </c>
      <c r="J1156" s="3">
        <f ca="1">IFERROR(AVERAGE(OFFSET(I1156,0,0,-计算结果!B$19,1)),AVERAGE(OFFSET(I1156,0,0,-ROW(),1)))</f>
        <v>0.66611111111111032</v>
      </c>
      <c r="K1156" s="4" t="str">
        <f ca="1">IF(计算结果!B$21=1,IF(I1156&gt;J1156,"买","卖"),IF(计算结果!B$21=2,IF(I1156&lt;计算结果!B$20,"买",IF(I1156&gt;1-计算结果!B$20,"卖",'000300'!K1155)),""))</f>
        <v>卖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0</v>
      </c>
      <c r="N1156" s="2">
        <f t="shared" ref="N1156:N1219" ca="1" si="56">IFERROR(N1155*(1+M1156),N1155)</f>
        <v>4.9130937000442856</v>
      </c>
      <c r="O1156" s="3">
        <f ca="1">1-N1156/MAX(N$2:N1156)</f>
        <v>0.10587207371659468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6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IFERROR(COUNTIF(OFFSET(G1157,0,0,-计算结果!B$18,1),"&gt;0")/计算结果!B$18,COUNTIF(OFFSET(G1157,0,0,-ROW(),1),"&gt;0")/计算结果!B$18)</f>
        <v>0.6</v>
      </c>
      <c r="J1157" s="3">
        <f ca="1">IFERROR(AVERAGE(OFFSET(I1157,0,0,-计算结果!B$19,1)),AVERAGE(OFFSET(I1157,0,0,-ROW(),1)))</f>
        <v>0.6658333333333325</v>
      </c>
      <c r="K1157" s="4" t="str">
        <f ca="1">IF(计算结果!B$21=1,IF(I1157&gt;J1157,"买","卖"),IF(计算结果!B$21=2,IF(I1157&lt;计算结果!B$20,"买",IF(I1157&gt;1-计算结果!B$20,"卖",'000300'!K1156)),""))</f>
        <v>卖</v>
      </c>
      <c r="L1157" s="4" t="str">
        <f t="shared" ca="1" si="55"/>
        <v/>
      </c>
      <c r="M1157" s="3">
        <f ca="1">IF(K1156="买",E1157/E1156-1,0)-IF(L1157=1,计算结果!B$17,0)</f>
        <v>0</v>
      </c>
      <c r="N1157" s="2">
        <f t="shared" ca="1" si="56"/>
        <v>4.9130937000442856</v>
      </c>
      <c r="O1157" s="3">
        <f ca="1">1-N1157/MAX(N$2:N1157)</f>
        <v>0.10587207371659468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6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IFERROR(COUNTIF(OFFSET(G1158,0,0,-计算结果!B$18,1),"&gt;0")/计算结果!B$18,COUNTIF(OFFSET(G1158,0,0,-ROW(),1),"&gt;0")/计算结果!B$18)</f>
        <v>0.56666666666666665</v>
      </c>
      <c r="J1158" s="3">
        <f ca="1">IFERROR(AVERAGE(OFFSET(I1158,0,0,-计算结果!B$19,1)),AVERAGE(OFFSET(I1158,0,0,-ROW(),1)))</f>
        <v>0.66527777777777708</v>
      </c>
      <c r="K1158" s="4" t="str">
        <f ca="1">IF(计算结果!B$21=1,IF(I1158&gt;J1158,"买","卖"),IF(计算结果!B$21=2,IF(I1158&lt;计算结果!B$20,"买",IF(I1158&gt;1-计算结果!B$20,"卖",'000300'!K1157)),""))</f>
        <v>卖</v>
      </c>
      <c r="L1158" s="4" t="str">
        <f t="shared" ca="1" si="55"/>
        <v/>
      </c>
      <c r="M1158" s="3">
        <f ca="1">IF(K1157="买",E1158/E1157-1,0)-IF(L1158=1,计算结果!B$17,0)</f>
        <v>0</v>
      </c>
      <c r="N1158" s="2">
        <f t="shared" ca="1" si="56"/>
        <v>4.9130937000442856</v>
      </c>
      <c r="O1158" s="3">
        <f ca="1">1-N1158/MAX(N$2:N1158)</f>
        <v>0.10587207371659468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6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IFERROR(COUNTIF(OFFSET(G1159,0,0,-计算结果!B$18,1),"&gt;0")/计算结果!B$18,COUNTIF(OFFSET(G1159,0,0,-ROW(),1),"&gt;0")/计算结果!B$18)</f>
        <v>0.56666666666666665</v>
      </c>
      <c r="J1159" s="3">
        <f ca="1">IFERROR(AVERAGE(OFFSET(I1159,0,0,-计算结果!B$19,1)),AVERAGE(OFFSET(I1159,0,0,-ROW(),1)))</f>
        <v>0.66444444444444362</v>
      </c>
      <c r="K1159" s="4" t="str">
        <f ca="1">IF(计算结果!B$21=1,IF(I1159&gt;J1159,"买","卖"),IF(计算结果!B$21=2,IF(I1159&lt;计算结果!B$20,"买",IF(I1159&gt;1-计算结果!B$20,"卖",'000300'!K1158)),""))</f>
        <v>卖</v>
      </c>
      <c r="L1159" s="4" t="str">
        <f t="shared" ca="1" si="55"/>
        <v/>
      </c>
      <c r="M1159" s="3">
        <f ca="1">IF(K1158="买",E1159/E1158-1,0)-IF(L1159=1,计算结果!B$17,0)</f>
        <v>0</v>
      </c>
      <c r="N1159" s="2">
        <f t="shared" ca="1" si="56"/>
        <v>4.9130937000442856</v>
      </c>
      <c r="O1159" s="3">
        <f ca="1">1-N1159/MAX(N$2:N1159)</f>
        <v>0.10587207371659468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6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IFERROR(COUNTIF(OFFSET(G1160,0,0,-计算结果!B$18,1),"&gt;0")/计算结果!B$18,COUNTIF(OFFSET(G1160,0,0,-ROW(),1),"&gt;0")/计算结果!B$18)</f>
        <v>0.6</v>
      </c>
      <c r="J1160" s="3">
        <f ca="1">IFERROR(AVERAGE(OFFSET(I1160,0,0,-计算结果!B$19,1)),AVERAGE(OFFSET(I1160,0,0,-ROW(),1)))</f>
        <v>0.6638888888888882</v>
      </c>
      <c r="K1160" s="4" t="str">
        <f ca="1">IF(计算结果!B$21=1,IF(I1160&gt;J1160,"买","卖"),IF(计算结果!B$21=2,IF(I1160&lt;计算结果!B$20,"买",IF(I1160&gt;1-计算结果!B$20,"卖",'000300'!K1159)),""))</f>
        <v>卖</v>
      </c>
      <c r="L1160" s="4" t="str">
        <f t="shared" ca="1" si="55"/>
        <v/>
      </c>
      <c r="M1160" s="3">
        <f ca="1">IF(K1159="买",E1160/E1159-1,0)-IF(L1160=1,计算结果!B$17,0)</f>
        <v>0</v>
      </c>
      <c r="N1160" s="2">
        <f t="shared" ca="1" si="56"/>
        <v>4.9130937000442856</v>
      </c>
      <c r="O1160" s="3">
        <f ca="1">1-N1160/MAX(N$2:N1160)</f>
        <v>0.10587207371659468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6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IFERROR(COUNTIF(OFFSET(G1161,0,0,-计算结果!B$18,1),"&gt;0")/计算结果!B$18,COUNTIF(OFFSET(G1161,0,0,-ROW(),1),"&gt;0")/计算结果!B$18)</f>
        <v>0.6</v>
      </c>
      <c r="J1161" s="3">
        <f ca="1">IFERROR(AVERAGE(OFFSET(I1161,0,0,-计算结果!B$19,1)),AVERAGE(OFFSET(I1161,0,0,-ROW(),1)))</f>
        <v>0.66361111111111026</v>
      </c>
      <c r="K1161" s="4" t="str">
        <f ca="1">IF(计算结果!B$21=1,IF(I1161&gt;J1161,"买","卖"),IF(计算结果!B$21=2,IF(I1161&lt;计算结果!B$20,"买",IF(I1161&gt;1-计算结果!B$20,"卖",'000300'!K1160)),""))</f>
        <v>卖</v>
      </c>
      <c r="L1161" s="4" t="str">
        <f t="shared" ca="1" si="55"/>
        <v/>
      </c>
      <c r="M1161" s="3">
        <f ca="1">IF(K1160="买",E1161/E1160-1,0)-IF(L1161=1,计算结果!B$17,0)</f>
        <v>0</v>
      </c>
      <c r="N1161" s="2">
        <f t="shared" ca="1" si="56"/>
        <v>4.9130937000442856</v>
      </c>
      <c r="O1161" s="3">
        <f ca="1">1-N1161/MAX(N$2:N1161)</f>
        <v>0.10587207371659468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6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IFERROR(COUNTIF(OFFSET(G1162,0,0,-计算结果!B$18,1),"&gt;0")/计算结果!B$18,COUNTIF(OFFSET(G1162,0,0,-ROW(),1),"&gt;0")/计算结果!B$18)</f>
        <v>0.6333333333333333</v>
      </c>
      <c r="J1162" s="3">
        <f ca="1">IFERROR(AVERAGE(OFFSET(I1162,0,0,-计算结果!B$19,1)),AVERAGE(OFFSET(I1162,0,0,-ROW(),1)))</f>
        <v>0.66333333333333255</v>
      </c>
      <c r="K1162" s="4" t="str">
        <f ca="1">IF(计算结果!B$21=1,IF(I1162&gt;J1162,"买","卖"),IF(计算结果!B$21=2,IF(I1162&lt;计算结果!B$20,"买",IF(I1162&gt;1-计算结果!B$20,"卖",'000300'!K1161)),""))</f>
        <v>卖</v>
      </c>
      <c r="L1162" s="4" t="str">
        <f t="shared" ca="1" si="55"/>
        <v/>
      </c>
      <c r="M1162" s="3">
        <f ca="1">IF(K1161="买",E1162/E1161-1,0)-IF(L1162=1,计算结果!B$17,0)</f>
        <v>0</v>
      </c>
      <c r="N1162" s="2">
        <f t="shared" ca="1" si="56"/>
        <v>4.9130937000442856</v>
      </c>
      <c r="O1162" s="3">
        <f ca="1">1-N1162/MAX(N$2:N1162)</f>
        <v>0.10587207371659468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6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IFERROR(COUNTIF(OFFSET(G1163,0,0,-计算结果!B$18,1),"&gt;0")/计算结果!B$18,COUNTIF(OFFSET(G1163,0,0,-ROW(),1),"&gt;0")/计算结果!B$18)</f>
        <v>0.66666666666666663</v>
      </c>
      <c r="J1163" s="3">
        <f ca="1">IFERROR(AVERAGE(OFFSET(I1163,0,0,-计算结果!B$19,1)),AVERAGE(OFFSET(I1163,0,0,-ROW(),1)))</f>
        <v>0.66333333333333255</v>
      </c>
      <c r="K1163" s="4" t="str">
        <f ca="1">IF(计算结果!B$21=1,IF(I1163&gt;J1163,"买","卖"),IF(计算结果!B$21=2,IF(I1163&lt;计算结果!B$20,"买",IF(I1163&gt;1-计算结果!B$20,"卖",'000300'!K1162)),""))</f>
        <v>买</v>
      </c>
      <c r="L1163" s="4">
        <f t="shared" ca="1" si="55"/>
        <v>1</v>
      </c>
      <c r="M1163" s="3">
        <f ca="1">IF(K1162="买",E1163/E1162-1,0)-IF(L1163=1,计算结果!B$17,0)</f>
        <v>0</v>
      </c>
      <c r="N1163" s="2">
        <f t="shared" ca="1" si="56"/>
        <v>4.9130937000442856</v>
      </c>
      <c r="O1163" s="3">
        <f ca="1">1-N1163/MAX(N$2:N1163)</f>
        <v>0.10587207371659468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6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IFERROR(COUNTIF(OFFSET(G1164,0,0,-计算结果!B$18,1),"&gt;0")/计算结果!B$18,COUNTIF(OFFSET(G1164,0,0,-ROW(),1),"&gt;0")/计算结果!B$18)</f>
        <v>0.7</v>
      </c>
      <c r="J1164" s="3">
        <f ca="1">IFERROR(AVERAGE(OFFSET(I1164,0,0,-计算结果!B$19,1)),AVERAGE(OFFSET(I1164,0,0,-ROW(),1)))</f>
        <v>0.6638888888888882</v>
      </c>
      <c r="K1164" s="4" t="str">
        <f ca="1">IF(计算结果!B$21=1,IF(I1164&gt;J1164,"买","卖"),IF(计算结果!B$21=2,IF(I1164&lt;计算结果!B$20,"买",IF(I1164&gt;1-计算结果!B$20,"卖",'000300'!K1163)),""))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4.9845360056166061</v>
      </c>
      <c r="O1164" s="3">
        <f ca="1">1-N1164/MAX(N$2:N1164)</f>
        <v>9.2870375717285514E-2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6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IFERROR(COUNTIF(OFFSET(G1165,0,0,-计算结果!B$18,1),"&gt;0")/计算结果!B$18,COUNTIF(OFFSET(G1165,0,0,-ROW(),1),"&gt;0")/计算结果!B$18)</f>
        <v>0.66666666666666663</v>
      </c>
      <c r="J1165" s="3">
        <f ca="1">IFERROR(AVERAGE(OFFSET(I1165,0,0,-计算结果!B$19,1)),AVERAGE(OFFSET(I1165,0,0,-ROW(),1)))</f>
        <v>0.66388888888888831</v>
      </c>
      <c r="K1165" s="4" t="str">
        <f ca="1">IF(计算结果!B$21=1,IF(I1165&gt;J1165,"买","卖"),IF(计算结果!B$21=2,IF(I1165&lt;计算结果!B$20,"买",IF(I1165&gt;1-计算结果!B$20,"卖",'000300'!K1164)),""))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4.9723018243896995</v>
      </c>
      <c r="O1165" s="3">
        <f ca="1">1-N1165/MAX(N$2:N1165)</f>
        <v>9.5096859427557745E-2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6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IFERROR(COUNTIF(OFFSET(G1166,0,0,-计算结果!B$18,1),"&gt;0")/计算结果!B$18,COUNTIF(OFFSET(G1166,0,0,-ROW(),1),"&gt;0")/计算结果!B$18)</f>
        <v>0.6333333333333333</v>
      </c>
      <c r="J1166" s="3">
        <f ca="1">IFERROR(AVERAGE(OFFSET(I1166,0,0,-计算结果!B$19,1)),AVERAGE(OFFSET(I1166,0,0,-ROW(),1)))</f>
        <v>0.6636111111111106</v>
      </c>
      <c r="K1166" s="4" t="str">
        <f ca="1">IF(计算结果!B$21=1,IF(I1166&gt;J1166,"买","卖"),IF(计算结果!B$21=2,IF(I1166&lt;计算结果!B$20,"买",IF(I1166&gt;1-计算结果!B$20,"卖",'000300'!K1165)),""))</f>
        <v>卖</v>
      </c>
      <c r="L1166" s="4">
        <f t="shared" ca="1" si="55"/>
        <v>1</v>
      </c>
      <c r="M1166" s="3">
        <f ca="1">IF(K1165="买",E1166/E1165-1,0)-IF(L1166=1,计算结果!B$17,0)</f>
        <v>-6.5177129831892611E-3</v>
      </c>
      <c r="N1166" s="2">
        <f t="shared" ca="1" si="56"/>
        <v>4.9398937882325393</v>
      </c>
      <c r="O1166" s="3">
        <f ca="1">1-N1166/MAX(N$2:N1166)</f>
        <v>0.1009947583753954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6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IFERROR(COUNTIF(OFFSET(G1167,0,0,-计算结果!B$18,1),"&gt;0")/计算结果!B$18,COUNTIF(OFFSET(G1167,0,0,-ROW(),1),"&gt;0")/计算结果!B$18)</f>
        <v>0.6333333333333333</v>
      </c>
      <c r="J1167" s="3">
        <f ca="1">IFERROR(AVERAGE(OFFSET(I1167,0,0,-计算结果!B$19,1)),AVERAGE(OFFSET(I1167,0,0,-ROW(),1)))</f>
        <v>0.66333333333333289</v>
      </c>
      <c r="K1167" s="4" t="str">
        <f ca="1">IF(计算结果!B$21=1,IF(I1167&gt;J1167,"买","卖"),IF(计算结果!B$21=2,IF(I1167&lt;计算结果!B$20,"买",IF(I1167&gt;1-计算结果!B$20,"卖",'000300'!K1166)),""))</f>
        <v>卖</v>
      </c>
      <c r="L1167" s="4" t="str">
        <f t="shared" ca="1" si="55"/>
        <v/>
      </c>
      <c r="M1167" s="3">
        <f ca="1">IF(K1166="买",E1167/E1166-1,0)-IF(L1167=1,计算结果!B$17,0)</f>
        <v>0</v>
      </c>
      <c r="N1167" s="2">
        <f t="shared" ca="1" si="56"/>
        <v>4.9398937882325393</v>
      </c>
      <c r="O1167" s="3">
        <f ca="1">1-N1167/MAX(N$2:N1167)</f>
        <v>0.1009947583753954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6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IFERROR(COUNTIF(OFFSET(G1168,0,0,-计算结果!B$18,1),"&gt;0")/计算结果!B$18,COUNTIF(OFFSET(G1168,0,0,-ROW(),1),"&gt;0")/计算结果!B$18)</f>
        <v>0.6333333333333333</v>
      </c>
      <c r="J1168" s="3">
        <f ca="1">IFERROR(AVERAGE(OFFSET(I1168,0,0,-计算结果!B$19,1)),AVERAGE(OFFSET(I1168,0,0,-ROW(),1)))</f>
        <v>0.66305555555555518</v>
      </c>
      <c r="K1168" s="4" t="str">
        <f ca="1">IF(计算结果!B$21=1,IF(I1168&gt;J1168,"买","卖"),IF(计算结果!B$21=2,IF(I1168&lt;计算结果!B$20,"买",IF(I1168&gt;1-计算结果!B$20,"卖",'000300'!K1167)),""))</f>
        <v>卖</v>
      </c>
      <c r="L1168" s="4" t="str">
        <f t="shared" ca="1" si="55"/>
        <v/>
      </c>
      <c r="M1168" s="3">
        <f ca="1">IF(K1167="买",E1168/E1167-1,0)-IF(L1168=1,计算结果!B$17,0)</f>
        <v>0</v>
      </c>
      <c r="N1168" s="2">
        <f t="shared" ca="1" si="56"/>
        <v>4.9398937882325393</v>
      </c>
      <c r="O1168" s="3">
        <f ca="1">1-N1168/MAX(N$2:N1168)</f>
        <v>0.1009947583753954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6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IFERROR(COUNTIF(OFFSET(G1169,0,0,-计算结果!B$18,1),"&gt;0")/计算结果!B$18,COUNTIF(OFFSET(G1169,0,0,-ROW(),1),"&gt;0")/计算结果!B$18)</f>
        <v>0.6</v>
      </c>
      <c r="J1169" s="3">
        <f ca="1">IFERROR(AVERAGE(OFFSET(I1169,0,0,-计算结果!B$19,1)),AVERAGE(OFFSET(I1169,0,0,-ROW(),1)))</f>
        <v>0.66249999999999953</v>
      </c>
      <c r="K1169" s="4" t="str">
        <f ca="1">IF(计算结果!B$21=1,IF(I1169&gt;J1169,"买","卖"),IF(计算结果!B$21=2,IF(I1169&lt;计算结果!B$20,"买",IF(I1169&gt;1-计算结果!B$20,"卖",'000300'!K1168)),""))</f>
        <v>卖</v>
      </c>
      <c r="L1169" s="4" t="str">
        <f t="shared" ca="1" si="55"/>
        <v/>
      </c>
      <c r="M1169" s="3">
        <f ca="1">IF(K1168="买",E1169/E1168-1,0)-IF(L1169=1,计算结果!B$17,0)</f>
        <v>0</v>
      </c>
      <c r="N1169" s="2">
        <f t="shared" ca="1" si="56"/>
        <v>4.9398937882325393</v>
      </c>
      <c r="O1169" s="3">
        <f ca="1">1-N1169/MAX(N$2:N1169)</f>
        <v>0.1009947583753954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6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IFERROR(COUNTIF(OFFSET(G1170,0,0,-计算结果!B$18,1),"&gt;0")/计算结果!B$18,COUNTIF(OFFSET(G1170,0,0,-ROW(),1),"&gt;0")/计算结果!B$18)</f>
        <v>0.6</v>
      </c>
      <c r="J1170" s="3">
        <f ca="1">IFERROR(AVERAGE(OFFSET(I1170,0,0,-计算结果!B$19,1)),AVERAGE(OFFSET(I1170,0,0,-ROW(),1)))</f>
        <v>0.661944444444444</v>
      </c>
      <c r="K1170" s="4" t="str">
        <f ca="1">IF(计算结果!B$21=1,IF(I1170&gt;J1170,"买","卖"),IF(计算结果!B$21=2,IF(I1170&lt;计算结果!B$20,"买",IF(I1170&gt;1-计算结果!B$20,"卖",'000300'!K1169)),""))</f>
        <v>卖</v>
      </c>
      <c r="L1170" s="4" t="str">
        <f t="shared" ca="1" si="55"/>
        <v/>
      </c>
      <c r="M1170" s="3">
        <f ca="1">IF(K1169="买",E1170/E1169-1,0)-IF(L1170=1,计算结果!B$17,0)</f>
        <v>0</v>
      </c>
      <c r="N1170" s="2">
        <f t="shared" ca="1" si="56"/>
        <v>4.9398937882325393</v>
      </c>
      <c r="O1170" s="3">
        <f ca="1">1-N1170/MAX(N$2:N1170)</f>
        <v>0.1009947583753954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6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IFERROR(COUNTIF(OFFSET(G1171,0,0,-计算结果!B$18,1),"&gt;0")/计算结果!B$18,COUNTIF(OFFSET(G1171,0,0,-ROW(),1),"&gt;0")/计算结果!B$18)</f>
        <v>0.56666666666666665</v>
      </c>
      <c r="J1171" s="3">
        <f ca="1">IFERROR(AVERAGE(OFFSET(I1171,0,0,-计算结果!B$19,1)),AVERAGE(OFFSET(I1171,0,0,-ROW(),1)))</f>
        <v>0.66111111111111076</v>
      </c>
      <c r="K1171" s="4" t="str">
        <f ca="1">IF(计算结果!B$21=1,IF(I1171&gt;J1171,"买","卖"),IF(计算结果!B$21=2,IF(I1171&lt;计算结果!B$20,"买",IF(I1171&gt;1-计算结果!B$20,"卖",'000300'!K1170)),""))</f>
        <v>卖</v>
      </c>
      <c r="L1171" s="4" t="str">
        <f t="shared" ca="1" si="55"/>
        <v/>
      </c>
      <c r="M1171" s="3">
        <f ca="1">IF(K1170="买",E1171/E1170-1,0)-IF(L1171=1,计算结果!B$17,0)</f>
        <v>0</v>
      </c>
      <c r="N1171" s="2">
        <f t="shared" ca="1" si="56"/>
        <v>4.9398937882325393</v>
      </c>
      <c r="O1171" s="3">
        <f ca="1">1-N1171/MAX(N$2:N1171)</f>
        <v>0.1009947583753954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6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IFERROR(COUNTIF(OFFSET(G1172,0,0,-计算结果!B$18,1),"&gt;0")/计算结果!B$18,COUNTIF(OFFSET(G1172,0,0,-ROW(),1),"&gt;0")/计算结果!B$18)</f>
        <v>0.6</v>
      </c>
      <c r="J1172" s="3">
        <f ca="1">IFERROR(AVERAGE(OFFSET(I1172,0,0,-计算结果!B$19,1)),AVERAGE(OFFSET(I1172,0,0,-ROW(),1)))</f>
        <v>0.66027777777777741</v>
      </c>
      <c r="K1172" s="4" t="str">
        <f ca="1">IF(计算结果!B$21=1,IF(I1172&gt;J1172,"买","卖"),IF(计算结果!B$21=2,IF(I1172&lt;计算结果!B$20,"买",IF(I1172&gt;1-计算结果!B$20,"卖",'000300'!K1171)),""))</f>
        <v>卖</v>
      </c>
      <c r="L1172" s="4" t="str">
        <f t="shared" ca="1" si="55"/>
        <v/>
      </c>
      <c r="M1172" s="3">
        <f ca="1">IF(K1171="买",E1172/E1171-1,0)-IF(L1172=1,计算结果!B$17,0)</f>
        <v>0</v>
      </c>
      <c r="N1172" s="2">
        <f t="shared" ca="1" si="56"/>
        <v>4.9398937882325393</v>
      </c>
      <c r="O1172" s="3">
        <f ca="1">1-N1172/MAX(N$2:N1172)</f>
        <v>0.1009947583753954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6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IFERROR(COUNTIF(OFFSET(G1173,0,0,-计算结果!B$18,1),"&gt;0")/计算结果!B$18,COUNTIF(OFFSET(G1173,0,0,-ROW(),1),"&gt;0")/计算结果!B$18)</f>
        <v>0.6</v>
      </c>
      <c r="J1173" s="3">
        <f ca="1">IFERROR(AVERAGE(OFFSET(I1173,0,0,-计算结果!B$19,1)),AVERAGE(OFFSET(I1173,0,0,-ROW(),1)))</f>
        <v>0.65944444444444406</v>
      </c>
      <c r="K1173" s="4" t="str">
        <f ca="1">IF(计算结果!B$21=1,IF(I1173&gt;J1173,"买","卖"),IF(计算结果!B$21=2,IF(I1173&lt;计算结果!B$20,"买",IF(I1173&gt;1-计算结果!B$20,"卖",'000300'!K1172)),""))</f>
        <v>卖</v>
      </c>
      <c r="L1173" s="4" t="str">
        <f t="shared" ca="1" si="55"/>
        <v/>
      </c>
      <c r="M1173" s="3">
        <f ca="1">IF(K1172="买",E1173/E1172-1,0)-IF(L1173=1,计算结果!B$17,0)</f>
        <v>0</v>
      </c>
      <c r="N1173" s="2">
        <f t="shared" ca="1" si="56"/>
        <v>4.9398937882325393</v>
      </c>
      <c r="O1173" s="3">
        <f ca="1">1-N1173/MAX(N$2:N1173)</f>
        <v>0.1009947583753954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6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IFERROR(COUNTIF(OFFSET(G1174,0,0,-计算结果!B$18,1),"&gt;0")/计算结果!B$18,COUNTIF(OFFSET(G1174,0,0,-ROW(),1),"&gt;0")/计算结果!B$18)</f>
        <v>0.6</v>
      </c>
      <c r="J1174" s="3">
        <f ca="1">IFERROR(AVERAGE(OFFSET(I1174,0,0,-计算结果!B$19,1)),AVERAGE(OFFSET(I1174,0,0,-ROW(),1)))</f>
        <v>0.65861111111111059</v>
      </c>
      <c r="K1174" s="4" t="str">
        <f ca="1">IF(计算结果!B$21=1,IF(I1174&gt;J1174,"买","卖"),IF(计算结果!B$21=2,IF(I1174&lt;计算结果!B$20,"买",IF(I1174&gt;1-计算结果!B$20,"卖",'000300'!K1173)),""))</f>
        <v>卖</v>
      </c>
      <c r="L1174" s="4" t="str">
        <f t="shared" ca="1" si="55"/>
        <v/>
      </c>
      <c r="M1174" s="3">
        <f ca="1">IF(K1173="买",E1174/E1173-1,0)-IF(L1174=1,计算结果!B$17,0)</f>
        <v>0</v>
      </c>
      <c r="N1174" s="2">
        <f t="shared" ca="1" si="56"/>
        <v>4.9398937882325393</v>
      </c>
      <c r="O1174" s="3">
        <f ca="1">1-N1174/MAX(N$2:N1174)</f>
        <v>0.1009947583753954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6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IFERROR(COUNTIF(OFFSET(G1175,0,0,-计算结果!B$18,1),"&gt;0")/计算结果!B$18,COUNTIF(OFFSET(G1175,0,0,-ROW(),1),"&gt;0")/计算结果!B$18)</f>
        <v>0.6</v>
      </c>
      <c r="J1175" s="3">
        <f ca="1">IFERROR(AVERAGE(OFFSET(I1175,0,0,-计算结果!B$19,1)),AVERAGE(OFFSET(I1175,0,0,-ROW(),1)))</f>
        <v>0.65749999999999953</v>
      </c>
      <c r="K1175" s="4" t="str">
        <f ca="1">IF(计算结果!B$21=1,IF(I1175&gt;J1175,"买","卖"),IF(计算结果!B$21=2,IF(I1175&lt;计算结果!B$20,"买",IF(I1175&gt;1-计算结果!B$20,"卖",'000300'!K1174)),""))</f>
        <v>卖</v>
      </c>
      <c r="L1175" s="4" t="str">
        <f t="shared" ca="1" si="55"/>
        <v/>
      </c>
      <c r="M1175" s="3">
        <f ca="1">IF(K1174="买",E1175/E1174-1,0)-IF(L1175=1,计算结果!B$17,0)</f>
        <v>0</v>
      </c>
      <c r="N1175" s="2">
        <f t="shared" ca="1" si="56"/>
        <v>4.9398937882325393</v>
      </c>
      <c r="O1175" s="3">
        <f ca="1">1-N1175/MAX(N$2:N1175)</f>
        <v>0.1009947583753954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6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IFERROR(COUNTIF(OFFSET(G1176,0,0,-计算结果!B$18,1),"&gt;0")/计算结果!B$18,COUNTIF(OFFSET(G1176,0,0,-ROW(),1),"&gt;0")/计算结果!B$18)</f>
        <v>0.6333333333333333</v>
      </c>
      <c r="J1176" s="3">
        <f ca="1">IFERROR(AVERAGE(OFFSET(I1176,0,0,-计算结果!B$19,1)),AVERAGE(OFFSET(I1176,0,0,-ROW(),1)))</f>
        <v>0.65694444444444422</v>
      </c>
      <c r="K1176" s="4" t="str">
        <f ca="1">IF(计算结果!B$21=1,IF(I1176&gt;J1176,"买","卖"),IF(计算结果!B$21=2,IF(I1176&lt;计算结果!B$20,"买",IF(I1176&gt;1-计算结果!B$20,"卖",'000300'!K1175)),""))</f>
        <v>卖</v>
      </c>
      <c r="L1176" s="4" t="str">
        <f t="shared" ca="1" si="55"/>
        <v/>
      </c>
      <c r="M1176" s="3">
        <f ca="1">IF(K1175="买",E1176/E1175-1,0)-IF(L1176=1,计算结果!B$17,0)</f>
        <v>0</v>
      </c>
      <c r="N1176" s="2">
        <f t="shared" ca="1" si="56"/>
        <v>4.9398937882325393</v>
      </c>
      <c r="O1176" s="3">
        <f ca="1">1-N1176/MAX(N$2:N1176)</f>
        <v>0.1009947583753954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6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IFERROR(COUNTIF(OFFSET(G1177,0,0,-计算结果!B$18,1),"&gt;0")/计算结果!B$18,COUNTIF(OFFSET(G1177,0,0,-ROW(),1),"&gt;0")/计算结果!B$18)</f>
        <v>0.6333333333333333</v>
      </c>
      <c r="J1177" s="3">
        <f ca="1">IFERROR(AVERAGE(OFFSET(I1177,0,0,-计算结果!B$19,1)),AVERAGE(OFFSET(I1177,0,0,-ROW(),1)))</f>
        <v>0.65638888888888869</v>
      </c>
      <c r="K1177" s="4" t="str">
        <f ca="1">IF(计算结果!B$21=1,IF(I1177&gt;J1177,"买","卖"),IF(计算结果!B$21=2,IF(I1177&lt;计算结果!B$20,"买",IF(I1177&gt;1-计算结果!B$20,"卖",'000300'!K1176)),""))</f>
        <v>卖</v>
      </c>
      <c r="L1177" s="4" t="str">
        <f t="shared" ca="1" si="55"/>
        <v/>
      </c>
      <c r="M1177" s="3">
        <f ca="1">IF(K1176="买",E1177/E1176-1,0)-IF(L1177=1,计算结果!B$17,0)</f>
        <v>0</v>
      </c>
      <c r="N1177" s="2">
        <f t="shared" ca="1" si="56"/>
        <v>4.9398937882325393</v>
      </c>
      <c r="O1177" s="3">
        <f ca="1">1-N1177/MAX(N$2:N1177)</f>
        <v>0.1009947583753954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6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IFERROR(COUNTIF(OFFSET(G1178,0,0,-计算结果!B$18,1),"&gt;0")/计算结果!B$18,COUNTIF(OFFSET(G1178,0,0,-ROW(),1),"&gt;0")/计算结果!B$18)</f>
        <v>0.66666666666666663</v>
      </c>
      <c r="J1178" s="3">
        <f ca="1">IFERROR(AVERAGE(OFFSET(I1178,0,0,-计算结果!B$19,1)),AVERAGE(OFFSET(I1178,0,0,-ROW(),1)))</f>
        <v>0.65583333333333327</v>
      </c>
      <c r="K1178" s="4" t="str">
        <f ca="1">IF(计算结果!B$21=1,IF(I1178&gt;J1178,"买","卖"),IF(计算结果!B$21=2,IF(I1178&lt;计算结果!B$20,"买",IF(I1178&gt;1-计算结果!B$20,"卖",'000300'!K1177)),""))</f>
        <v>买</v>
      </c>
      <c r="L1178" s="4">
        <f t="shared" ca="1" si="55"/>
        <v>1</v>
      </c>
      <c r="M1178" s="3">
        <f ca="1">IF(K1177="买",E1178/E1177-1,0)-IF(L1178=1,计算结果!B$17,0)</f>
        <v>0</v>
      </c>
      <c r="N1178" s="2">
        <f t="shared" ca="1" si="56"/>
        <v>4.9398937882325393</v>
      </c>
      <c r="O1178" s="3">
        <f ca="1">1-N1178/MAX(N$2:N1178)</f>
        <v>0.1009947583753954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6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IFERROR(COUNTIF(OFFSET(G1179,0,0,-计算结果!B$18,1),"&gt;0")/计算结果!B$18,COUNTIF(OFFSET(G1179,0,0,-ROW(),1),"&gt;0")/计算结果!B$18)</f>
        <v>0.66666666666666663</v>
      </c>
      <c r="J1179" s="3">
        <f ca="1">IFERROR(AVERAGE(OFFSET(I1179,0,0,-计算结果!B$19,1)),AVERAGE(OFFSET(I1179,0,0,-ROW(),1)))</f>
        <v>0.65555555555555545</v>
      </c>
      <c r="K1179" s="4" t="str">
        <f ca="1">IF(计算结果!B$21=1,IF(I1179&gt;J1179,"买","卖"),IF(计算结果!B$21=2,IF(I1179&lt;计算结果!B$20,"买",IF(I1179&gt;1-计算结果!B$20,"卖",'000300'!K1178)),""))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4.951184441094405</v>
      </c>
      <c r="O1179" s="3">
        <f ca="1">1-N1179/MAX(N$2:N1179)</f>
        <v>9.8939986240747402E-2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6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IFERROR(COUNTIF(OFFSET(G1180,0,0,-计算结果!B$18,1),"&gt;0")/计算结果!B$18,COUNTIF(OFFSET(G1180,0,0,-ROW(),1),"&gt;0")/计算结果!B$18)</f>
        <v>0.66666666666666663</v>
      </c>
      <c r="J1180" s="3">
        <f ca="1">IFERROR(AVERAGE(OFFSET(I1180,0,0,-计算结果!B$19,1)),AVERAGE(OFFSET(I1180,0,0,-ROW(),1)))</f>
        <v>0.65527777777777785</v>
      </c>
      <c r="K1180" s="4" t="str">
        <f ca="1">IF(计算结果!B$21=1,IF(I1180&gt;J1180,"买","卖"),IF(计算结果!B$21=2,IF(I1180&lt;计算结果!B$20,"买",IF(I1180&gt;1-计算结果!B$20,"卖",'000300'!K1179)),""))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4.9397242164749153</v>
      </c>
      <c r="O1180" s="3">
        <f ca="1">1-N1180/MAX(N$2:N1180)</f>
        <v>0.10102561853261149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6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IFERROR(COUNTIF(OFFSET(G1181,0,0,-计算结果!B$18,1),"&gt;0")/计算结果!B$18,COUNTIF(OFFSET(G1181,0,0,-ROW(),1),"&gt;0")/计算结果!B$18)</f>
        <v>0.7</v>
      </c>
      <c r="J1181" s="3">
        <f ca="1">IFERROR(AVERAGE(OFFSET(I1181,0,0,-计算结果!B$19,1)),AVERAGE(OFFSET(I1181,0,0,-ROW(),1)))</f>
        <v>0.65527777777777796</v>
      </c>
      <c r="K1181" s="4" t="str">
        <f ca="1">IF(计算结果!B$21=1,IF(I1181&gt;J1181,"买","卖"),IF(计算结果!B$21=2,IF(I1181&lt;计算结果!B$20,"买",IF(I1181&gt;1-计算结果!B$20,"卖",'000300'!K1180)),""))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4.9458287997494148</v>
      </c>
      <c r="O1181" s="3">
        <f ca="1">1-N1181/MAX(N$2:N1181)</f>
        <v>9.991465287282697E-2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6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IFERROR(COUNTIF(OFFSET(G1182,0,0,-计算结果!B$18,1),"&gt;0")/计算结果!B$18,COUNTIF(OFFSET(G1182,0,0,-ROW(),1),"&gt;0")/计算结果!B$18)</f>
        <v>0.7</v>
      </c>
      <c r="J1182" s="3">
        <f ca="1">IFERROR(AVERAGE(OFFSET(I1182,0,0,-计算结果!B$19,1)),AVERAGE(OFFSET(I1182,0,0,-ROW(),1)))</f>
        <v>0.65500000000000036</v>
      </c>
      <c r="K1182" s="4" t="str">
        <f ca="1">IF(计算结果!B$21=1,IF(I1182&gt;J1182,"买","卖"),IF(计算结果!B$21=2,IF(I1182&lt;计算结果!B$20,"买",IF(I1182&gt;1-计算结果!B$20,"卖",'000300'!K1181)),""))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4.9722961249187181</v>
      </c>
      <c r="O1182" s="3">
        <f ca="1">1-N1182/MAX(N$2:N1182)</f>
        <v>9.509789666732571E-2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6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IFERROR(COUNTIF(OFFSET(G1183,0,0,-计算结果!B$18,1),"&gt;0")/计算结果!B$18,COUNTIF(OFFSET(G1183,0,0,-ROW(),1),"&gt;0")/计算结果!B$18)</f>
        <v>0.73333333333333328</v>
      </c>
      <c r="J1183" s="3">
        <f ca="1">IFERROR(AVERAGE(OFFSET(I1183,0,0,-计算结果!B$19,1)),AVERAGE(OFFSET(I1183,0,0,-ROW(),1)))</f>
        <v>0.65527777777777818</v>
      </c>
      <c r="K1183" s="4" t="str">
        <f ca="1">IF(计算结果!B$21=1,IF(I1183&gt;J1183,"买","卖"),IF(计算结果!B$21=2,IF(I1183&lt;计算结果!B$20,"买",IF(I1183&gt;1-计算结果!B$20,"卖",'000300'!K1182)),""))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5.1236106566394284</v>
      </c>
      <c r="O1183" s="3">
        <f ca="1">1-N1183/MAX(N$2:N1183)</f>
        <v>6.7560349711369261E-2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6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IFERROR(COUNTIF(OFFSET(G1184,0,0,-计算结果!B$18,1),"&gt;0")/计算结果!B$18,COUNTIF(OFFSET(G1184,0,0,-ROW(),1),"&gt;0")/计算结果!B$18)</f>
        <v>0.76666666666666672</v>
      </c>
      <c r="J1184" s="3">
        <f ca="1">IFERROR(AVERAGE(OFFSET(I1184,0,0,-计算结果!B$19,1)),AVERAGE(OFFSET(I1184,0,0,-ROW(),1)))</f>
        <v>0.65583333333333371</v>
      </c>
      <c r="K1184" s="4" t="str">
        <f ca="1">IF(计算结果!B$21=1,IF(I1184&gt;J1184,"买","卖"),IF(计算结果!B$21=2,IF(I1184&lt;计算结果!B$20,"买",IF(I1184&gt;1-计算结果!B$20,"卖",'000300'!K1183)),""))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5.1272140564889597</v>
      </c>
      <c r="O1184" s="3">
        <f ca="1">1-N1184/MAX(N$2:N1184)</f>
        <v>6.6904571370524191E-2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6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IFERROR(COUNTIF(OFFSET(G1185,0,0,-计算结果!B$18,1),"&gt;0")/计算结果!B$18,COUNTIF(OFFSET(G1185,0,0,-ROW(),1),"&gt;0")/计算结果!B$18)</f>
        <v>0.8</v>
      </c>
      <c r="J1185" s="3">
        <f ca="1">IFERROR(AVERAGE(OFFSET(I1185,0,0,-计算结果!B$19,1)),AVERAGE(OFFSET(I1185,0,0,-ROW(),1)))</f>
        <v>0.65694444444444478</v>
      </c>
      <c r="K1185" s="4" t="str">
        <f ca="1">IF(计算结果!B$21=1,IF(I1185&gt;J1185,"买","卖"),IF(计算结果!B$21=2,IF(I1185&lt;计算结果!B$20,"买",IF(I1185&gt;1-计算结果!B$20,"卖",'000300'!K1184)),""))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5.1298706806917513</v>
      </c>
      <c r="O1185" s="3">
        <f ca="1">1-N1185/MAX(N$2:N1185)</f>
        <v>6.6421095574136446E-2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6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IFERROR(COUNTIF(OFFSET(G1186,0,0,-计算结果!B$18,1),"&gt;0")/计算结果!B$18,COUNTIF(OFFSET(G1186,0,0,-ROW(),1),"&gt;0")/计算结果!B$18)</f>
        <v>0.8</v>
      </c>
      <c r="J1186" s="3">
        <f ca="1">IFERROR(AVERAGE(OFFSET(I1186,0,0,-计算结果!B$19,1)),AVERAGE(OFFSET(I1186,0,0,-ROW(),1)))</f>
        <v>0.65805555555555584</v>
      </c>
      <c r="K1186" s="4" t="str">
        <f ca="1">IF(计算结果!B$21=1,IF(I1186&gt;J1186,"买","卖"),IF(计算结果!B$21=2,IF(I1186&lt;计算结果!B$20,"买",IF(I1186&gt;1-计算结果!B$20,"卖",'000300'!K1185)),""))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5.1471246070300953</v>
      </c>
      <c r="O1186" s="3">
        <f ca="1">1-N1186/MAX(N$2:N1186)</f>
        <v>6.3281074577384189E-2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6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IFERROR(COUNTIF(OFFSET(G1187,0,0,-计算结果!B$18,1),"&gt;0")/计算结果!B$18,COUNTIF(OFFSET(G1187,0,0,-ROW(),1),"&gt;0")/计算结果!B$18)</f>
        <v>0.76666666666666672</v>
      </c>
      <c r="J1187" s="3">
        <f ca="1">IFERROR(AVERAGE(OFFSET(I1187,0,0,-计算结果!B$19,1)),AVERAGE(OFFSET(I1187,0,0,-ROW(),1)))</f>
        <v>0.6591666666666669</v>
      </c>
      <c r="K1187" s="4" t="str">
        <f ca="1">IF(计算结果!B$21=1,IF(I1187&gt;J1187,"买","卖"),IF(计算结果!B$21=2,IF(I1187&lt;计算结果!B$20,"买",IF(I1187&gt;1-计算结果!B$20,"卖",'000300'!K1186)),""))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5.1309728971163135</v>
      </c>
      <c r="O1187" s="3">
        <f ca="1">1-N1187/MAX(N$2:N1187)</f>
        <v>6.6220504552230941E-2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6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IFERROR(COUNTIF(OFFSET(G1188,0,0,-计算结果!B$18,1),"&gt;0")/计算结果!B$18,COUNTIF(OFFSET(G1188,0,0,-ROW(),1),"&gt;0")/计算结果!B$18)</f>
        <v>0.8</v>
      </c>
      <c r="J1188" s="3">
        <f ca="1">IFERROR(AVERAGE(OFFSET(I1188,0,0,-计算结果!B$19,1)),AVERAGE(OFFSET(I1188,0,0,-ROW(),1)))</f>
        <v>0.66055555555555567</v>
      </c>
      <c r="K1188" s="4" t="str">
        <f ca="1">IF(计算结果!B$21=1,IF(I1188&gt;J1188,"买","卖"),IF(计算结果!B$21=2,IF(I1188&lt;计算结果!B$20,"买",IF(I1188&gt;1-计算结果!B$20,"卖",'000300'!K1187)),""))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5.1797247774335018</v>
      </c>
      <c r="O1188" s="3">
        <f ca="1">1-N1188/MAX(N$2:N1188)</f>
        <v>5.7348209352562463E-2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6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IFERROR(COUNTIF(OFFSET(G1189,0,0,-计算结果!B$18,1),"&gt;0")/计算结果!B$18,COUNTIF(OFFSET(G1189,0,0,-ROW(),1),"&gt;0")/计算结果!B$18)</f>
        <v>0.76666666666666672</v>
      </c>
      <c r="J1189" s="3">
        <f ca="1">IFERROR(AVERAGE(OFFSET(I1189,0,0,-计算结果!B$19,1)),AVERAGE(OFFSET(I1189,0,0,-ROW(),1)))</f>
        <v>0.66166666666666685</v>
      </c>
      <c r="K1189" s="4" t="str">
        <f ca="1">IF(计算结果!B$21=1,IF(I1189&gt;J1189,"买","卖"),IF(计算结果!B$21=2,IF(I1189&lt;计算结果!B$20,"买",IF(I1189&gt;1-计算结果!B$20,"卖",'000300'!K1188)),""))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5.0137846816176355</v>
      </c>
      <c r="O1189" s="3">
        <f ca="1">1-N1189/MAX(N$2:N1189)</f>
        <v>8.7547444868419366E-2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6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IFERROR(COUNTIF(OFFSET(G1190,0,0,-计算结果!B$18,1),"&gt;0")/计算结果!B$18,COUNTIF(OFFSET(G1190,0,0,-ROW(),1),"&gt;0")/计算结果!B$18)</f>
        <v>0.76666666666666672</v>
      </c>
      <c r="J1190" s="3">
        <f ca="1">IFERROR(AVERAGE(OFFSET(I1190,0,0,-计算结果!B$19,1)),AVERAGE(OFFSET(I1190,0,0,-ROW(),1)))</f>
        <v>0.66277777777777791</v>
      </c>
      <c r="K1190" s="4" t="str">
        <f ca="1">IF(计算结果!B$21=1,IF(I1190&gt;J1190,"买","卖"),IF(计算结果!B$21=2,IF(I1190&lt;计算结果!B$20,"买",IF(I1190&gt;1-计算结果!B$20,"卖",'000300'!K1189)),""))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5.1290228219036269</v>
      </c>
      <c r="O1190" s="3">
        <f ca="1">1-N1190/MAX(N$2:N1190)</f>
        <v>6.6575396360217587E-2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6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IFERROR(COUNTIF(OFFSET(G1191,0,0,-计算结果!B$18,1),"&gt;0")/计算结果!B$18,COUNTIF(OFFSET(G1191,0,0,-ROW(),1),"&gt;0")/计算结果!B$18)</f>
        <v>0.73333333333333328</v>
      </c>
      <c r="J1191" s="3">
        <f ca="1">IFERROR(AVERAGE(OFFSET(I1191,0,0,-计算结果!B$19,1)),AVERAGE(OFFSET(I1191,0,0,-ROW(),1)))</f>
        <v>0.66333333333333344</v>
      </c>
      <c r="K1191" s="4" t="str">
        <f ca="1">IF(计算结果!B$21=1,IF(I1191&gt;J1191,"买","卖"),IF(计算结果!B$21=2,IF(I1191&lt;计算结果!B$20,"买",IF(I1191&gt;1-计算结果!B$20,"卖",'000300'!K1190)),""))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4.9257345464708537</v>
      </c>
      <c r="O1191" s="3">
        <f ca="1">1-N1191/MAX(N$2:N1191)</f>
        <v>0.10357158150295087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6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IFERROR(COUNTIF(OFFSET(G1192,0,0,-计算结果!B$18,1),"&gt;0")/计算结果!B$18,COUNTIF(OFFSET(G1192,0,0,-ROW(),1),"&gt;0")/计算结果!B$18)</f>
        <v>0.7</v>
      </c>
      <c r="J1192" s="3">
        <f ca="1">IFERROR(AVERAGE(OFFSET(I1192,0,0,-计算结果!B$19,1)),AVERAGE(OFFSET(I1192,0,0,-ROW(),1)))</f>
        <v>0.66361111111111126</v>
      </c>
      <c r="K1192" s="4" t="str">
        <f ca="1">IF(计算结果!B$21=1,IF(I1192&gt;J1192,"买","卖"),IF(计算结果!B$21=2,IF(I1192&lt;计算结果!B$20,"买",IF(I1192&gt;1-计算结果!B$20,"卖",'000300'!K1191)),""))</f>
        <v>买</v>
      </c>
      <c r="L1192" s="4" t="str">
        <f t="shared" ca="1" si="55"/>
        <v/>
      </c>
      <c r="M1192" s="3">
        <f ca="1">IF(K1191="买",E1192/E1191-1,0)-IF(L1192=1,计算结果!B$17,0)</f>
        <v>-2.9623297004678917E-2</v>
      </c>
      <c r="N1192" s="2">
        <f t="shared" ca="1" si="56"/>
        <v>4.7798180490345406</v>
      </c>
      <c r="O1192" s="3">
        <f ca="1">1-N1192/MAX(N$2:N1192)</f>
        <v>0.13012674678752356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6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IFERROR(COUNTIF(OFFSET(G1193,0,0,-计算结果!B$18,1),"&gt;0")/计算结果!B$18,COUNTIF(OFFSET(G1193,0,0,-ROW(),1),"&gt;0")/计算结果!B$18)</f>
        <v>0.7</v>
      </c>
      <c r="J1193" s="3">
        <f ca="1">IFERROR(AVERAGE(OFFSET(I1193,0,0,-计算结果!B$19,1)),AVERAGE(OFFSET(I1193,0,0,-ROW(),1)))</f>
        <v>0.66388888888888919</v>
      </c>
      <c r="K1193" s="4" t="str">
        <f ca="1">IF(计算结果!B$21=1,IF(I1193&gt;J1193,"买","卖"),IF(计算结果!B$21=2,IF(I1193&lt;计算结果!B$20,"买",IF(I1193&gt;1-计算结果!B$20,"卖",'000300'!K1192)),""))</f>
        <v>买</v>
      </c>
      <c r="L1193" s="4" t="str">
        <f t="shared" ca="1" si="55"/>
        <v/>
      </c>
      <c r="M1193" s="3">
        <f ca="1">IF(K1192="买",E1193/E1192-1,0)-IF(L1193=1,计算结果!B$17,0)</f>
        <v>3.8184661686144317E-2</v>
      </c>
      <c r="N1193" s="2">
        <f t="shared" ca="1" si="56"/>
        <v>4.9623337841582504</v>
      </c>
      <c r="O1193" s="3">
        <f ca="1">1-N1193/MAX(N$2:N1193)</f>
        <v>9.6910930903779446E-2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6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IFERROR(COUNTIF(OFFSET(G1194,0,0,-计算结果!B$18,1),"&gt;0")/计算结果!B$18,COUNTIF(OFFSET(G1194,0,0,-ROW(),1),"&gt;0")/计算结果!B$18)</f>
        <v>0.7</v>
      </c>
      <c r="J1194" s="3">
        <f ca="1">IFERROR(AVERAGE(OFFSET(I1194,0,0,-计算结果!B$19,1)),AVERAGE(OFFSET(I1194,0,0,-ROW(),1)))</f>
        <v>0.66388888888888919</v>
      </c>
      <c r="K1194" s="4" t="str">
        <f ca="1">IF(计算结果!B$21=1,IF(I1194&gt;J1194,"买","卖"),IF(计算结果!B$21=2,IF(I1194&lt;计算结果!B$20,"买",IF(I1194&gt;1-计算结果!B$20,"卖",'000300'!K1193)),""))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5.0318016808652928</v>
      </c>
      <c r="O1194" s="3">
        <f ca="1">1-N1194/MAX(N$2:N1194)</f>
        <v>8.4268553164193905E-2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6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IFERROR(COUNTIF(OFFSET(G1195,0,0,-计算结果!B$18,1),"&gt;0")/计算结果!B$18,COUNTIF(OFFSET(G1195,0,0,-ROW(),1),"&gt;0")/计算结果!B$18)</f>
        <v>0.73333333333333328</v>
      </c>
      <c r="J1195" s="3">
        <f ca="1">IFERROR(AVERAGE(OFFSET(I1195,0,0,-计算结果!B$19,1)),AVERAGE(OFFSET(I1195,0,0,-ROW(),1)))</f>
        <v>0.66416666666666702</v>
      </c>
      <c r="K1195" s="4" t="str">
        <f ca="1">IF(计算结果!B$21=1,IF(I1195&gt;J1195,"买","卖"),IF(计算结果!B$21=2,IF(I1195&lt;计算结果!B$20,"买",IF(I1195&gt;1-计算结果!B$20,"卖",'000300'!K1194)),""))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5.0833797571428976</v>
      </c>
      <c r="O1195" s="3">
        <f ca="1">1-N1195/MAX(N$2:N1195)</f>
        <v>7.4881922010921587E-2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6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IFERROR(COUNTIF(OFFSET(G1196,0,0,-计算结果!B$18,1),"&gt;0")/计算结果!B$18,COUNTIF(OFFSET(G1196,0,0,-ROW(),1),"&gt;0")/计算结果!B$18)</f>
        <v>0.73333333333333328</v>
      </c>
      <c r="J1196" s="3">
        <f ca="1">IFERROR(AVERAGE(OFFSET(I1196,0,0,-计算结果!B$19,1)),AVERAGE(OFFSET(I1196,0,0,-ROW(),1)))</f>
        <v>0.66416666666666713</v>
      </c>
      <c r="K1196" s="4" t="str">
        <f ca="1">IF(计算结果!B$21=1,IF(I1196&gt;J1196,"买","卖"),IF(计算结果!B$21=2,IF(I1196&lt;计算结果!B$20,"买",IF(I1196&gt;1-计算结果!B$20,"卖",'000300'!K1195)),""))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5.0742652751705544</v>
      </c>
      <c r="O1196" s="3">
        <f ca="1">1-N1196/MAX(N$2:N1196)</f>
        <v>7.6540655461294183E-2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6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IFERROR(COUNTIF(OFFSET(G1197,0,0,-计算结果!B$18,1),"&gt;0")/计算结果!B$18,COUNTIF(OFFSET(G1197,0,0,-ROW(),1),"&gt;0")/计算结果!B$18)</f>
        <v>0.73333333333333328</v>
      </c>
      <c r="J1197" s="3">
        <f ca="1">IFERROR(AVERAGE(OFFSET(I1197,0,0,-计算结果!B$19,1)),AVERAGE(OFFSET(I1197,0,0,-ROW(),1)))</f>
        <v>0.66416666666666724</v>
      </c>
      <c r="K1197" s="4" t="str">
        <f ca="1">IF(计算结果!B$21=1,IF(I1197&gt;J1197,"买","卖"),IF(计算结果!B$21=2,IF(I1197&lt;计算结果!B$20,"买",IF(I1197&gt;1-计算结果!B$20,"卖",'000300'!K1196)),""))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5.1486083599093142</v>
      </c>
      <c r="O1197" s="3">
        <f ca="1">1-N1197/MAX(N$2:N1197)</f>
        <v>6.3011048201742192E-2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6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IFERROR(COUNTIF(OFFSET(G1198,0,0,-计算结果!B$18,1),"&gt;0")/计算结果!B$18,COUNTIF(OFFSET(G1198,0,0,-ROW(),1),"&gt;0")/计算结果!B$18)</f>
        <v>0.73333333333333328</v>
      </c>
      <c r="J1198" s="3">
        <f ca="1">IFERROR(AVERAGE(OFFSET(I1198,0,0,-计算结果!B$19,1)),AVERAGE(OFFSET(I1198,0,0,-ROW(),1)))</f>
        <v>0.66444444444444495</v>
      </c>
      <c r="K1198" s="4" t="str">
        <f ca="1">IF(计算结果!B$21=1,IF(I1198&gt;J1198,"买","卖"),IF(计算结果!B$21=2,IF(I1198&lt;计算结果!B$20,"买",IF(I1198&gt;1-计算结果!B$20,"卖",'000300'!K1197)),""))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5.1844162627277939</v>
      </c>
      <c r="O1198" s="3">
        <f ca="1">1-N1198/MAX(N$2:N1198)</f>
        <v>5.6494411669579803E-2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6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IFERROR(COUNTIF(OFFSET(G1199,0,0,-计算结果!B$18,1),"&gt;0")/计算结果!B$18,COUNTIF(OFFSET(G1199,0,0,-ROW(),1),"&gt;0")/计算结果!B$18)</f>
        <v>0.73333333333333328</v>
      </c>
      <c r="J1199" s="3">
        <f ca="1">IFERROR(AVERAGE(OFFSET(I1199,0,0,-计算结果!B$19,1)),AVERAGE(OFFSET(I1199,0,0,-ROW(),1)))</f>
        <v>0.66472222222222266</v>
      </c>
      <c r="K1199" s="4" t="str">
        <f ca="1">IF(计算结果!B$21=1,IF(I1199&gt;J1199,"买","卖"),IF(计算结果!B$21=2,IF(I1199&lt;计算结果!B$20,"买",IF(I1199&gt;1-计算结果!B$20,"卖",'000300'!K1198)),""))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5.1210953422346579</v>
      </c>
      <c r="O1199" s="3">
        <f ca="1">1-N1199/MAX(N$2:N1199)</f>
        <v>6.8018108710076741E-2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6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IFERROR(COUNTIF(OFFSET(G1200,0,0,-计算结果!B$18,1),"&gt;0")/计算结果!B$18,COUNTIF(OFFSET(G1200,0,0,-ROW(),1),"&gt;0")/计算结果!B$18)</f>
        <v>0.7</v>
      </c>
      <c r="J1200" s="3">
        <f ca="1">IFERROR(AVERAGE(OFFSET(I1200,0,0,-计算结果!B$19,1)),AVERAGE(OFFSET(I1200,0,0,-ROW(),1)))</f>
        <v>0.66500000000000048</v>
      </c>
      <c r="K1200" s="4" t="str">
        <f ca="1">IF(计算结果!B$21=1,IF(I1200&gt;J1200,"买","卖"),IF(计算结果!B$21=2,IF(I1200&lt;计算结果!B$20,"买",IF(I1200&gt;1-计算结果!B$20,"卖",'000300'!K1199)),""))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5.022828508690969</v>
      </c>
      <c r="O1200" s="3">
        <f ca="1">1-N1200/MAX(N$2:N1200)</f>
        <v>8.590156981688668E-2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6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IFERROR(COUNTIF(OFFSET(G1201,0,0,-计算结果!B$18,1),"&gt;0")/计算结果!B$18,COUNTIF(OFFSET(G1201,0,0,-ROW(),1),"&gt;0")/计算结果!B$18)</f>
        <v>0.73333333333333328</v>
      </c>
      <c r="J1201" s="3">
        <f ca="1">IFERROR(AVERAGE(OFFSET(I1201,0,0,-计算结果!B$19,1)),AVERAGE(OFFSET(I1201,0,0,-ROW(),1)))</f>
        <v>0.66555555555555601</v>
      </c>
      <c r="K1201" s="4" t="str">
        <f ca="1">IF(计算结果!B$21=1,IF(I1201&gt;J1201,"买","卖"),IF(计算结果!B$21=2,IF(I1201&lt;计算结果!B$20,"买",IF(I1201&gt;1-计算结果!B$20,"卖",'000300'!K1200)),""))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5.0549906187205114</v>
      </c>
      <c r="O1201" s="3">
        <f ca="1">1-N1201/MAX(N$2:N1201)</f>
        <v>8.004842666487344E-2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6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IFERROR(COUNTIF(OFFSET(G1202,0,0,-计算结果!B$18,1),"&gt;0")/计算结果!B$18,COUNTIF(OFFSET(G1202,0,0,-ROW(),1),"&gt;0")/计算结果!B$18)</f>
        <v>0.7</v>
      </c>
      <c r="J1202" s="3">
        <f ca="1">IFERROR(AVERAGE(OFFSET(I1202,0,0,-计算结果!B$19,1)),AVERAGE(OFFSET(I1202,0,0,-ROW(),1)))</f>
        <v>0.66583333333333372</v>
      </c>
      <c r="K1202" s="4" t="str">
        <f ca="1">IF(计算结果!B$21=1,IF(I1202&gt;J1202,"买","卖"),IF(计算结果!B$21=2,IF(I1202&lt;计算结果!B$20,"买",IF(I1202&gt;1-计算结果!B$20,"卖",'000300'!K1201)),""))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5.0518535412044496</v>
      </c>
      <c r="O1202" s="3">
        <f ca="1">1-N1202/MAX(N$2:N1202)</f>
        <v>8.0619339573373749E-2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6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IFERROR(COUNTIF(OFFSET(G1203,0,0,-计算结果!B$18,1),"&gt;0")/计算结果!B$18,COUNTIF(OFFSET(G1203,0,0,-ROW(),1),"&gt;0")/计算结果!B$18)</f>
        <v>0.7</v>
      </c>
      <c r="J1203" s="3">
        <f ca="1">IFERROR(AVERAGE(OFFSET(I1203,0,0,-计算结果!B$19,1)),AVERAGE(OFFSET(I1203,0,0,-ROW(),1)))</f>
        <v>0.66611111111111154</v>
      </c>
      <c r="K1203" s="4" t="str">
        <f ca="1">IF(计算结果!B$21=1,IF(I1203&gt;J1203,"买","卖"),IF(计算结果!B$21=2,IF(I1203&lt;计算结果!B$20,"买",IF(I1203&gt;1-计算结果!B$20,"卖",'000300'!K1202)),""))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5.1051697279977111</v>
      </c>
      <c r="O1203" s="3">
        <f ca="1">1-N1203/MAX(N$2:N1203)</f>
        <v>7.0916391808634849E-2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6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IFERROR(COUNTIF(OFFSET(G1204,0,0,-计算结果!B$18,1),"&gt;0")/计算结果!B$18,COUNTIF(OFFSET(G1204,0,0,-ROW(),1),"&gt;0")/计算结果!B$18)</f>
        <v>0.66666666666666663</v>
      </c>
      <c r="J1204" s="3">
        <f ca="1">IFERROR(AVERAGE(OFFSET(I1204,0,0,-计算结果!B$19,1)),AVERAGE(OFFSET(I1204,0,0,-ROW(),1)))</f>
        <v>0.66611111111111154</v>
      </c>
      <c r="K1204" s="4" t="str">
        <f ca="1">IF(计算结果!B$21=1,IF(I1204&gt;J1204,"买","卖"),IF(计算结果!B$21=2,IF(I1204&lt;计算结果!B$20,"买",IF(I1204&gt;1-计算结果!B$20,"卖",'000300'!K1203)),""))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5.063610516399784</v>
      </c>
      <c r="O1204" s="3">
        <f ca="1">1-N1204/MAX(N$2:N1204)</f>
        <v>7.8479702006381102E-2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6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IFERROR(COUNTIF(OFFSET(G1205,0,0,-计算结果!B$18,1),"&gt;0")/计算结果!B$18,COUNTIF(OFFSET(G1205,0,0,-ROW(),1),"&gt;0")/计算结果!B$18)</f>
        <v>0.6333333333333333</v>
      </c>
      <c r="J1205" s="3">
        <f ca="1">IFERROR(AVERAGE(OFFSET(I1205,0,0,-计算结果!B$19,1)),AVERAGE(OFFSET(I1205,0,0,-ROW(),1)))</f>
        <v>0.66583333333333383</v>
      </c>
      <c r="K1205" s="4" t="str">
        <f ca="1">IF(计算结果!B$21=1,IF(I1205&gt;J1205,"买","卖"),IF(计算结果!B$21=2,IF(I1205&lt;计算结果!B$20,"买",IF(I1205&gt;1-计算结果!B$20,"卖",'000300'!K1204)),""))</f>
        <v>卖</v>
      </c>
      <c r="L1205" s="4">
        <f t="shared" ca="1" si="55"/>
        <v>1</v>
      </c>
      <c r="M1205" s="3">
        <f ca="1">IF(K1204="买",E1205/E1204-1,0)-IF(L1205=1,计算结果!B$17,0)</f>
        <v>-6.3125463952625749E-3</v>
      </c>
      <c r="N1205" s="2">
        <f t="shared" ca="1" si="56"/>
        <v>5.0316462400874711</v>
      </c>
      <c r="O1205" s="3">
        <f ca="1">1-N1205/MAX(N$2:N1205)</f>
        <v>8.4296841641641973E-2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6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IFERROR(COUNTIF(OFFSET(G1206,0,0,-计算结果!B$18,1),"&gt;0")/计算结果!B$18,COUNTIF(OFFSET(G1206,0,0,-ROW(),1),"&gt;0")/计算结果!B$18)</f>
        <v>0.6</v>
      </c>
      <c r="J1206" s="3">
        <f ca="1">IFERROR(AVERAGE(OFFSET(I1206,0,0,-计算结果!B$19,1)),AVERAGE(OFFSET(I1206,0,0,-ROW(),1)))</f>
        <v>0.66500000000000048</v>
      </c>
      <c r="K1206" s="4" t="str">
        <f ca="1">IF(计算结果!B$21=1,IF(I1206&gt;J1206,"买","卖"),IF(计算结果!B$21=2,IF(I1206&lt;计算结果!B$20,"买",IF(I1206&gt;1-计算结果!B$20,"卖",'000300'!K1205)),""))</f>
        <v>卖</v>
      </c>
      <c r="L1206" s="4" t="str">
        <f t="shared" ca="1" si="55"/>
        <v/>
      </c>
      <c r="M1206" s="3">
        <f ca="1">IF(K1205="买",E1206/E1205-1,0)-IF(L1206=1,计算结果!B$17,0)</f>
        <v>0</v>
      </c>
      <c r="N1206" s="2">
        <f t="shared" ca="1" si="56"/>
        <v>5.0316462400874711</v>
      </c>
      <c r="O1206" s="3">
        <f ca="1">1-N1206/MAX(N$2:N1206)</f>
        <v>8.4296841641641973E-2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6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IFERROR(COUNTIF(OFFSET(G1207,0,0,-计算结果!B$18,1),"&gt;0")/计算结果!B$18,COUNTIF(OFFSET(G1207,0,0,-ROW(),1),"&gt;0")/计算结果!B$18)</f>
        <v>0.56666666666666665</v>
      </c>
      <c r="J1207" s="3">
        <f ca="1">IFERROR(AVERAGE(OFFSET(I1207,0,0,-计算结果!B$19,1)),AVERAGE(OFFSET(I1207,0,0,-ROW(),1)))</f>
        <v>0.66416666666666702</v>
      </c>
      <c r="K1207" s="4" t="str">
        <f ca="1">IF(计算结果!B$21=1,IF(I1207&gt;J1207,"买","卖"),IF(计算结果!B$21=2,IF(I1207&lt;计算结果!B$20,"买",IF(I1207&gt;1-计算结果!B$20,"卖",'000300'!K1206)),""))</f>
        <v>卖</v>
      </c>
      <c r="L1207" s="4" t="str">
        <f t="shared" ca="1" si="55"/>
        <v/>
      </c>
      <c r="M1207" s="3">
        <f ca="1">IF(K1206="买",E1207/E1206-1,0)-IF(L1207=1,计算结果!B$17,0)</f>
        <v>0</v>
      </c>
      <c r="N1207" s="2">
        <f t="shared" ca="1" si="56"/>
        <v>5.0316462400874711</v>
      </c>
      <c r="O1207" s="3">
        <f ca="1">1-N1207/MAX(N$2:N1207)</f>
        <v>8.4296841641641973E-2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6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IFERROR(COUNTIF(OFFSET(G1208,0,0,-计算结果!B$18,1),"&gt;0")/计算结果!B$18,COUNTIF(OFFSET(G1208,0,0,-ROW(),1),"&gt;0")/计算结果!B$18)</f>
        <v>0.56666666666666665</v>
      </c>
      <c r="J1208" s="3">
        <f ca="1">IFERROR(AVERAGE(OFFSET(I1208,0,0,-计算结果!B$19,1)),AVERAGE(OFFSET(I1208,0,0,-ROW(),1)))</f>
        <v>0.66333333333333377</v>
      </c>
      <c r="K1208" s="4" t="str">
        <f ca="1">IF(计算结果!B$21=1,IF(I1208&gt;J1208,"买","卖"),IF(计算结果!B$21=2,IF(I1208&lt;计算结果!B$20,"买",IF(I1208&gt;1-计算结果!B$20,"卖",'000300'!K1207)),""))</f>
        <v>卖</v>
      </c>
      <c r="L1208" s="4" t="str">
        <f t="shared" ca="1" si="55"/>
        <v/>
      </c>
      <c r="M1208" s="3">
        <f ca="1">IF(K1207="买",E1208/E1207-1,0)-IF(L1208=1,计算结果!B$17,0)</f>
        <v>0</v>
      </c>
      <c r="N1208" s="2">
        <f t="shared" ca="1" si="56"/>
        <v>5.0316462400874711</v>
      </c>
      <c r="O1208" s="3">
        <f ca="1">1-N1208/MAX(N$2:N1208)</f>
        <v>8.4296841641641973E-2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6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IFERROR(COUNTIF(OFFSET(G1209,0,0,-计算结果!B$18,1),"&gt;0")/计算结果!B$18,COUNTIF(OFFSET(G1209,0,0,-ROW(),1),"&gt;0")/计算结果!B$18)</f>
        <v>0.53333333333333333</v>
      </c>
      <c r="J1209" s="3">
        <f ca="1">IFERROR(AVERAGE(OFFSET(I1209,0,0,-计算结果!B$19,1)),AVERAGE(OFFSET(I1209,0,0,-ROW(),1)))</f>
        <v>0.66194444444444478</v>
      </c>
      <c r="K1209" s="4" t="str">
        <f ca="1">IF(计算结果!B$21=1,IF(I1209&gt;J1209,"买","卖"),IF(计算结果!B$21=2,IF(I1209&lt;计算结果!B$20,"买",IF(I1209&gt;1-计算结果!B$20,"卖",'000300'!K1208)),""))</f>
        <v>卖</v>
      </c>
      <c r="L1209" s="4" t="str">
        <f t="shared" ca="1" si="55"/>
        <v/>
      </c>
      <c r="M1209" s="3">
        <f ca="1">IF(K1208="买",E1209/E1208-1,0)-IF(L1209=1,计算结果!B$17,0)</f>
        <v>0</v>
      </c>
      <c r="N1209" s="2">
        <f t="shared" ca="1" si="56"/>
        <v>5.0316462400874711</v>
      </c>
      <c r="O1209" s="3">
        <f ca="1">1-N1209/MAX(N$2:N1209)</f>
        <v>8.4296841641641973E-2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6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IFERROR(COUNTIF(OFFSET(G1210,0,0,-计算结果!B$18,1),"&gt;0")/计算结果!B$18,COUNTIF(OFFSET(G1210,0,0,-ROW(),1),"&gt;0")/计算结果!B$18)</f>
        <v>0.56666666666666665</v>
      </c>
      <c r="J1210" s="3">
        <f ca="1">IFERROR(AVERAGE(OFFSET(I1210,0,0,-计算结果!B$19,1)),AVERAGE(OFFSET(I1210,0,0,-ROW(),1)))</f>
        <v>0.66111111111111154</v>
      </c>
      <c r="K1210" s="4" t="str">
        <f ca="1">IF(计算结果!B$21=1,IF(I1210&gt;J1210,"买","卖"),IF(计算结果!B$21=2,IF(I1210&lt;计算结果!B$20,"买",IF(I1210&gt;1-计算结果!B$20,"卖",'000300'!K1209)),""))</f>
        <v>卖</v>
      </c>
      <c r="L1210" s="4" t="str">
        <f t="shared" ca="1" si="55"/>
        <v/>
      </c>
      <c r="M1210" s="3">
        <f ca="1">IF(K1209="买",E1210/E1209-1,0)-IF(L1210=1,计算结果!B$17,0)</f>
        <v>0</v>
      </c>
      <c r="N1210" s="2">
        <f t="shared" ca="1" si="56"/>
        <v>5.0316462400874711</v>
      </c>
      <c r="O1210" s="3">
        <f ca="1">1-N1210/MAX(N$2:N1210)</f>
        <v>8.4296841641641973E-2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6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IFERROR(COUNTIF(OFFSET(G1211,0,0,-计算结果!B$18,1),"&gt;0")/计算结果!B$18,COUNTIF(OFFSET(G1211,0,0,-ROW(),1),"&gt;0")/计算结果!B$18)</f>
        <v>0.56666666666666665</v>
      </c>
      <c r="J1211" s="3">
        <f ca="1">IFERROR(AVERAGE(OFFSET(I1211,0,0,-计算结果!B$19,1)),AVERAGE(OFFSET(I1211,0,0,-ROW(),1)))</f>
        <v>0.6602777777777783</v>
      </c>
      <c r="K1211" s="4" t="str">
        <f ca="1">IF(计算结果!B$21=1,IF(I1211&gt;J1211,"买","卖"),IF(计算结果!B$21=2,IF(I1211&lt;计算结果!B$20,"买",IF(I1211&gt;1-计算结果!B$20,"卖",'000300'!K1210)),""))</f>
        <v>卖</v>
      </c>
      <c r="L1211" s="4" t="str">
        <f t="shared" ca="1" si="55"/>
        <v/>
      </c>
      <c r="M1211" s="3">
        <f ca="1">IF(K1210="买",E1211/E1210-1,0)-IF(L1211=1,计算结果!B$17,0)</f>
        <v>0</v>
      </c>
      <c r="N1211" s="2">
        <f t="shared" ca="1" si="56"/>
        <v>5.0316462400874711</v>
      </c>
      <c r="O1211" s="3">
        <f ca="1">1-N1211/MAX(N$2:N1211)</f>
        <v>8.4296841641641973E-2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6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IFERROR(COUNTIF(OFFSET(G1212,0,0,-计算结果!B$18,1),"&gt;0")/计算结果!B$18,COUNTIF(OFFSET(G1212,0,0,-ROW(),1),"&gt;0")/计算结果!B$18)</f>
        <v>0.53333333333333333</v>
      </c>
      <c r="J1212" s="3">
        <f ca="1">IFERROR(AVERAGE(OFFSET(I1212,0,0,-计算结果!B$19,1)),AVERAGE(OFFSET(I1212,0,0,-ROW(),1)))</f>
        <v>0.65916666666666723</v>
      </c>
      <c r="K1212" s="4" t="str">
        <f ca="1">IF(计算结果!B$21=1,IF(I1212&gt;J1212,"买","卖"),IF(计算结果!B$21=2,IF(I1212&lt;计算结果!B$20,"买",IF(I1212&gt;1-计算结果!B$20,"卖",'000300'!K1211)),""))</f>
        <v>卖</v>
      </c>
      <c r="L1212" s="4" t="str">
        <f t="shared" ca="1" si="55"/>
        <v/>
      </c>
      <c r="M1212" s="3">
        <f ca="1">IF(K1211="买",E1212/E1211-1,0)-IF(L1212=1,计算结果!B$17,0)</f>
        <v>0</v>
      </c>
      <c r="N1212" s="2">
        <f t="shared" ca="1" si="56"/>
        <v>5.0316462400874711</v>
      </c>
      <c r="O1212" s="3">
        <f ca="1">1-N1212/MAX(N$2:N1212)</f>
        <v>8.4296841641641973E-2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6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IFERROR(COUNTIF(OFFSET(G1213,0,0,-计算结果!B$18,1),"&gt;0")/计算结果!B$18,COUNTIF(OFFSET(G1213,0,0,-ROW(),1),"&gt;0")/计算结果!B$18)</f>
        <v>0.53333333333333333</v>
      </c>
      <c r="J1213" s="3">
        <f ca="1">IFERROR(AVERAGE(OFFSET(I1213,0,0,-计算结果!B$19,1)),AVERAGE(OFFSET(I1213,0,0,-ROW(),1)))</f>
        <v>0.65777777777777813</v>
      </c>
      <c r="K1213" s="4" t="str">
        <f ca="1">IF(计算结果!B$21=1,IF(I1213&gt;J1213,"买","卖"),IF(计算结果!B$21=2,IF(I1213&lt;计算结果!B$20,"买",IF(I1213&gt;1-计算结果!B$20,"卖",'000300'!K1212)),""))</f>
        <v>卖</v>
      </c>
      <c r="L1213" s="4" t="str">
        <f t="shared" ca="1" si="55"/>
        <v/>
      </c>
      <c r="M1213" s="3">
        <f ca="1">IF(K1212="买",E1213/E1212-1,0)-IF(L1213=1,计算结果!B$17,0)</f>
        <v>0</v>
      </c>
      <c r="N1213" s="2">
        <f t="shared" ca="1" si="56"/>
        <v>5.0316462400874711</v>
      </c>
      <c r="O1213" s="3">
        <f ca="1">1-N1213/MAX(N$2:N1213)</f>
        <v>8.4296841641641973E-2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6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IFERROR(COUNTIF(OFFSET(G1214,0,0,-计算结果!B$18,1),"&gt;0")/计算结果!B$18,COUNTIF(OFFSET(G1214,0,0,-ROW(),1),"&gt;0")/计算结果!B$18)</f>
        <v>0.53333333333333333</v>
      </c>
      <c r="J1214" s="3">
        <f ca="1">IFERROR(AVERAGE(OFFSET(I1214,0,0,-计算结果!B$19,1)),AVERAGE(OFFSET(I1214,0,0,-ROW(),1)))</f>
        <v>0.65611111111111164</v>
      </c>
      <c r="K1214" s="4" t="str">
        <f ca="1">IF(计算结果!B$21=1,IF(I1214&gt;J1214,"买","卖"),IF(计算结果!B$21=2,IF(I1214&lt;计算结果!B$20,"买",IF(I1214&gt;1-计算结果!B$20,"卖",'000300'!K1213)),""))</f>
        <v>卖</v>
      </c>
      <c r="L1214" s="4" t="str">
        <f t="shared" ca="1" si="55"/>
        <v/>
      </c>
      <c r="M1214" s="3">
        <f ca="1">IF(K1213="买",E1214/E1213-1,0)-IF(L1214=1,计算结果!B$17,0)</f>
        <v>0</v>
      </c>
      <c r="N1214" s="2">
        <f t="shared" ca="1" si="56"/>
        <v>5.0316462400874711</v>
      </c>
      <c r="O1214" s="3">
        <f ca="1">1-N1214/MAX(N$2:N1214)</f>
        <v>8.4296841641641973E-2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6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IFERROR(COUNTIF(OFFSET(G1215,0,0,-计算结果!B$18,1),"&gt;0")/计算结果!B$18,COUNTIF(OFFSET(G1215,0,0,-ROW(),1),"&gt;0")/计算结果!B$18)</f>
        <v>0.53333333333333333</v>
      </c>
      <c r="J1215" s="3">
        <f ca="1">IFERROR(AVERAGE(OFFSET(I1215,0,0,-计算结果!B$19,1)),AVERAGE(OFFSET(I1215,0,0,-ROW(),1)))</f>
        <v>0.65444444444444494</v>
      </c>
      <c r="K1215" s="4" t="str">
        <f ca="1">IF(计算结果!B$21=1,IF(I1215&gt;J1215,"买","卖"),IF(计算结果!B$21=2,IF(I1215&lt;计算结果!B$20,"买",IF(I1215&gt;1-计算结果!B$20,"卖",'000300'!K1214)),""))</f>
        <v>卖</v>
      </c>
      <c r="L1215" s="4" t="str">
        <f t="shared" ca="1" si="55"/>
        <v/>
      </c>
      <c r="M1215" s="3">
        <f ca="1">IF(K1214="买",E1215/E1214-1,0)-IF(L1215=1,计算结果!B$17,0)</f>
        <v>0</v>
      </c>
      <c r="N1215" s="2">
        <f t="shared" ca="1" si="56"/>
        <v>5.0316462400874711</v>
      </c>
      <c r="O1215" s="3">
        <f ca="1">1-N1215/MAX(N$2:N1215)</f>
        <v>8.4296841641641973E-2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6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IFERROR(COUNTIF(OFFSET(G1216,0,0,-计算结果!B$18,1),"&gt;0")/计算结果!B$18,COUNTIF(OFFSET(G1216,0,0,-ROW(),1),"&gt;0")/计算结果!B$18)</f>
        <v>0.53333333333333333</v>
      </c>
      <c r="J1216" s="3">
        <f ca="1">IFERROR(AVERAGE(OFFSET(I1216,0,0,-计算结果!B$19,1)),AVERAGE(OFFSET(I1216,0,0,-ROW(),1)))</f>
        <v>0.65277777777777823</v>
      </c>
      <c r="K1216" s="4" t="str">
        <f ca="1">IF(计算结果!B$21=1,IF(I1216&gt;J1216,"买","卖"),IF(计算结果!B$21=2,IF(I1216&lt;计算结果!B$20,"买",IF(I1216&gt;1-计算结果!B$20,"卖",'000300'!K1215)),""))</f>
        <v>卖</v>
      </c>
      <c r="L1216" s="4" t="str">
        <f t="shared" ca="1" si="55"/>
        <v/>
      </c>
      <c r="M1216" s="3">
        <f ca="1">IF(K1215="买",E1216/E1215-1,0)-IF(L1216=1,计算结果!B$17,0)</f>
        <v>0</v>
      </c>
      <c r="N1216" s="2">
        <f t="shared" ca="1" si="56"/>
        <v>5.0316462400874711</v>
      </c>
      <c r="O1216" s="3">
        <f ca="1">1-N1216/MAX(N$2:N1216)</f>
        <v>8.4296841641641973E-2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6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IFERROR(COUNTIF(OFFSET(G1217,0,0,-计算结果!B$18,1),"&gt;0")/计算结果!B$18,COUNTIF(OFFSET(G1217,0,0,-ROW(),1),"&gt;0")/计算结果!B$18)</f>
        <v>0.53333333333333333</v>
      </c>
      <c r="J1217" s="3">
        <f ca="1">IFERROR(AVERAGE(OFFSET(I1217,0,0,-计算结果!B$19,1)),AVERAGE(OFFSET(I1217,0,0,-ROW(),1)))</f>
        <v>0.65083333333333371</v>
      </c>
      <c r="K1217" s="4" t="str">
        <f ca="1">IF(计算结果!B$21=1,IF(I1217&gt;J1217,"买","卖"),IF(计算结果!B$21=2,IF(I1217&lt;计算结果!B$20,"买",IF(I1217&gt;1-计算结果!B$20,"卖",'000300'!K1216)),""))</f>
        <v>卖</v>
      </c>
      <c r="L1217" s="4" t="str">
        <f t="shared" ca="1" si="55"/>
        <v/>
      </c>
      <c r="M1217" s="3">
        <f ca="1">IF(K1216="买",E1217/E1216-1,0)-IF(L1217=1,计算结果!B$17,0)</f>
        <v>0</v>
      </c>
      <c r="N1217" s="2">
        <f t="shared" ca="1" si="56"/>
        <v>5.0316462400874711</v>
      </c>
      <c r="O1217" s="3">
        <f ca="1">1-N1217/MAX(N$2:N1217)</f>
        <v>8.4296841641641973E-2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6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IFERROR(COUNTIF(OFFSET(G1218,0,0,-计算结果!B$18,1),"&gt;0")/计算结果!B$18,COUNTIF(OFFSET(G1218,0,0,-ROW(),1),"&gt;0")/计算结果!B$18)</f>
        <v>0.53333333333333333</v>
      </c>
      <c r="J1218" s="3">
        <f ca="1">IFERROR(AVERAGE(OFFSET(I1218,0,0,-计算结果!B$19,1)),AVERAGE(OFFSET(I1218,0,0,-ROW(),1)))</f>
        <v>0.64888888888888918</v>
      </c>
      <c r="K1218" s="4" t="str">
        <f ca="1">IF(计算结果!B$21=1,IF(I1218&gt;J1218,"买","卖"),IF(计算结果!B$21=2,IF(I1218&lt;计算结果!B$20,"买",IF(I1218&gt;1-计算结果!B$20,"卖",'000300'!K1217)),""))</f>
        <v>卖</v>
      </c>
      <c r="L1218" s="4" t="str">
        <f t="shared" ca="1" si="55"/>
        <v/>
      </c>
      <c r="M1218" s="3">
        <f ca="1">IF(K1217="买",E1218/E1217-1,0)-IF(L1218=1,计算结果!B$17,0)</f>
        <v>0</v>
      </c>
      <c r="N1218" s="2">
        <f t="shared" ca="1" si="56"/>
        <v>5.0316462400874711</v>
      </c>
      <c r="O1218" s="3">
        <f ca="1">1-N1218/MAX(N$2:N1218)</f>
        <v>8.4296841641641973E-2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6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IFERROR(COUNTIF(OFFSET(G1219,0,0,-计算结果!B$18,1),"&gt;0")/计算结果!B$18,COUNTIF(OFFSET(G1219,0,0,-ROW(),1),"&gt;0")/计算结果!B$18)</f>
        <v>0.53333333333333333</v>
      </c>
      <c r="J1219" s="3">
        <f ca="1">IFERROR(AVERAGE(OFFSET(I1219,0,0,-计算结果!B$19,1)),AVERAGE(OFFSET(I1219,0,0,-ROW(),1)))</f>
        <v>0.64722222222222248</v>
      </c>
      <c r="K1219" s="4" t="str">
        <f ca="1">IF(计算结果!B$21=1,IF(I1219&gt;J1219,"买","卖"),IF(计算结果!B$21=2,IF(I1219&lt;计算结果!B$20,"买",IF(I1219&gt;1-计算结果!B$20,"卖",'000300'!K1218)),""))</f>
        <v>卖</v>
      </c>
      <c r="L1219" s="4" t="str">
        <f t="shared" ca="1" si="55"/>
        <v/>
      </c>
      <c r="M1219" s="3">
        <f ca="1">IF(K1218="买",E1219/E1218-1,0)-IF(L1219=1,计算结果!B$17,0)</f>
        <v>0</v>
      </c>
      <c r="N1219" s="2">
        <f t="shared" ca="1" si="56"/>
        <v>5.0316462400874711</v>
      </c>
      <c r="O1219" s="3">
        <f ca="1">1-N1219/MAX(N$2:N1219)</f>
        <v>8.4296841641641973E-2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6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IFERROR(COUNTIF(OFFSET(G1220,0,0,-计算结果!B$18,1),"&gt;0")/计算结果!B$18,COUNTIF(OFFSET(G1220,0,0,-ROW(),1),"&gt;0")/计算结果!B$18)</f>
        <v>0.5</v>
      </c>
      <c r="J1220" s="3">
        <f ca="1">IFERROR(AVERAGE(OFFSET(I1220,0,0,-计算结果!B$19,1)),AVERAGE(OFFSET(I1220,0,0,-ROW(),1)))</f>
        <v>0.64527777777777806</v>
      </c>
      <c r="K1220" s="4" t="str">
        <f ca="1">IF(计算结果!B$21=1,IF(I1220&gt;J1220,"买","卖"),IF(计算结果!B$21=2,IF(I1220&lt;计算结果!B$20,"买",IF(I1220&gt;1-计算结果!B$20,"卖",'000300'!K1219)),""))</f>
        <v>卖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0</v>
      </c>
      <c r="N1220" s="2">
        <f t="shared" ref="N1220:N1283" ca="1" si="59">IFERROR(N1219*(1+M1220),N1219)</f>
        <v>5.0316462400874711</v>
      </c>
      <c r="O1220" s="3">
        <f ca="1">1-N1220/MAX(N$2:N1220)</f>
        <v>8.4296841641641973E-2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6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IFERROR(COUNTIF(OFFSET(G1221,0,0,-计算结果!B$18,1),"&gt;0")/计算结果!B$18,COUNTIF(OFFSET(G1221,0,0,-ROW(),1),"&gt;0")/计算结果!B$18)</f>
        <v>0.53333333333333333</v>
      </c>
      <c r="J1221" s="3">
        <f ca="1">IFERROR(AVERAGE(OFFSET(I1221,0,0,-计算结果!B$19,1)),AVERAGE(OFFSET(I1221,0,0,-ROW(),1)))</f>
        <v>0.64361111111111136</v>
      </c>
      <c r="K1221" s="4" t="str">
        <f ca="1">IF(计算结果!B$21=1,IF(I1221&gt;J1221,"买","卖"),IF(计算结果!B$21=2,IF(I1221&lt;计算结果!B$20,"买",IF(I1221&gt;1-计算结果!B$20,"卖",'000300'!K1220)),""))</f>
        <v>卖</v>
      </c>
      <c r="L1221" s="4" t="str">
        <f t="shared" ca="1" si="58"/>
        <v/>
      </c>
      <c r="M1221" s="3">
        <f ca="1">IF(K1220="买",E1221/E1220-1,0)-IF(L1221=1,计算结果!B$17,0)</f>
        <v>0</v>
      </c>
      <c r="N1221" s="2">
        <f t="shared" ca="1" si="59"/>
        <v>5.0316462400874711</v>
      </c>
      <c r="O1221" s="3">
        <f ca="1">1-N1221/MAX(N$2:N1221)</f>
        <v>8.4296841641641973E-2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6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IFERROR(COUNTIF(OFFSET(G1222,0,0,-计算结果!B$18,1),"&gt;0")/计算结果!B$18,COUNTIF(OFFSET(G1222,0,0,-ROW(),1),"&gt;0")/计算结果!B$18)</f>
        <v>0.56666666666666665</v>
      </c>
      <c r="J1222" s="3">
        <f ca="1">IFERROR(AVERAGE(OFFSET(I1222,0,0,-计算结果!B$19,1)),AVERAGE(OFFSET(I1222,0,0,-ROW(),1)))</f>
        <v>0.64222222222222247</v>
      </c>
      <c r="K1222" s="4" t="str">
        <f ca="1">IF(计算结果!B$21=1,IF(I1222&gt;J1222,"买","卖"),IF(计算结果!B$21=2,IF(I1222&lt;计算结果!B$20,"买",IF(I1222&gt;1-计算结果!B$20,"卖",'000300'!K1221)),""))</f>
        <v>卖</v>
      </c>
      <c r="L1222" s="4" t="str">
        <f t="shared" ca="1" si="58"/>
        <v/>
      </c>
      <c r="M1222" s="3">
        <f ca="1">IF(K1221="买",E1222/E1221-1,0)-IF(L1222=1,计算结果!B$17,0)</f>
        <v>0</v>
      </c>
      <c r="N1222" s="2">
        <f t="shared" ca="1" si="59"/>
        <v>5.0316462400874711</v>
      </c>
      <c r="O1222" s="3">
        <f ca="1">1-N1222/MAX(N$2:N1222)</f>
        <v>8.4296841641641973E-2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6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IFERROR(COUNTIF(OFFSET(G1223,0,0,-计算结果!B$18,1),"&gt;0")/计算结果!B$18,COUNTIF(OFFSET(G1223,0,0,-ROW(),1),"&gt;0")/计算结果!B$18)</f>
        <v>0.56666666666666665</v>
      </c>
      <c r="J1223" s="3">
        <f ca="1">IFERROR(AVERAGE(OFFSET(I1223,0,0,-计算结果!B$19,1)),AVERAGE(OFFSET(I1223,0,0,-ROW(),1)))</f>
        <v>0.64055555555555577</v>
      </c>
      <c r="K1223" s="4" t="str">
        <f ca="1">IF(计算结果!B$21=1,IF(I1223&gt;J1223,"买","卖"),IF(计算结果!B$21=2,IF(I1223&lt;计算结果!B$20,"买",IF(I1223&gt;1-计算结果!B$20,"卖",'000300'!K1222)),""))</f>
        <v>卖</v>
      </c>
      <c r="L1223" s="4" t="str">
        <f t="shared" ca="1" si="58"/>
        <v/>
      </c>
      <c r="M1223" s="3">
        <f ca="1">IF(K1222="买",E1223/E1222-1,0)-IF(L1223=1,计算结果!B$17,0)</f>
        <v>0</v>
      </c>
      <c r="N1223" s="2">
        <f t="shared" ca="1" si="59"/>
        <v>5.0316462400874711</v>
      </c>
      <c r="O1223" s="3">
        <f ca="1">1-N1223/MAX(N$2:N1223)</f>
        <v>8.4296841641641973E-2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6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IFERROR(COUNTIF(OFFSET(G1224,0,0,-计算结果!B$18,1),"&gt;0")/计算结果!B$18,COUNTIF(OFFSET(G1224,0,0,-ROW(),1),"&gt;0")/计算结果!B$18)</f>
        <v>0.53333333333333333</v>
      </c>
      <c r="J1224" s="3">
        <f ca="1">IFERROR(AVERAGE(OFFSET(I1224,0,0,-计算结果!B$19,1)),AVERAGE(OFFSET(I1224,0,0,-ROW(),1)))</f>
        <v>0.63861111111111113</v>
      </c>
      <c r="K1224" s="4" t="str">
        <f ca="1">IF(计算结果!B$21=1,IF(I1224&gt;J1224,"买","卖"),IF(计算结果!B$21=2,IF(I1224&lt;计算结果!B$20,"买",IF(I1224&gt;1-计算结果!B$20,"卖",'000300'!K1223)),""))</f>
        <v>卖</v>
      </c>
      <c r="L1224" s="4" t="str">
        <f t="shared" ca="1" si="58"/>
        <v/>
      </c>
      <c r="M1224" s="3">
        <f ca="1">IF(K1223="买",E1224/E1223-1,0)-IF(L1224=1,计算结果!B$17,0)</f>
        <v>0</v>
      </c>
      <c r="N1224" s="2">
        <f t="shared" ca="1" si="59"/>
        <v>5.0316462400874711</v>
      </c>
      <c r="O1224" s="3">
        <f ca="1">1-N1224/MAX(N$2:N1224)</f>
        <v>8.4296841641641973E-2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6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IFERROR(COUNTIF(OFFSET(G1225,0,0,-计算结果!B$18,1),"&gt;0")/计算结果!B$18,COUNTIF(OFFSET(G1225,0,0,-ROW(),1),"&gt;0")/计算结果!B$18)</f>
        <v>0.53333333333333333</v>
      </c>
      <c r="J1225" s="3">
        <f ca="1">IFERROR(AVERAGE(OFFSET(I1225,0,0,-计算结果!B$19,1)),AVERAGE(OFFSET(I1225,0,0,-ROW(),1)))</f>
        <v>0.63694444444444442</v>
      </c>
      <c r="K1225" s="4" t="str">
        <f ca="1">IF(计算结果!B$21=1,IF(I1225&gt;J1225,"买","卖"),IF(计算结果!B$21=2,IF(I1225&lt;计算结果!B$20,"买",IF(I1225&gt;1-计算结果!B$20,"卖",'000300'!K1224)),""))</f>
        <v>卖</v>
      </c>
      <c r="L1225" s="4" t="str">
        <f t="shared" ca="1" si="58"/>
        <v/>
      </c>
      <c r="M1225" s="3">
        <f ca="1">IF(K1224="买",E1225/E1224-1,0)-IF(L1225=1,计算结果!B$17,0)</f>
        <v>0</v>
      </c>
      <c r="N1225" s="2">
        <f t="shared" ca="1" si="59"/>
        <v>5.0316462400874711</v>
      </c>
      <c r="O1225" s="3">
        <f ca="1">1-N1225/MAX(N$2:N1225)</f>
        <v>8.4296841641641973E-2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6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IFERROR(COUNTIF(OFFSET(G1226,0,0,-计算结果!B$18,1),"&gt;0")/计算结果!B$18,COUNTIF(OFFSET(G1226,0,0,-ROW(),1),"&gt;0")/计算结果!B$18)</f>
        <v>0.56666666666666665</v>
      </c>
      <c r="J1226" s="3">
        <f ca="1">IFERROR(AVERAGE(OFFSET(I1226,0,0,-计算结果!B$19,1)),AVERAGE(OFFSET(I1226,0,0,-ROW(),1)))</f>
        <v>0.63555555555555554</v>
      </c>
      <c r="K1226" s="4" t="str">
        <f ca="1">IF(计算结果!B$21=1,IF(I1226&gt;J1226,"买","卖"),IF(计算结果!B$21=2,IF(I1226&lt;计算结果!B$20,"买",IF(I1226&gt;1-计算结果!B$20,"卖",'000300'!K1225)),""))</f>
        <v>卖</v>
      </c>
      <c r="L1226" s="4" t="str">
        <f t="shared" ca="1" si="58"/>
        <v/>
      </c>
      <c r="M1226" s="3">
        <f ca="1">IF(K1225="买",E1226/E1225-1,0)-IF(L1226=1,计算结果!B$17,0)</f>
        <v>0</v>
      </c>
      <c r="N1226" s="2">
        <f t="shared" ca="1" si="59"/>
        <v>5.0316462400874711</v>
      </c>
      <c r="O1226" s="3">
        <f ca="1">1-N1226/MAX(N$2:N1226)</f>
        <v>8.4296841641641973E-2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6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IFERROR(COUNTIF(OFFSET(G1227,0,0,-计算结果!B$18,1),"&gt;0")/计算结果!B$18,COUNTIF(OFFSET(G1227,0,0,-ROW(),1),"&gt;0")/计算结果!B$18)</f>
        <v>0.56666666666666665</v>
      </c>
      <c r="J1227" s="3">
        <f ca="1">IFERROR(AVERAGE(OFFSET(I1227,0,0,-计算结果!B$19,1)),AVERAGE(OFFSET(I1227,0,0,-ROW(),1)))</f>
        <v>0.63388888888888884</v>
      </c>
      <c r="K1227" s="4" t="str">
        <f ca="1">IF(计算结果!B$21=1,IF(I1227&gt;J1227,"买","卖"),IF(计算结果!B$21=2,IF(I1227&lt;计算结果!B$20,"买",IF(I1227&gt;1-计算结果!B$20,"卖",'000300'!K1226)),""))</f>
        <v>卖</v>
      </c>
      <c r="L1227" s="4" t="str">
        <f t="shared" ca="1" si="58"/>
        <v/>
      </c>
      <c r="M1227" s="3">
        <f ca="1">IF(K1226="买",E1227/E1226-1,0)-IF(L1227=1,计算结果!B$17,0)</f>
        <v>0</v>
      </c>
      <c r="N1227" s="2">
        <f t="shared" ca="1" si="59"/>
        <v>5.0316462400874711</v>
      </c>
      <c r="O1227" s="3">
        <f ca="1">1-N1227/MAX(N$2:N1227)</f>
        <v>8.4296841641641973E-2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6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IFERROR(COUNTIF(OFFSET(G1228,0,0,-计算结果!B$18,1),"&gt;0")/计算结果!B$18,COUNTIF(OFFSET(G1228,0,0,-ROW(),1),"&gt;0")/计算结果!B$18)</f>
        <v>0.56666666666666665</v>
      </c>
      <c r="J1228" s="3">
        <f ca="1">IFERROR(AVERAGE(OFFSET(I1228,0,0,-计算结果!B$19,1)),AVERAGE(OFFSET(I1228,0,0,-ROW(),1)))</f>
        <v>0.63194444444444431</v>
      </c>
      <c r="K1228" s="4" t="str">
        <f ca="1">IF(计算结果!B$21=1,IF(I1228&gt;J1228,"买","卖"),IF(计算结果!B$21=2,IF(I1228&lt;计算结果!B$20,"买",IF(I1228&gt;1-计算结果!B$20,"卖",'000300'!K1227)),""))</f>
        <v>卖</v>
      </c>
      <c r="L1228" s="4" t="str">
        <f t="shared" ca="1" si="58"/>
        <v/>
      </c>
      <c r="M1228" s="3">
        <f ca="1">IF(K1227="买",E1228/E1227-1,0)-IF(L1228=1,计算结果!B$17,0)</f>
        <v>0</v>
      </c>
      <c r="N1228" s="2">
        <f t="shared" ca="1" si="59"/>
        <v>5.0316462400874711</v>
      </c>
      <c r="O1228" s="3">
        <f ca="1">1-N1228/MAX(N$2:N1228)</f>
        <v>8.4296841641641973E-2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6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IFERROR(COUNTIF(OFFSET(G1229,0,0,-计算结果!B$18,1),"&gt;0")/计算结果!B$18,COUNTIF(OFFSET(G1229,0,0,-ROW(),1),"&gt;0")/计算结果!B$18)</f>
        <v>0.56666666666666665</v>
      </c>
      <c r="J1229" s="3">
        <f ca="1">IFERROR(AVERAGE(OFFSET(I1229,0,0,-计算结果!B$19,1)),AVERAGE(OFFSET(I1229,0,0,-ROW(),1)))</f>
        <v>0.63</v>
      </c>
      <c r="K1229" s="4" t="str">
        <f ca="1">IF(计算结果!B$21=1,IF(I1229&gt;J1229,"买","卖"),IF(计算结果!B$21=2,IF(I1229&lt;计算结果!B$20,"买",IF(I1229&gt;1-计算结果!B$20,"卖",'000300'!K1228)),""))</f>
        <v>卖</v>
      </c>
      <c r="L1229" s="4" t="str">
        <f t="shared" ca="1" si="58"/>
        <v/>
      </c>
      <c r="M1229" s="3">
        <f ca="1">IF(K1228="买",E1229/E1228-1,0)-IF(L1229=1,计算结果!B$17,0)</f>
        <v>0</v>
      </c>
      <c r="N1229" s="2">
        <f t="shared" ca="1" si="59"/>
        <v>5.0316462400874711</v>
      </c>
      <c r="O1229" s="3">
        <f ca="1">1-N1229/MAX(N$2:N1229)</f>
        <v>8.4296841641641973E-2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6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IFERROR(COUNTIF(OFFSET(G1230,0,0,-计算结果!B$18,1),"&gt;0")/计算结果!B$18,COUNTIF(OFFSET(G1230,0,0,-ROW(),1),"&gt;0")/计算结果!B$18)</f>
        <v>0.6</v>
      </c>
      <c r="J1230" s="3">
        <f ca="1">IFERROR(AVERAGE(OFFSET(I1230,0,0,-计算结果!B$19,1)),AVERAGE(OFFSET(I1230,0,0,-ROW(),1)))</f>
        <v>0.62805555555555548</v>
      </c>
      <c r="K1230" s="4" t="str">
        <f ca="1">IF(计算结果!B$21=1,IF(I1230&gt;J1230,"买","卖"),IF(计算结果!B$21=2,IF(I1230&lt;计算结果!B$20,"买",IF(I1230&gt;1-计算结果!B$20,"卖",'000300'!K1229)),""))</f>
        <v>卖</v>
      </c>
      <c r="L1230" s="4" t="str">
        <f t="shared" ca="1" si="58"/>
        <v/>
      </c>
      <c r="M1230" s="3">
        <f ca="1">IF(K1229="买",E1230/E1229-1,0)-IF(L1230=1,计算结果!B$17,0)</f>
        <v>0</v>
      </c>
      <c r="N1230" s="2">
        <f t="shared" ca="1" si="59"/>
        <v>5.0316462400874711</v>
      </c>
      <c r="O1230" s="3">
        <f ca="1">1-N1230/MAX(N$2:N1230)</f>
        <v>8.4296841641641973E-2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6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IFERROR(COUNTIF(OFFSET(G1231,0,0,-计算结果!B$18,1),"&gt;0")/计算结果!B$18,COUNTIF(OFFSET(G1231,0,0,-ROW(),1),"&gt;0")/计算结果!B$18)</f>
        <v>0.56666666666666665</v>
      </c>
      <c r="J1231" s="3">
        <f ca="1">IFERROR(AVERAGE(OFFSET(I1231,0,0,-计算结果!B$19,1)),AVERAGE(OFFSET(I1231,0,0,-ROW(),1)))</f>
        <v>0.62611111111111106</v>
      </c>
      <c r="K1231" s="4" t="str">
        <f ca="1">IF(计算结果!B$21=1,IF(I1231&gt;J1231,"买","卖"),IF(计算结果!B$21=2,IF(I1231&lt;计算结果!B$20,"买",IF(I1231&gt;1-计算结果!B$20,"卖",'000300'!K1230)),""))</f>
        <v>卖</v>
      </c>
      <c r="L1231" s="4" t="str">
        <f t="shared" ca="1" si="58"/>
        <v/>
      </c>
      <c r="M1231" s="3">
        <f ca="1">IF(K1230="买",E1231/E1230-1,0)-IF(L1231=1,计算结果!B$17,0)</f>
        <v>0</v>
      </c>
      <c r="N1231" s="2">
        <f t="shared" ca="1" si="59"/>
        <v>5.0316462400874711</v>
      </c>
      <c r="O1231" s="3">
        <f ca="1">1-N1231/MAX(N$2:N1231)</f>
        <v>8.4296841641641973E-2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6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IFERROR(COUNTIF(OFFSET(G1232,0,0,-计算结果!B$18,1),"&gt;0")/计算结果!B$18,COUNTIF(OFFSET(G1232,0,0,-ROW(),1),"&gt;0")/计算结果!B$18)</f>
        <v>0.56666666666666665</v>
      </c>
      <c r="J1232" s="3">
        <f ca="1">IFERROR(AVERAGE(OFFSET(I1232,0,0,-计算结果!B$19,1)),AVERAGE(OFFSET(I1232,0,0,-ROW(),1)))</f>
        <v>0.62416666666666665</v>
      </c>
      <c r="K1232" s="4" t="str">
        <f ca="1">IF(计算结果!B$21=1,IF(I1232&gt;J1232,"买","卖"),IF(计算结果!B$21=2,IF(I1232&lt;计算结果!B$20,"买",IF(I1232&gt;1-计算结果!B$20,"卖",'000300'!K1231)),""))</f>
        <v>卖</v>
      </c>
      <c r="L1232" s="4" t="str">
        <f t="shared" ca="1" si="58"/>
        <v/>
      </c>
      <c r="M1232" s="3">
        <f ca="1">IF(K1231="买",E1232/E1231-1,0)-IF(L1232=1,计算结果!B$17,0)</f>
        <v>0</v>
      </c>
      <c r="N1232" s="2">
        <f t="shared" ca="1" si="59"/>
        <v>5.0316462400874711</v>
      </c>
      <c r="O1232" s="3">
        <f ca="1">1-N1232/MAX(N$2:N1232)</f>
        <v>8.4296841641641973E-2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6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IFERROR(COUNTIF(OFFSET(G1233,0,0,-计算结果!B$18,1),"&gt;0")/计算结果!B$18,COUNTIF(OFFSET(G1233,0,0,-ROW(),1),"&gt;0")/计算结果!B$18)</f>
        <v>0.53333333333333333</v>
      </c>
      <c r="J1233" s="3">
        <f ca="1">IFERROR(AVERAGE(OFFSET(I1233,0,0,-计算结果!B$19,1)),AVERAGE(OFFSET(I1233,0,0,-ROW(),1)))</f>
        <v>0.62194444444444441</v>
      </c>
      <c r="K1233" s="4" t="str">
        <f ca="1">IF(计算结果!B$21=1,IF(I1233&gt;J1233,"买","卖"),IF(计算结果!B$21=2,IF(I1233&lt;计算结果!B$20,"买",IF(I1233&gt;1-计算结果!B$20,"卖",'000300'!K1232)),""))</f>
        <v>卖</v>
      </c>
      <c r="L1233" s="4" t="str">
        <f t="shared" ca="1" si="58"/>
        <v/>
      </c>
      <c r="M1233" s="3">
        <f ca="1">IF(K1232="买",E1233/E1232-1,0)-IF(L1233=1,计算结果!B$17,0)</f>
        <v>0</v>
      </c>
      <c r="N1233" s="2">
        <f t="shared" ca="1" si="59"/>
        <v>5.0316462400874711</v>
      </c>
      <c r="O1233" s="3">
        <f ca="1">1-N1233/MAX(N$2:N1233)</f>
        <v>8.4296841641641973E-2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6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IFERROR(COUNTIF(OFFSET(G1234,0,0,-计算结果!B$18,1),"&gt;0")/计算结果!B$18,COUNTIF(OFFSET(G1234,0,0,-ROW(),1),"&gt;0")/计算结果!B$18)</f>
        <v>0.53333333333333333</v>
      </c>
      <c r="J1234" s="3">
        <f ca="1">IFERROR(AVERAGE(OFFSET(I1234,0,0,-计算结果!B$19,1)),AVERAGE(OFFSET(I1234,0,0,-ROW(),1)))</f>
        <v>0.61972222222222217</v>
      </c>
      <c r="K1234" s="4" t="str">
        <f ca="1">IF(计算结果!B$21=1,IF(I1234&gt;J1234,"买","卖"),IF(计算结果!B$21=2,IF(I1234&lt;计算结果!B$20,"买",IF(I1234&gt;1-计算结果!B$20,"卖",'000300'!K1233)),""))</f>
        <v>卖</v>
      </c>
      <c r="L1234" s="4" t="str">
        <f t="shared" ca="1" si="58"/>
        <v/>
      </c>
      <c r="M1234" s="3">
        <f ca="1">IF(K1233="买",E1234/E1233-1,0)-IF(L1234=1,计算结果!B$17,0)</f>
        <v>0</v>
      </c>
      <c r="N1234" s="2">
        <f t="shared" ca="1" si="59"/>
        <v>5.0316462400874711</v>
      </c>
      <c r="O1234" s="3">
        <f ca="1">1-N1234/MAX(N$2:N1234)</f>
        <v>8.4296841641641973E-2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6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IFERROR(COUNTIF(OFFSET(G1235,0,0,-计算结果!B$18,1),"&gt;0")/计算结果!B$18,COUNTIF(OFFSET(G1235,0,0,-ROW(),1),"&gt;0")/计算结果!B$18)</f>
        <v>0.56666666666666665</v>
      </c>
      <c r="J1235" s="3">
        <f ca="1">IFERROR(AVERAGE(OFFSET(I1235,0,0,-计算结果!B$19,1)),AVERAGE(OFFSET(I1235,0,0,-ROW(),1)))</f>
        <v>0.61805555555555536</v>
      </c>
      <c r="K1235" s="4" t="str">
        <f ca="1">IF(计算结果!B$21=1,IF(I1235&gt;J1235,"买","卖"),IF(计算结果!B$21=2,IF(I1235&lt;计算结果!B$20,"买",IF(I1235&gt;1-计算结果!B$20,"卖",'000300'!K1234)),""))</f>
        <v>卖</v>
      </c>
      <c r="L1235" s="4" t="str">
        <f t="shared" ca="1" si="58"/>
        <v/>
      </c>
      <c r="M1235" s="3">
        <f ca="1">IF(K1234="买",E1235/E1234-1,0)-IF(L1235=1,计算结果!B$17,0)</f>
        <v>0</v>
      </c>
      <c r="N1235" s="2">
        <f t="shared" ca="1" si="59"/>
        <v>5.0316462400874711</v>
      </c>
      <c r="O1235" s="3">
        <f ca="1">1-N1235/MAX(N$2:N1235)</f>
        <v>8.4296841641641973E-2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6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IFERROR(COUNTIF(OFFSET(G1236,0,0,-计算结果!B$18,1),"&gt;0")/计算结果!B$18,COUNTIF(OFFSET(G1236,0,0,-ROW(),1),"&gt;0")/计算结果!B$18)</f>
        <v>0.56666666666666665</v>
      </c>
      <c r="J1236" s="3">
        <f ca="1">IFERROR(AVERAGE(OFFSET(I1236,0,0,-计算结果!B$19,1)),AVERAGE(OFFSET(I1236,0,0,-ROW(),1)))</f>
        <v>0.61666666666666647</v>
      </c>
      <c r="K1236" s="4" t="str">
        <f ca="1">IF(计算结果!B$21=1,IF(I1236&gt;J1236,"买","卖"),IF(计算结果!B$21=2,IF(I1236&lt;计算结果!B$20,"买",IF(I1236&gt;1-计算结果!B$20,"卖",'000300'!K1235)),""))</f>
        <v>卖</v>
      </c>
      <c r="L1236" s="4" t="str">
        <f t="shared" ca="1" si="58"/>
        <v/>
      </c>
      <c r="M1236" s="3">
        <f ca="1">IF(K1235="买",E1236/E1235-1,0)-IF(L1236=1,计算结果!B$17,0)</f>
        <v>0</v>
      </c>
      <c r="N1236" s="2">
        <f t="shared" ca="1" si="59"/>
        <v>5.0316462400874711</v>
      </c>
      <c r="O1236" s="3">
        <f ca="1">1-N1236/MAX(N$2:N1236)</f>
        <v>8.4296841641641973E-2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6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IFERROR(COUNTIF(OFFSET(G1237,0,0,-计算结果!B$18,1),"&gt;0")/计算结果!B$18,COUNTIF(OFFSET(G1237,0,0,-ROW(),1),"&gt;0")/计算结果!B$18)</f>
        <v>0.56666666666666665</v>
      </c>
      <c r="J1237" s="3">
        <f ca="1">IFERROR(AVERAGE(OFFSET(I1237,0,0,-计算结果!B$19,1)),AVERAGE(OFFSET(I1237,0,0,-ROW(),1)))</f>
        <v>0.61527777777777748</v>
      </c>
      <c r="K1237" s="4" t="str">
        <f ca="1">IF(计算结果!B$21=1,IF(I1237&gt;J1237,"买","卖"),IF(计算结果!B$21=2,IF(I1237&lt;计算结果!B$20,"买",IF(I1237&gt;1-计算结果!B$20,"卖",'000300'!K1236)),""))</f>
        <v>卖</v>
      </c>
      <c r="L1237" s="4" t="str">
        <f t="shared" ca="1" si="58"/>
        <v/>
      </c>
      <c r="M1237" s="3">
        <f ca="1">IF(K1236="买",E1237/E1236-1,0)-IF(L1237=1,计算结果!B$17,0)</f>
        <v>0</v>
      </c>
      <c r="N1237" s="2">
        <f t="shared" ca="1" si="59"/>
        <v>5.0316462400874711</v>
      </c>
      <c r="O1237" s="3">
        <f ca="1">1-N1237/MAX(N$2:N1237)</f>
        <v>8.4296841641641973E-2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6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IFERROR(COUNTIF(OFFSET(G1238,0,0,-计算结果!B$18,1),"&gt;0")/计算结果!B$18,COUNTIF(OFFSET(G1238,0,0,-ROW(),1),"&gt;0")/计算结果!B$18)</f>
        <v>0.53333333333333333</v>
      </c>
      <c r="J1238" s="3">
        <f ca="1">IFERROR(AVERAGE(OFFSET(I1238,0,0,-计算结果!B$19,1)),AVERAGE(OFFSET(I1238,0,0,-ROW(),1)))</f>
        <v>0.6138888888888886</v>
      </c>
      <c r="K1238" s="4" t="str">
        <f ca="1">IF(计算结果!B$21=1,IF(I1238&gt;J1238,"买","卖"),IF(计算结果!B$21=2,IF(I1238&lt;计算结果!B$20,"买",IF(I1238&gt;1-计算结果!B$20,"卖",'000300'!K1237)),""))</f>
        <v>卖</v>
      </c>
      <c r="L1238" s="4" t="str">
        <f t="shared" ca="1" si="58"/>
        <v/>
      </c>
      <c r="M1238" s="3">
        <f ca="1">IF(K1237="买",E1238/E1237-1,0)-IF(L1238=1,计算结果!B$17,0)</f>
        <v>0</v>
      </c>
      <c r="N1238" s="2">
        <f t="shared" ca="1" si="59"/>
        <v>5.0316462400874711</v>
      </c>
      <c r="O1238" s="3">
        <f ca="1">1-N1238/MAX(N$2:N1238)</f>
        <v>8.4296841641641973E-2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6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IFERROR(COUNTIF(OFFSET(G1239,0,0,-计算结果!B$18,1),"&gt;0")/计算结果!B$18,COUNTIF(OFFSET(G1239,0,0,-ROW(),1),"&gt;0")/计算结果!B$18)</f>
        <v>0.56666666666666665</v>
      </c>
      <c r="J1239" s="3">
        <f ca="1">IFERROR(AVERAGE(OFFSET(I1239,0,0,-计算结果!B$19,1)),AVERAGE(OFFSET(I1239,0,0,-ROW(),1)))</f>
        <v>0.61305555555555524</v>
      </c>
      <c r="K1239" s="4" t="str">
        <f ca="1">IF(计算结果!B$21=1,IF(I1239&gt;J1239,"买","卖"),IF(计算结果!B$21=2,IF(I1239&lt;计算结果!B$20,"买",IF(I1239&gt;1-计算结果!B$20,"卖",'000300'!K1238)),""))</f>
        <v>卖</v>
      </c>
      <c r="L1239" s="4" t="str">
        <f t="shared" ca="1" si="58"/>
        <v/>
      </c>
      <c r="M1239" s="3">
        <f ca="1">IF(K1238="买",E1239/E1238-1,0)-IF(L1239=1,计算结果!B$17,0)</f>
        <v>0</v>
      </c>
      <c r="N1239" s="2">
        <f t="shared" ca="1" si="59"/>
        <v>5.0316462400874711</v>
      </c>
      <c r="O1239" s="3">
        <f ca="1">1-N1239/MAX(N$2:N1239)</f>
        <v>8.4296841641641973E-2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6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IFERROR(COUNTIF(OFFSET(G1240,0,0,-计算结果!B$18,1),"&gt;0")/计算结果!B$18,COUNTIF(OFFSET(G1240,0,0,-ROW(),1),"&gt;0")/计算结果!B$18)</f>
        <v>0.53333333333333333</v>
      </c>
      <c r="J1240" s="3">
        <f ca="1">IFERROR(AVERAGE(OFFSET(I1240,0,0,-计算结果!B$19,1)),AVERAGE(OFFSET(I1240,0,0,-ROW(),1)))</f>
        <v>0.61166666666666647</v>
      </c>
      <c r="K1240" s="4" t="str">
        <f ca="1">IF(计算结果!B$21=1,IF(I1240&gt;J1240,"买","卖"),IF(计算结果!B$21=2,IF(I1240&lt;计算结果!B$20,"买",IF(I1240&gt;1-计算结果!B$20,"卖",'000300'!K1239)),""))</f>
        <v>卖</v>
      </c>
      <c r="L1240" s="4" t="str">
        <f t="shared" ca="1" si="58"/>
        <v/>
      </c>
      <c r="M1240" s="3">
        <f ca="1">IF(K1239="买",E1240/E1239-1,0)-IF(L1240=1,计算结果!B$17,0)</f>
        <v>0</v>
      </c>
      <c r="N1240" s="2">
        <f t="shared" ca="1" si="59"/>
        <v>5.0316462400874711</v>
      </c>
      <c r="O1240" s="3">
        <f ca="1">1-N1240/MAX(N$2:N1240)</f>
        <v>8.4296841641641973E-2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6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IFERROR(COUNTIF(OFFSET(G1241,0,0,-计算结果!B$18,1),"&gt;0")/计算结果!B$18,COUNTIF(OFFSET(G1241,0,0,-ROW(),1),"&gt;0")/计算结果!B$18)</f>
        <v>0.5</v>
      </c>
      <c r="J1241" s="3">
        <f ca="1">IFERROR(AVERAGE(OFFSET(I1241,0,0,-计算结果!B$19,1)),AVERAGE(OFFSET(I1241,0,0,-ROW(),1)))</f>
        <v>0.61027777777777759</v>
      </c>
      <c r="K1241" s="4" t="str">
        <f ca="1">IF(计算结果!B$21=1,IF(I1241&gt;J1241,"买","卖"),IF(计算结果!B$21=2,IF(I1241&lt;计算结果!B$20,"买",IF(I1241&gt;1-计算结果!B$20,"卖",'000300'!K1240)),""))</f>
        <v>卖</v>
      </c>
      <c r="L1241" s="4" t="str">
        <f t="shared" ca="1" si="58"/>
        <v/>
      </c>
      <c r="M1241" s="3">
        <f ca="1">IF(K1240="买",E1241/E1240-1,0)-IF(L1241=1,计算结果!B$17,0)</f>
        <v>0</v>
      </c>
      <c r="N1241" s="2">
        <f t="shared" ca="1" si="59"/>
        <v>5.0316462400874711</v>
      </c>
      <c r="O1241" s="3">
        <f ca="1">1-N1241/MAX(N$2:N1241)</f>
        <v>8.4296841641641973E-2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6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IFERROR(COUNTIF(OFFSET(G1242,0,0,-计算结果!B$18,1),"&gt;0")/计算结果!B$18,COUNTIF(OFFSET(G1242,0,0,-ROW(),1),"&gt;0")/计算结果!B$18)</f>
        <v>0.5</v>
      </c>
      <c r="J1242" s="3">
        <f ca="1">IFERROR(AVERAGE(OFFSET(I1242,0,0,-计算结果!B$19,1)),AVERAGE(OFFSET(I1242,0,0,-ROW(),1)))</f>
        <v>0.6088888888888887</v>
      </c>
      <c r="K1242" s="4" t="str">
        <f ca="1">IF(计算结果!B$21=1,IF(I1242&gt;J1242,"买","卖"),IF(计算结果!B$21=2,IF(I1242&lt;计算结果!B$20,"买",IF(I1242&gt;1-计算结果!B$20,"卖",'000300'!K1241)),""))</f>
        <v>卖</v>
      </c>
      <c r="L1242" s="4" t="str">
        <f t="shared" ca="1" si="58"/>
        <v/>
      </c>
      <c r="M1242" s="3">
        <f ca="1">IF(K1241="买",E1242/E1241-1,0)-IF(L1242=1,计算结果!B$17,0)</f>
        <v>0</v>
      </c>
      <c r="N1242" s="2">
        <f t="shared" ca="1" si="59"/>
        <v>5.0316462400874711</v>
      </c>
      <c r="O1242" s="3">
        <f ca="1">1-N1242/MAX(N$2:N1242)</f>
        <v>8.4296841641641973E-2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6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IFERROR(COUNTIF(OFFSET(G1243,0,0,-计算结果!B$18,1),"&gt;0")/计算结果!B$18,COUNTIF(OFFSET(G1243,0,0,-ROW(),1),"&gt;0")/计算结果!B$18)</f>
        <v>0.5</v>
      </c>
      <c r="J1243" s="3">
        <f ca="1">IFERROR(AVERAGE(OFFSET(I1243,0,0,-计算结果!B$19,1)),AVERAGE(OFFSET(I1243,0,0,-ROW(),1)))</f>
        <v>0.60777777777777753</v>
      </c>
      <c r="K1243" s="4" t="str">
        <f ca="1">IF(计算结果!B$21=1,IF(I1243&gt;J1243,"买","卖"),IF(计算结果!B$21=2,IF(I1243&lt;计算结果!B$20,"买",IF(I1243&gt;1-计算结果!B$20,"卖",'000300'!K1242)),""))</f>
        <v>卖</v>
      </c>
      <c r="L1243" s="4" t="str">
        <f t="shared" ca="1" si="58"/>
        <v/>
      </c>
      <c r="M1243" s="3">
        <f ca="1">IF(K1242="买",E1243/E1242-1,0)-IF(L1243=1,计算结果!B$17,0)</f>
        <v>0</v>
      </c>
      <c r="N1243" s="2">
        <f t="shared" ca="1" si="59"/>
        <v>5.0316462400874711</v>
      </c>
      <c r="O1243" s="3">
        <f ca="1">1-N1243/MAX(N$2:N1243)</f>
        <v>8.4296841641641973E-2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6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IFERROR(COUNTIF(OFFSET(G1244,0,0,-计算结果!B$18,1),"&gt;0")/计算结果!B$18,COUNTIF(OFFSET(G1244,0,0,-ROW(),1),"&gt;0")/计算结果!B$18)</f>
        <v>0.5</v>
      </c>
      <c r="J1244" s="3">
        <f ca="1">IFERROR(AVERAGE(OFFSET(I1244,0,0,-计算结果!B$19,1)),AVERAGE(OFFSET(I1244,0,0,-ROW(),1)))</f>
        <v>0.6069444444444444</v>
      </c>
      <c r="K1244" s="4" t="str">
        <f ca="1">IF(计算结果!B$21=1,IF(I1244&gt;J1244,"买","卖"),IF(计算结果!B$21=2,IF(I1244&lt;计算结果!B$20,"买",IF(I1244&gt;1-计算结果!B$20,"卖",'000300'!K1243)),""))</f>
        <v>卖</v>
      </c>
      <c r="L1244" s="4" t="str">
        <f t="shared" ca="1" si="58"/>
        <v/>
      </c>
      <c r="M1244" s="3">
        <f ca="1">IF(K1243="买",E1244/E1243-1,0)-IF(L1244=1,计算结果!B$17,0)</f>
        <v>0</v>
      </c>
      <c r="N1244" s="2">
        <f t="shared" ca="1" si="59"/>
        <v>5.0316462400874711</v>
      </c>
      <c r="O1244" s="3">
        <f ca="1">1-N1244/MAX(N$2:N1244)</f>
        <v>8.4296841641641973E-2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6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IFERROR(COUNTIF(OFFSET(G1245,0,0,-计算结果!B$18,1),"&gt;0")/计算结果!B$18,COUNTIF(OFFSET(G1245,0,0,-ROW(),1),"&gt;0")/计算结果!B$18)</f>
        <v>0.5</v>
      </c>
      <c r="J1245" s="3">
        <f ca="1">IFERROR(AVERAGE(OFFSET(I1245,0,0,-计算结果!B$19,1)),AVERAGE(OFFSET(I1245,0,0,-ROW(),1)))</f>
        <v>0.60583333333333322</v>
      </c>
      <c r="K1245" s="4" t="str">
        <f ca="1">IF(计算结果!B$21=1,IF(I1245&gt;J1245,"买","卖"),IF(计算结果!B$21=2,IF(I1245&lt;计算结果!B$20,"买",IF(I1245&gt;1-计算结果!B$20,"卖",'000300'!K1244)),""))</f>
        <v>卖</v>
      </c>
      <c r="L1245" s="4" t="str">
        <f t="shared" ca="1" si="58"/>
        <v/>
      </c>
      <c r="M1245" s="3">
        <f ca="1">IF(K1244="买",E1245/E1244-1,0)-IF(L1245=1,计算结果!B$17,0)</f>
        <v>0</v>
      </c>
      <c r="N1245" s="2">
        <f t="shared" ca="1" si="59"/>
        <v>5.0316462400874711</v>
      </c>
      <c r="O1245" s="3">
        <f ca="1">1-N1245/MAX(N$2:N1245)</f>
        <v>8.4296841641641973E-2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6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IFERROR(COUNTIF(OFFSET(G1246,0,0,-计算结果!B$18,1),"&gt;0")/计算结果!B$18,COUNTIF(OFFSET(G1246,0,0,-ROW(),1),"&gt;0")/计算结果!B$18)</f>
        <v>0.5</v>
      </c>
      <c r="J1246" s="3">
        <f ca="1">IFERROR(AVERAGE(OFFSET(I1246,0,0,-计算结果!B$19,1)),AVERAGE(OFFSET(I1246,0,0,-ROW(),1)))</f>
        <v>0.60500000000000009</v>
      </c>
      <c r="K1246" s="4" t="str">
        <f ca="1">IF(计算结果!B$21=1,IF(I1246&gt;J1246,"买","卖"),IF(计算结果!B$21=2,IF(I1246&lt;计算结果!B$20,"买",IF(I1246&gt;1-计算结果!B$20,"卖",'000300'!K1245)),""))</f>
        <v>卖</v>
      </c>
      <c r="L1246" s="4" t="str">
        <f t="shared" ca="1" si="58"/>
        <v/>
      </c>
      <c r="M1246" s="3">
        <f ca="1">IF(K1245="买",E1246/E1245-1,0)-IF(L1246=1,计算结果!B$17,0)</f>
        <v>0</v>
      </c>
      <c r="N1246" s="2">
        <f t="shared" ca="1" si="59"/>
        <v>5.0316462400874711</v>
      </c>
      <c r="O1246" s="3">
        <f ca="1">1-N1246/MAX(N$2:N1246)</f>
        <v>8.4296841641641973E-2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6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IFERROR(COUNTIF(OFFSET(G1247,0,0,-计算结果!B$18,1),"&gt;0")/计算结果!B$18,COUNTIF(OFFSET(G1247,0,0,-ROW(),1),"&gt;0")/计算结果!B$18)</f>
        <v>0.5</v>
      </c>
      <c r="J1247" s="3">
        <f ca="1">IFERROR(AVERAGE(OFFSET(I1247,0,0,-计算结果!B$19,1)),AVERAGE(OFFSET(I1247,0,0,-ROW(),1)))</f>
        <v>0.60416666666666674</v>
      </c>
      <c r="K1247" s="4" t="str">
        <f ca="1">IF(计算结果!B$21=1,IF(I1247&gt;J1247,"买","卖"),IF(计算结果!B$21=2,IF(I1247&lt;计算结果!B$20,"买",IF(I1247&gt;1-计算结果!B$20,"卖",'000300'!K1246)),""))</f>
        <v>卖</v>
      </c>
      <c r="L1247" s="4" t="str">
        <f t="shared" ca="1" si="58"/>
        <v/>
      </c>
      <c r="M1247" s="3">
        <f ca="1">IF(K1246="买",E1247/E1246-1,0)-IF(L1247=1,计算结果!B$17,0)</f>
        <v>0</v>
      </c>
      <c r="N1247" s="2">
        <f t="shared" ca="1" si="59"/>
        <v>5.0316462400874711</v>
      </c>
      <c r="O1247" s="3">
        <f ca="1">1-N1247/MAX(N$2:N1247)</f>
        <v>8.4296841641641973E-2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6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IFERROR(COUNTIF(OFFSET(G1248,0,0,-计算结果!B$18,1),"&gt;0")/计算结果!B$18,COUNTIF(OFFSET(G1248,0,0,-ROW(),1),"&gt;0")/计算结果!B$18)</f>
        <v>0.46666666666666667</v>
      </c>
      <c r="J1248" s="3">
        <f ca="1">IFERROR(AVERAGE(OFFSET(I1248,0,0,-计算结果!B$19,1)),AVERAGE(OFFSET(I1248,0,0,-ROW(),1)))</f>
        <v>0.60305555555555557</v>
      </c>
      <c r="K1248" s="4" t="str">
        <f ca="1">IF(计算结果!B$21=1,IF(I1248&gt;J1248,"买","卖"),IF(计算结果!B$21=2,IF(I1248&lt;计算结果!B$20,"买",IF(I1248&gt;1-计算结果!B$20,"卖",'000300'!K1247)),""))</f>
        <v>卖</v>
      </c>
      <c r="L1248" s="4" t="str">
        <f t="shared" ca="1" si="58"/>
        <v/>
      </c>
      <c r="M1248" s="3">
        <f ca="1">IF(K1247="买",E1248/E1247-1,0)-IF(L1248=1,计算结果!B$17,0)</f>
        <v>0</v>
      </c>
      <c r="N1248" s="2">
        <f t="shared" ca="1" si="59"/>
        <v>5.0316462400874711</v>
      </c>
      <c r="O1248" s="3">
        <f ca="1">1-N1248/MAX(N$2:N1248)</f>
        <v>8.4296841641641973E-2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6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IFERROR(COUNTIF(OFFSET(G1249,0,0,-计算结果!B$18,1),"&gt;0")/计算结果!B$18,COUNTIF(OFFSET(G1249,0,0,-ROW(),1),"&gt;0")/计算结果!B$18)</f>
        <v>0.5</v>
      </c>
      <c r="J1249" s="3">
        <f ca="1">IFERROR(AVERAGE(OFFSET(I1249,0,0,-计算结果!B$19,1)),AVERAGE(OFFSET(I1249,0,0,-ROW(),1)))</f>
        <v>0.60194444444444462</v>
      </c>
      <c r="K1249" s="4" t="str">
        <f ca="1">IF(计算结果!B$21=1,IF(I1249&gt;J1249,"买","卖"),IF(计算结果!B$21=2,IF(I1249&lt;计算结果!B$20,"买",IF(I1249&gt;1-计算结果!B$20,"卖",'000300'!K1248)),""))</f>
        <v>卖</v>
      </c>
      <c r="L1249" s="4" t="str">
        <f t="shared" ca="1" si="58"/>
        <v/>
      </c>
      <c r="M1249" s="3">
        <f ca="1">IF(K1248="买",E1249/E1248-1,0)-IF(L1249=1,计算结果!B$17,0)</f>
        <v>0</v>
      </c>
      <c r="N1249" s="2">
        <f t="shared" ca="1" si="59"/>
        <v>5.0316462400874711</v>
      </c>
      <c r="O1249" s="3">
        <f ca="1">1-N1249/MAX(N$2:N1249)</f>
        <v>8.4296841641641973E-2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6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IFERROR(COUNTIF(OFFSET(G1250,0,0,-计算结果!B$18,1),"&gt;0")/计算结果!B$18,COUNTIF(OFFSET(G1250,0,0,-ROW(),1),"&gt;0")/计算结果!B$18)</f>
        <v>0.53333333333333333</v>
      </c>
      <c r="J1250" s="3">
        <f ca="1">IFERROR(AVERAGE(OFFSET(I1250,0,0,-计算结果!B$19,1)),AVERAGE(OFFSET(I1250,0,0,-ROW(),1)))</f>
        <v>0.60138888888888908</v>
      </c>
      <c r="K1250" s="4" t="str">
        <f ca="1">IF(计算结果!B$21=1,IF(I1250&gt;J1250,"买","卖"),IF(计算结果!B$21=2,IF(I1250&lt;计算结果!B$20,"买",IF(I1250&gt;1-计算结果!B$20,"卖",'000300'!K1249)),""))</f>
        <v>卖</v>
      </c>
      <c r="L1250" s="4" t="str">
        <f t="shared" ca="1" si="58"/>
        <v/>
      </c>
      <c r="M1250" s="3">
        <f ca="1">IF(K1249="买",E1250/E1249-1,0)-IF(L1250=1,计算结果!B$17,0)</f>
        <v>0</v>
      </c>
      <c r="N1250" s="2">
        <f t="shared" ca="1" si="59"/>
        <v>5.0316462400874711</v>
      </c>
      <c r="O1250" s="3">
        <f ca="1">1-N1250/MAX(N$2:N1250)</f>
        <v>8.4296841641641973E-2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6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IFERROR(COUNTIF(OFFSET(G1251,0,0,-计算结果!B$18,1),"&gt;0")/计算结果!B$18,COUNTIF(OFFSET(G1251,0,0,-ROW(),1),"&gt;0")/计算结果!B$18)</f>
        <v>0.5</v>
      </c>
      <c r="J1251" s="3">
        <f ca="1">IFERROR(AVERAGE(OFFSET(I1251,0,0,-计算结果!B$19,1)),AVERAGE(OFFSET(I1251,0,0,-ROW(),1)))</f>
        <v>0.60055555555555573</v>
      </c>
      <c r="K1251" s="4" t="str">
        <f ca="1">IF(计算结果!B$21=1,IF(I1251&gt;J1251,"买","卖"),IF(计算结果!B$21=2,IF(I1251&lt;计算结果!B$20,"买",IF(I1251&gt;1-计算结果!B$20,"卖",'000300'!K1250)),""))</f>
        <v>卖</v>
      </c>
      <c r="L1251" s="4" t="str">
        <f t="shared" ca="1" si="58"/>
        <v/>
      </c>
      <c r="M1251" s="3">
        <f ca="1">IF(K1250="买",E1251/E1250-1,0)-IF(L1251=1,计算结果!B$17,0)</f>
        <v>0</v>
      </c>
      <c r="N1251" s="2">
        <f t="shared" ca="1" si="59"/>
        <v>5.0316462400874711</v>
      </c>
      <c r="O1251" s="3">
        <f ca="1">1-N1251/MAX(N$2:N1251)</f>
        <v>8.4296841641641973E-2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6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IFERROR(COUNTIF(OFFSET(G1252,0,0,-计算结果!B$18,1),"&gt;0")/计算结果!B$18,COUNTIF(OFFSET(G1252,0,0,-ROW(),1),"&gt;0")/计算结果!B$18)</f>
        <v>0.5</v>
      </c>
      <c r="J1252" s="3">
        <f ca="1">IFERROR(AVERAGE(OFFSET(I1252,0,0,-计算结果!B$19,1)),AVERAGE(OFFSET(I1252,0,0,-ROW(),1)))</f>
        <v>0.6000000000000002</v>
      </c>
      <c r="K1252" s="4" t="str">
        <f ca="1">IF(计算结果!B$21=1,IF(I1252&gt;J1252,"买","卖"),IF(计算结果!B$21=2,IF(I1252&lt;计算结果!B$20,"买",IF(I1252&gt;1-计算结果!B$20,"卖",'000300'!K1251)),""))</f>
        <v>卖</v>
      </c>
      <c r="L1252" s="4" t="str">
        <f t="shared" ca="1" si="58"/>
        <v/>
      </c>
      <c r="M1252" s="3">
        <f ca="1">IF(K1251="买",E1252/E1251-1,0)-IF(L1252=1,计算结果!B$17,0)</f>
        <v>0</v>
      </c>
      <c r="N1252" s="2">
        <f t="shared" ca="1" si="59"/>
        <v>5.0316462400874711</v>
      </c>
      <c r="O1252" s="3">
        <f ca="1">1-N1252/MAX(N$2:N1252)</f>
        <v>8.4296841641641973E-2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6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IFERROR(COUNTIF(OFFSET(G1253,0,0,-计算结果!B$18,1),"&gt;0")/计算结果!B$18,COUNTIF(OFFSET(G1253,0,0,-ROW(),1),"&gt;0")/计算结果!B$18)</f>
        <v>0.46666666666666667</v>
      </c>
      <c r="J1253" s="3">
        <f ca="1">IFERROR(AVERAGE(OFFSET(I1253,0,0,-计算结果!B$19,1)),AVERAGE(OFFSET(I1253,0,0,-ROW(),1)))</f>
        <v>0.59944444444444478</v>
      </c>
      <c r="K1253" s="4" t="str">
        <f ca="1">IF(计算结果!B$21=1,IF(I1253&gt;J1253,"买","卖"),IF(计算结果!B$21=2,IF(I1253&lt;计算结果!B$20,"买",IF(I1253&gt;1-计算结果!B$20,"卖",'000300'!K1252)),""))</f>
        <v>卖</v>
      </c>
      <c r="L1253" s="4" t="str">
        <f t="shared" ca="1" si="58"/>
        <v/>
      </c>
      <c r="M1253" s="3">
        <f ca="1">IF(K1252="买",E1253/E1252-1,0)-IF(L1253=1,计算结果!B$17,0)</f>
        <v>0</v>
      </c>
      <c r="N1253" s="2">
        <f t="shared" ca="1" si="59"/>
        <v>5.0316462400874711</v>
      </c>
      <c r="O1253" s="3">
        <f ca="1">1-N1253/MAX(N$2:N1253)</f>
        <v>8.4296841641641973E-2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6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IFERROR(COUNTIF(OFFSET(G1254,0,0,-计算结果!B$18,1),"&gt;0")/计算结果!B$18,COUNTIF(OFFSET(G1254,0,0,-ROW(),1),"&gt;0")/计算结果!B$18)</f>
        <v>0.5</v>
      </c>
      <c r="J1254" s="3">
        <f ca="1">IFERROR(AVERAGE(OFFSET(I1254,0,0,-计算结果!B$19,1)),AVERAGE(OFFSET(I1254,0,0,-ROW(),1)))</f>
        <v>0.59944444444444478</v>
      </c>
      <c r="K1254" s="4" t="str">
        <f ca="1">IF(计算结果!B$21=1,IF(I1254&gt;J1254,"买","卖"),IF(计算结果!B$21=2,IF(I1254&lt;计算结果!B$20,"买",IF(I1254&gt;1-计算结果!B$20,"卖",'000300'!K1253)),""))</f>
        <v>卖</v>
      </c>
      <c r="L1254" s="4" t="str">
        <f t="shared" ca="1" si="58"/>
        <v/>
      </c>
      <c r="M1254" s="3">
        <f ca="1">IF(K1253="买",E1254/E1253-1,0)-IF(L1254=1,计算结果!B$17,0)</f>
        <v>0</v>
      </c>
      <c r="N1254" s="2">
        <f t="shared" ca="1" si="59"/>
        <v>5.0316462400874711</v>
      </c>
      <c r="O1254" s="3">
        <f ca="1">1-N1254/MAX(N$2:N1254)</f>
        <v>8.4296841641641973E-2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6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IFERROR(COUNTIF(OFFSET(G1255,0,0,-计算结果!B$18,1),"&gt;0")/计算结果!B$18,COUNTIF(OFFSET(G1255,0,0,-ROW(),1),"&gt;0")/计算结果!B$18)</f>
        <v>0.46666666666666667</v>
      </c>
      <c r="J1255" s="3">
        <f ca="1">IFERROR(AVERAGE(OFFSET(I1255,0,0,-计算结果!B$19,1)),AVERAGE(OFFSET(I1255,0,0,-ROW(),1)))</f>
        <v>0.59888888888888936</v>
      </c>
      <c r="K1255" s="4" t="str">
        <f ca="1">IF(计算结果!B$21=1,IF(I1255&gt;J1255,"买","卖"),IF(计算结果!B$21=2,IF(I1255&lt;计算结果!B$20,"买",IF(I1255&gt;1-计算结果!B$20,"卖",'000300'!K1254)),""))</f>
        <v>卖</v>
      </c>
      <c r="L1255" s="4" t="str">
        <f t="shared" ca="1" si="58"/>
        <v/>
      </c>
      <c r="M1255" s="3">
        <f ca="1">IF(K1254="买",E1255/E1254-1,0)-IF(L1255=1,计算结果!B$17,0)</f>
        <v>0</v>
      </c>
      <c r="N1255" s="2">
        <f t="shared" ca="1" si="59"/>
        <v>5.0316462400874711</v>
      </c>
      <c r="O1255" s="3">
        <f ca="1">1-N1255/MAX(N$2:N1255)</f>
        <v>8.4296841641641973E-2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6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IFERROR(COUNTIF(OFFSET(G1256,0,0,-计算结果!B$18,1),"&gt;0")/计算结果!B$18,COUNTIF(OFFSET(G1256,0,0,-ROW(),1),"&gt;0")/计算结果!B$18)</f>
        <v>0.46666666666666667</v>
      </c>
      <c r="J1256" s="3">
        <f ca="1">IFERROR(AVERAGE(OFFSET(I1256,0,0,-计算结果!B$19,1)),AVERAGE(OFFSET(I1256,0,0,-ROW(),1)))</f>
        <v>0.59833333333333383</v>
      </c>
      <c r="K1256" s="4" t="str">
        <f ca="1">IF(计算结果!B$21=1,IF(I1256&gt;J1256,"买","卖"),IF(计算结果!B$21=2,IF(I1256&lt;计算结果!B$20,"买",IF(I1256&gt;1-计算结果!B$20,"卖",'000300'!K1255)),""))</f>
        <v>卖</v>
      </c>
      <c r="L1256" s="4" t="str">
        <f t="shared" ca="1" si="58"/>
        <v/>
      </c>
      <c r="M1256" s="3">
        <f ca="1">IF(K1255="买",E1256/E1255-1,0)-IF(L1256=1,计算结果!B$17,0)</f>
        <v>0</v>
      </c>
      <c r="N1256" s="2">
        <f t="shared" ca="1" si="59"/>
        <v>5.0316462400874711</v>
      </c>
      <c r="O1256" s="3">
        <f ca="1">1-N1256/MAX(N$2:N1256)</f>
        <v>8.4296841641641973E-2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6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IFERROR(COUNTIF(OFFSET(G1257,0,0,-计算结果!B$18,1),"&gt;0")/计算结果!B$18,COUNTIF(OFFSET(G1257,0,0,-ROW(),1),"&gt;0")/计算结果!B$18)</f>
        <v>0.46666666666666667</v>
      </c>
      <c r="J1257" s="3">
        <f ca="1">IFERROR(AVERAGE(OFFSET(I1257,0,0,-计算结果!B$19,1)),AVERAGE(OFFSET(I1257,0,0,-ROW(),1)))</f>
        <v>0.5977777777777783</v>
      </c>
      <c r="K1257" s="4" t="str">
        <f ca="1">IF(计算结果!B$21=1,IF(I1257&gt;J1257,"买","卖"),IF(计算结果!B$21=2,IF(I1257&lt;计算结果!B$20,"买",IF(I1257&gt;1-计算结果!B$20,"卖",'000300'!K1256)),""))</f>
        <v>卖</v>
      </c>
      <c r="L1257" s="4" t="str">
        <f t="shared" ca="1" si="58"/>
        <v/>
      </c>
      <c r="M1257" s="3">
        <f ca="1">IF(K1256="买",E1257/E1256-1,0)-IF(L1257=1,计算结果!B$17,0)</f>
        <v>0</v>
      </c>
      <c r="N1257" s="2">
        <f t="shared" ca="1" si="59"/>
        <v>5.0316462400874711</v>
      </c>
      <c r="O1257" s="3">
        <f ca="1">1-N1257/MAX(N$2:N1257)</f>
        <v>8.4296841641641973E-2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6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IFERROR(COUNTIF(OFFSET(G1258,0,0,-计算结果!B$18,1),"&gt;0")/计算结果!B$18,COUNTIF(OFFSET(G1258,0,0,-ROW(),1),"&gt;0")/计算结果!B$18)</f>
        <v>0.46666666666666667</v>
      </c>
      <c r="J1258" s="3">
        <f ca="1">IFERROR(AVERAGE(OFFSET(I1258,0,0,-计算结果!B$19,1)),AVERAGE(OFFSET(I1258,0,0,-ROW(),1)))</f>
        <v>0.59722222222222276</v>
      </c>
      <c r="K1258" s="4" t="str">
        <f ca="1">IF(计算结果!B$21=1,IF(I1258&gt;J1258,"买","卖"),IF(计算结果!B$21=2,IF(I1258&lt;计算结果!B$20,"买",IF(I1258&gt;1-计算结果!B$20,"卖",'000300'!K1257)),""))</f>
        <v>卖</v>
      </c>
      <c r="L1258" s="4" t="str">
        <f t="shared" ca="1" si="58"/>
        <v/>
      </c>
      <c r="M1258" s="3">
        <f ca="1">IF(K1257="买",E1258/E1257-1,0)-IF(L1258=1,计算结果!B$17,0)</f>
        <v>0</v>
      </c>
      <c r="N1258" s="2">
        <f t="shared" ca="1" si="59"/>
        <v>5.0316462400874711</v>
      </c>
      <c r="O1258" s="3">
        <f ca="1">1-N1258/MAX(N$2:N1258)</f>
        <v>8.4296841641641973E-2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6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IFERROR(COUNTIF(OFFSET(G1259,0,0,-计算结果!B$18,1),"&gt;0")/计算结果!B$18,COUNTIF(OFFSET(G1259,0,0,-ROW(),1),"&gt;0")/计算结果!B$18)</f>
        <v>0.46666666666666667</v>
      </c>
      <c r="J1259" s="3">
        <f ca="1">IFERROR(AVERAGE(OFFSET(I1259,0,0,-计算结果!B$19,1)),AVERAGE(OFFSET(I1259,0,0,-ROW(),1)))</f>
        <v>0.59666666666666712</v>
      </c>
      <c r="K1259" s="4" t="str">
        <f ca="1">IF(计算结果!B$21=1,IF(I1259&gt;J1259,"买","卖"),IF(计算结果!B$21=2,IF(I1259&lt;计算结果!B$20,"买",IF(I1259&gt;1-计算结果!B$20,"卖",'000300'!K1258)),""))</f>
        <v>卖</v>
      </c>
      <c r="L1259" s="4" t="str">
        <f t="shared" ca="1" si="58"/>
        <v/>
      </c>
      <c r="M1259" s="3">
        <f ca="1">IF(K1258="买",E1259/E1258-1,0)-IF(L1259=1,计算结果!B$17,0)</f>
        <v>0</v>
      </c>
      <c r="N1259" s="2">
        <f t="shared" ca="1" si="59"/>
        <v>5.0316462400874711</v>
      </c>
      <c r="O1259" s="3">
        <f ca="1">1-N1259/MAX(N$2:N1259)</f>
        <v>8.4296841641641973E-2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6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IFERROR(COUNTIF(OFFSET(G1260,0,0,-计算结果!B$18,1),"&gt;0")/计算结果!B$18,COUNTIF(OFFSET(G1260,0,0,-ROW(),1),"&gt;0")/计算结果!B$18)</f>
        <v>0.43333333333333335</v>
      </c>
      <c r="J1260" s="3">
        <f ca="1">IFERROR(AVERAGE(OFFSET(I1260,0,0,-计算结果!B$19,1)),AVERAGE(OFFSET(I1260,0,0,-ROW(),1)))</f>
        <v>0.59583333333333377</v>
      </c>
      <c r="K1260" s="4" t="str">
        <f ca="1">IF(计算结果!B$21=1,IF(I1260&gt;J1260,"买","卖"),IF(计算结果!B$21=2,IF(I1260&lt;计算结果!B$20,"买",IF(I1260&gt;1-计算结果!B$20,"卖",'000300'!K1259)),""))</f>
        <v>卖</v>
      </c>
      <c r="L1260" s="4" t="str">
        <f t="shared" ca="1" si="58"/>
        <v/>
      </c>
      <c r="M1260" s="3">
        <f ca="1">IF(K1259="买",E1260/E1259-1,0)-IF(L1260=1,计算结果!B$17,0)</f>
        <v>0</v>
      </c>
      <c r="N1260" s="2">
        <f t="shared" ca="1" si="59"/>
        <v>5.0316462400874711</v>
      </c>
      <c r="O1260" s="3">
        <f ca="1">1-N1260/MAX(N$2:N1260)</f>
        <v>8.4296841641641973E-2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6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IFERROR(COUNTIF(OFFSET(G1261,0,0,-计算结果!B$18,1),"&gt;0")/计算结果!B$18,COUNTIF(OFFSET(G1261,0,0,-ROW(),1),"&gt;0")/计算结果!B$18)</f>
        <v>0.43333333333333335</v>
      </c>
      <c r="J1261" s="3">
        <f ca="1">IFERROR(AVERAGE(OFFSET(I1261,0,0,-计算结果!B$19,1)),AVERAGE(OFFSET(I1261,0,0,-ROW(),1)))</f>
        <v>0.59472222222222271</v>
      </c>
      <c r="K1261" s="4" t="str">
        <f ca="1">IF(计算结果!B$21=1,IF(I1261&gt;J1261,"买","卖"),IF(计算结果!B$21=2,IF(I1261&lt;计算结果!B$20,"买",IF(I1261&gt;1-计算结果!B$20,"卖",'000300'!K1260)),""))</f>
        <v>卖</v>
      </c>
      <c r="L1261" s="4" t="str">
        <f t="shared" ca="1" si="58"/>
        <v/>
      </c>
      <c r="M1261" s="3">
        <f ca="1">IF(K1260="买",E1261/E1260-1,0)-IF(L1261=1,计算结果!B$17,0)</f>
        <v>0</v>
      </c>
      <c r="N1261" s="2">
        <f t="shared" ca="1" si="59"/>
        <v>5.0316462400874711</v>
      </c>
      <c r="O1261" s="3">
        <f ca="1">1-N1261/MAX(N$2:N1261)</f>
        <v>8.4296841641641973E-2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6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IFERROR(COUNTIF(OFFSET(G1262,0,0,-计算结果!B$18,1),"&gt;0")/计算结果!B$18,COUNTIF(OFFSET(G1262,0,0,-ROW(),1),"&gt;0")/计算结果!B$18)</f>
        <v>0.43333333333333335</v>
      </c>
      <c r="J1262" s="3">
        <f ca="1">IFERROR(AVERAGE(OFFSET(I1262,0,0,-计算结果!B$19,1)),AVERAGE(OFFSET(I1262,0,0,-ROW(),1)))</f>
        <v>0.59388888888888947</v>
      </c>
      <c r="K1262" s="4" t="str">
        <f ca="1">IF(计算结果!B$21=1,IF(I1262&gt;J1262,"买","卖"),IF(计算结果!B$21=2,IF(I1262&lt;计算结果!B$20,"买",IF(I1262&gt;1-计算结果!B$20,"卖",'000300'!K1261)),""))</f>
        <v>卖</v>
      </c>
      <c r="L1262" s="4" t="str">
        <f t="shared" ca="1" si="58"/>
        <v/>
      </c>
      <c r="M1262" s="3">
        <f ca="1">IF(K1261="买",E1262/E1261-1,0)-IF(L1262=1,计算结果!B$17,0)</f>
        <v>0</v>
      </c>
      <c r="N1262" s="2">
        <f t="shared" ca="1" si="59"/>
        <v>5.0316462400874711</v>
      </c>
      <c r="O1262" s="3">
        <f ca="1">1-N1262/MAX(N$2:N1262)</f>
        <v>8.4296841641641973E-2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6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IFERROR(COUNTIF(OFFSET(G1263,0,0,-计算结果!B$18,1),"&gt;0")/计算结果!B$18,COUNTIF(OFFSET(G1263,0,0,-ROW(),1),"&gt;0")/计算结果!B$18)</f>
        <v>0.46666666666666667</v>
      </c>
      <c r="J1263" s="3">
        <f ca="1">IFERROR(AVERAGE(OFFSET(I1263,0,0,-计算结果!B$19,1)),AVERAGE(OFFSET(I1263,0,0,-ROW(),1)))</f>
        <v>0.59333333333333382</v>
      </c>
      <c r="K1263" s="4" t="str">
        <f ca="1">IF(计算结果!B$21=1,IF(I1263&gt;J1263,"买","卖"),IF(计算结果!B$21=2,IF(I1263&lt;计算结果!B$20,"买",IF(I1263&gt;1-计算结果!B$20,"卖",'000300'!K1262)),""))</f>
        <v>卖</v>
      </c>
      <c r="L1263" s="4" t="str">
        <f t="shared" ca="1" si="58"/>
        <v/>
      </c>
      <c r="M1263" s="3">
        <f ca="1">IF(K1262="买",E1263/E1262-1,0)-IF(L1263=1,计算结果!B$17,0)</f>
        <v>0</v>
      </c>
      <c r="N1263" s="2">
        <f t="shared" ca="1" si="59"/>
        <v>5.0316462400874711</v>
      </c>
      <c r="O1263" s="3">
        <f ca="1">1-N1263/MAX(N$2:N1263)</f>
        <v>8.4296841641641973E-2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6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IFERROR(COUNTIF(OFFSET(G1264,0,0,-计算结果!B$18,1),"&gt;0")/计算结果!B$18,COUNTIF(OFFSET(G1264,0,0,-ROW(),1),"&gt;0")/计算结果!B$18)</f>
        <v>0.5</v>
      </c>
      <c r="J1264" s="3">
        <f ca="1">IFERROR(AVERAGE(OFFSET(I1264,0,0,-计算结果!B$19,1)),AVERAGE(OFFSET(I1264,0,0,-ROW(),1)))</f>
        <v>0.59305555555555611</v>
      </c>
      <c r="K1264" s="4" t="str">
        <f ca="1">IF(计算结果!B$21=1,IF(I1264&gt;J1264,"买","卖"),IF(计算结果!B$21=2,IF(I1264&lt;计算结果!B$20,"买",IF(I1264&gt;1-计算结果!B$20,"卖",'000300'!K1263)),""))</f>
        <v>卖</v>
      </c>
      <c r="L1264" s="4" t="str">
        <f t="shared" ca="1" si="58"/>
        <v/>
      </c>
      <c r="M1264" s="3">
        <f ca="1">IF(K1263="买",E1264/E1263-1,0)-IF(L1264=1,计算结果!B$17,0)</f>
        <v>0</v>
      </c>
      <c r="N1264" s="2">
        <f t="shared" ca="1" si="59"/>
        <v>5.0316462400874711</v>
      </c>
      <c r="O1264" s="3">
        <f ca="1">1-N1264/MAX(N$2:N1264)</f>
        <v>8.4296841641641973E-2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6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IFERROR(COUNTIF(OFFSET(G1265,0,0,-计算结果!B$18,1),"&gt;0")/计算结果!B$18,COUNTIF(OFFSET(G1265,0,0,-ROW(),1),"&gt;0")/计算结果!B$18)</f>
        <v>0.46666666666666667</v>
      </c>
      <c r="J1265" s="3">
        <f ca="1">IFERROR(AVERAGE(OFFSET(I1265,0,0,-计算结果!B$19,1)),AVERAGE(OFFSET(I1265,0,0,-ROW(),1)))</f>
        <v>0.59222222222222276</v>
      </c>
      <c r="K1265" s="4" t="str">
        <f ca="1">IF(计算结果!B$21=1,IF(I1265&gt;J1265,"买","卖"),IF(计算结果!B$21=2,IF(I1265&lt;计算结果!B$20,"买",IF(I1265&gt;1-计算结果!B$20,"卖",'000300'!K1264)),""))</f>
        <v>卖</v>
      </c>
      <c r="L1265" s="4" t="str">
        <f t="shared" ca="1" si="58"/>
        <v/>
      </c>
      <c r="M1265" s="3">
        <f ca="1">IF(K1264="买",E1265/E1264-1,0)-IF(L1265=1,计算结果!B$17,0)</f>
        <v>0</v>
      </c>
      <c r="N1265" s="2">
        <f t="shared" ca="1" si="59"/>
        <v>5.0316462400874711</v>
      </c>
      <c r="O1265" s="3">
        <f ca="1">1-N1265/MAX(N$2:N1265)</f>
        <v>8.4296841641641973E-2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6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IFERROR(COUNTIF(OFFSET(G1266,0,0,-计算结果!B$18,1),"&gt;0")/计算结果!B$18,COUNTIF(OFFSET(G1266,0,0,-ROW(),1),"&gt;0")/计算结果!B$18)</f>
        <v>0.5</v>
      </c>
      <c r="J1266" s="3">
        <f ca="1">IFERROR(AVERAGE(OFFSET(I1266,0,0,-计算结果!B$19,1)),AVERAGE(OFFSET(I1266,0,0,-ROW(),1)))</f>
        <v>0.59166666666666712</v>
      </c>
      <c r="K1266" s="4" t="str">
        <f ca="1">IF(计算结果!B$21=1,IF(I1266&gt;J1266,"买","卖"),IF(计算结果!B$21=2,IF(I1266&lt;计算结果!B$20,"买",IF(I1266&gt;1-计算结果!B$20,"卖",'000300'!K1265)),""))</f>
        <v>卖</v>
      </c>
      <c r="L1266" s="4" t="str">
        <f t="shared" ca="1" si="58"/>
        <v/>
      </c>
      <c r="M1266" s="3">
        <f ca="1">IF(K1265="买",E1266/E1265-1,0)-IF(L1266=1,计算结果!B$17,0)</f>
        <v>0</v>
      </c>
      <c r="N1266" s="2">
        <f t="shared" ca="1" si="59"/>
        <v>5.0316462400874711</v>
      </c>
      <c r="O1266" s="3">
        <f ca="1">1-N1266/MAX(N$2:N1266)</f>
        <v>8.4296841641641973E-2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6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IFERROR(COUNTIF(OFFSET(G1267,0,0,-计算结果!B$18,1),"&gt;0")/计算结果!B$18,COUNTIF(OFFSET(G1267,0,0,-ROW(),1),"&gt;0")/计算结果!B$18)</f>
        <v>0.53333333333333333</v>
      </c>
      <c r="J1267" s="3">
        <f ca="1">IFERROR(AVERAGE(OFFSET(I1267,0,0,-计算结果!B$19,1)),AVERAGE(OFFSET(I1267,0,0,-ROW(),1)))</f>
        <v>0.59111111111111148</v>
      </c>
      <c r="K1267" s="4" t="str">
        <f ca="1">IF(计算结果!B$21=1,IF(I1267&gt;J1267,"买","卖"),IF(计算结果!B$21=2,IF(I1267&lt;计算结果!B$20,"买",IF(I1267&gt;1-计算结果!B$20,"卖",'000300'!K1266)),""))</f>
        <v>卖</v>
      </c>
      <c r="L1267" s="4" t="str">
        <f t="shared" ca="1" si="58"/>
        <v/>
      </c>
      <c r="M1267" s="3">
        <f ca="1">IF(K1266="买",E1267/E1266-1,0)-IF(L1267=1,计算结果!B$17,0)</f>
        <v>0</v>
      </c>
      <c r="N1267" s="2">
        <f t="shared" ca="1" si="59"/>
        <v>5.0316462400874711</v>
      </c>
      <c r="O1267" s="3">
        <f ca="1">1-N1267/MAX(N$2:N1267)</f>
        <v>8.4296841641641973E-2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6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IFERROR(COUNTIF(OFFSET(G1268,0,0,-计算结果!B$18,1),"&gt;0")/计算结果!B$18,COUNTIF(OFFSET(G1268,0,0,-ROW(),1),"&gt;0")/计算结果!B$18)</f>
        <v>0.53333333333333333</v>
      </c>
      <c r="J1268" s="3">
        <f ca="1">IFERROR(AVERAGE(OFFSET(I1268,0,0,-计算结果!B$19,1)),AVERAGE(OFFSET(I1268,0,0,-ROW(),1)))</f>
        <v>0.59055555555555594</v>
      </c>
      <c r="K1268" s="4" t="str">
        <f ca="1">IF(计算结果!B$21=1,IF(I1268&gt;J1268,"买","卖"),IF(计算结果!B$21=2,IF(I1268&lt;计算结果!B$20,"买",IF(I1268&gt;1-计算结果!B$20,"卖",'000300'!K1267)),""))</f>
        <v>卖</v>
      </c>
      <c r="L1268" s="4" t="str">
        <f t="shared" ca="1" si="58"/>
        <v/>
      </c>
      <c r="M1268" s="3">
        <f ca="1">IF(K1267="买",E1268/E1267-1,0)-IF(L1268=1,计算结果!B$17,0)</f>
        <v>0</v>
      </c>
      <c r="N1268" s="2">
        <f t="shared" ca="1" si="59"/>
        <v>5.0316462400874711</v>
      </c>
      <c r="O1268" s="3">
        <f ca="1">1-N1268/MAX(N$2:N1268)</f>
        <v>8.4296841641641973E-2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6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IFERROR(COUNTIF(OFFSET(G1269,0,0,-计算结果!B$18,1),"&gt;0")/计算结果!B$18,COUNTIF(OFFSET(G1269,0,0,-ROW(),1),"&gt;0")/计算结果!B$18)</f>
        <v>0.53333333333333333</v>
      </c>
      <c r="J1269" s="3">
        <f ca="1">IFERROR(AVERAGE(OFFSET(I1269,0,0,-计算结果!B$19,1)),AVERAGE(OFFSET(I1269,0,0,-ROW(),1)))</f>
        <v>0.58972222222222259</v>
      </c>
      <c r="K1269" s="4" t="str">
        <f ca="1">IF(计算结果!B$21=1,IF(I1269&gt;J1269,"买","卖"),IF(计算结果!B$21=2,IF(I1269&lt;计算结果!B$20,"买",IF(I1269&gt;1-计算结果!B$20,"卖",'000300'!K1268)),""))</f>
        <v>卖</v>
      </c>
      <c r="L1269" s="4" t="str">
        <f t="shared" ca="1" si="58"/>
        <v/>
      </c>
      <c r="M1269" s="3">
        <f ca="1">IF(K1268="买",E1269/E1268-1,0)-IF(L1269=1,计算结果!B$17,0)</f>
        <v>0</v>
      </c>
      <c r="N1269" s="2">
        <f t="shared" ca="1" si="59"/>
        <v>5.0316462400874711</v>
      </c>
      <c r="O1269" s="3">
        <f ca="1">1-N1269/MAX(N$2:N1269)</f>
        <v>8.4296841641641973E-2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6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IFERROR(COUNTIF(OFFSET(G1270,0,0,-计算结果!B$18,1),"&gt;0")/计算结果!B$18,COUNTIF(OFFSET(G1270,0,0,-ROW(),1),"&gt;0")/计算结果!B$18)</f>
        <v>0.53333333333333333</v>
      </c>
      <c r="J1270" s="3">
        <f ca="1">IFERROR(AVERAGE(OFFSET(I1270,0,0,-计算结果!B$19,1)),AVERAGE(OFFSET(I1270,0,0,-ROW(),1)))</f>
        <v>0.58916666666666706</v>
      </c>
      <c r="K1270" s="4" t="str">
        <f ca="1">IF(计算结果!B$21=1,IF(I1270&gt;J1270,"买","卖"),IF(计算结果!B$21=2,IF(I1270&lt;计算结果!B$20,"买",IF(I1270&gt;1-计算结果!B$20,"卖",'000300'!K1269)),""))</f>
        <v>卖</v>
      </c>
      <c r="L1270" s="4" t="str">
        <f t="shared" ca="1" si="58"/>
        <v/>
      </c>
      <c r="M1270" s="3">
        <f ca="1">IF(K1269="买",E1270/E1269-1,0)-IF(L1270=1,计算结果!B$17,0)</f>
        <v>0</v>
      </c>
      <c r="N1270" s="2">
        <f t="shared" ca="1" si="59"/>
        <v>5.0316462400874711</v>
      </c>
      <c r="O1270" s="3">
        <f ca="1">1-N1270/MAX(N$2:N1270)</f>
        <v>8.4296841641641973E-2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6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IFERROR(COUNTIF(OFFSET(G1271,0,0,-计算结果!B$18,1),"&gt;0")/计算结果!B$18,COUNTIF(OFFSET(G1271,0,0,-ROW(),1),"&gt;0")/计算结果!B$18)</f>
        <v>0.56666666666666665</v>
      </c>
      <c r="J1271" s="3">
        <f ca="1">IFERROR(AVERAGE(OFFSET(I1271,0,0,-计算结果!B$19,1)),AVERAGE(OFFSET(I1271,0,0,-ROW(),1)))</f>
        <v>0.58888888888888913</v>
      </c>
      <c r="K1271" s="4" t="str">
        <f ca="1">IF(计算结果!B$21=1,IF(I1271&gt;J1271,"买","卖"),IF(计算结果!B$21=2,IF(I1271&lt;计算结果!B$20,"买",IF(I1271&gt;1-计算结果!B$20,"卖",'000300'!K1270)),""))</f>
        <v>卖</v>
      </c>
      <c r="L1271" s="4" t="str">
        <f t="shared" ca="1" si="58"/>
        <v/>
      </c>
      <c r="M1271" s="3">
        <f ca="1">IF(K1270="买",E1271/E1270-1,0)-IF(L1271=1,计算结果!B$17,0)</f>
        <v>0</v>
      </c>
      <c r="N1271" s="2">
        <f t="shared" ca="1" si="59"/>
        <v>5.0316462400874711</v>
      </c>
      <c r="O1271" s="3">
        <f ca="1">1-N1271/MAX(N$2:N1271)</f>
        <v>8.4296841641641973E-2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6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IFERROR(COUNTIF(OFFSET(G1272,0,0,-计算结果!B$18,1),"&gt;0")/计算结果!B$18,COUNTIF(OFFSET(G1272,0,0,-ROW(),1),"&gt;0")/计算结果!B$18)</f>
        <v>0.6</v>
      </c>
      <c r="J1272" s="3">
        <f ca="1">IFERROR(AVERAGE(OFFSET(I1272,0,0,-计算结果!B$19,1)),AVERAGE(OFFSET(I1272,0,0,-ROW(),1)))</f>
        <v>0.58888888888888913</v>
      </c>
      <c r="K1272" s="4" t="str">
        <f ca="1">IF(计算结果!B$21=1,IF(I1272&gt;J1272,"买","卖"),IF(计算结果!B$21=2,IF(I1272&lt;计算结果!B$20,"买",IF(I1272&gt;1-计算结果!B$20,"卖",'000300'!K1271)),""))</f>
        <v>买</v>
      </c>
      <c r="L1272" s="4">
        <f t="shared" ca="1" si="58"/>
        <v>1</v>
      </c>
      <c r="M1272" s="3">
        <f ca="1">IF(K1271="买",E1272/E1271-1,0)-IF(L1272=1,计算结果!B$17,0)</f>
        <v>0</v>
      </c>
      <c r="N1272" s="2">
        <f t="shared" ca="1" si="59"/>
        <v>5.0316462400874711</v>
      </c>
      <c r="O1272" s="3">
        <f ca="1">1-N1272/MAX(N$2:N1272)</f>
        <v>8.4296841641641973E-2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6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IFERROR(COUNTIF(OFFSET(G1273,0,0,-计算结果!B$18,1),"&gt;0")/计算结果!B$18,COUNTIF(OFFSET(G1273,0,0,-ROW(),1),"&gt;0")/计算结果!B$18)</f>
        <v>0.6</v>
      </c>
      <c r="J1273" s="3">
        <f ca="1">IFERROR(AVERAGE(OFFSET(I1273,0,0,-计算结果!B$19,1)),AVERAGE(OFFSET(I1273,0,0,-ROW(),1)))</f>
        <v>0.58888888888888902</v>
      </c>
      <c r="K1273" s="4" t="str">
        <f ca="1">IF(计算结果!B$21=1,IF(I1273&gt;J1273,"买","卖"),IF(计算结果!B$21=2,IF(I1273&lt;计算结果!B$20,"买",IF(I1273&gt;1-计算结果!B$20,"卖",'000300'!K1272)),""))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5.0438862460964851</v>
      </c>
      <c r="O1273" s="3">
        <f ca="1">1-N1273/MAX(N$2:N1273)</f>
        <v>8.2069297886382953E-2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6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IFERROR(COUNTIF(OFFSET(G1274,0,0,-计算结果!B$18,1),"&gt;0")/计算结果!B$18,COUNTIF(OFFSET(G1274,0,0,-ROW(),1),"&gt;0")/计算结果!B$18)</f>
        <v>0.56666666666666665</v>
      </c>
      <c r="J1274" s="3">
        <f ca="1">IFERROR(AVERAGE(OFFSET(I1274,0,0,-计算结果!B$19,1)),AVERAGE(OFFSET(I1274,0,0,-ROW(),1)))</f>
        <v>0.5886111111111112</v>
      </c>
      <c r="K1274" s="4" t="str">
        <f ca="1">IF(计算结果!B$21=1,IF(I1274&gt;J1274,"买","卖"),IF(计算结果!B$21=2,IF(I1274&lt;计算结果!B$20,"买",IF(I1274&gt;1-计算结果!B$20,"卖",'000300'!K1273)),""))</f>
        <v>卖</v>
      </c>
      <c r="L1274" s="4">
        <f t="shared" ca="1" si="58"/>
        <v>1</v>
      </c>
      <c r="M1274" s="3">
        <f ca="1">IF(K1273="买",E1274/E1273-1,0)-IF(L1274=1,计算结果!B$17,0)</f>
        <v>-6.267246065149612E-3</v>
      </c>
      <c r="N1274" s="2">
        <f t="shared" ca="1" si="59"/>
        <v>5.0122749698675744</v>
      </c>
      <c r="O1274" s="3">
        <f ca="1">1-N1274/MAX(N$2:N1274)</f>
        <v>8.7822195467284536E-2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6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IFERROR(COUNTIF(OFFSET(G1275,0,0,-计算结果!B$18,1),"&gt;0")/计算结果!B$18,COUNTIF(OFFSET(G1275,0,0,-ROW(),1),"&gt;0")/计算结果!B$18)</f>
        <v>0.56666666666666665</v>
      </c>
      <c r="J1275" s="3">
        <f ca="1">IFERROR(AVERAGE(OFFSET(I1275,0,0,-计算结果!B$19,1)),AVERAGE(OFFSET(I1275,0,0,-ROW(),1)))</f>
        <v>0.58861111111111108</v>
      </c>
      <c r="K1275" s="4" t="str">
        <f ca="1">IF(计算结果!B$21=1,IF(I1275&gt;J1275,"买","卖"),IF(计算结果!B$21=2,IF(I1275&lt;计算结果!B$20,"买",IF(I1275&gt;1-计算结果!B$20,"卖",'000300'!K1274)),""))</f>
        <v>卖</v>
      </c>
      <c r="L1275" s="4" t="str">
        <f t="shared" ca="1" si="58"/>
        <v/>
      </c>
      <c r="M1275" s="3">
        <f ca="1">IF(K1274="买",E1275/E1274-1,0)-IF(L1275=1,计算结果!B$17,0)</f>
        <v>0</v>
      </c>
      <c r="N1275" s="2">
        <f t="shared" ca="1" si="59"/>
        <v>5.0122749698675744</v>
      </c>
      <c r="O1275" s="3">
        <f ca="1">1-N1275/MAX(N$2:N1275)</f>
        <v>8.7822195467284536E-2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6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IFERROR(COUNTIF(OFFSET(G1276,0,0,-计算结果!B$18,1),"&gt;0")/计算结果!B$18,COUNTIF(OFFSET(G1276,0,0,-ROW(),1),"&gt;0")/计算结果!B$18)</f>
        <v>0.56666666666666665</v>
      </c>
      <c r="J1276" s="3">
        <f ca="1">IFERROR(AVERAGE(OFFSET(I1276,0,0,-计算结果!B$19,1)),AVERAGE(OFFSET(I1276,0,0,-ROW(),1)))</f>
        <v>0.58833333333333326</v>
      </c>
      <c r="K1276" s="4" t="str">
        <f ca="1">IF(计算结果!B$21=1,IF(I1276&gt;J1276,"买","卖"),IF(计算结果!B$21=2,IF(I1276&lt;计算结果!B$20,"买",IF(I1276&gt;1-计算结果!B$20,"卖",'000300'!K1275)),""))</f>
        <v>卖</v>
      </c>
      <c r="L1276" s="4" t="str">
        <f t="shared" ca="1" si="58"/>
        <v/>
      </c>
      <c r="M1276" s="3">
        <f ca="1">IF(K1275="买",E1276/E1275-1,0)-IF(L1276=1,计算结果!B$17,0)</f>
        <v>0</v>
      </c>
      <c r="N1276" s="2">
        <f t="shared" ca="1" si="59"/>
        <v>5.0122749698675744</v>
      </c>
      <c r="O1276" s="3">
        <f ca="1">1-N1276/MAX(N$2:N1276)</f>
        <v>8.7822195467284536E-2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6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IFERROR(COUNTIF(OFFSET(G1277,0,0,-计算结果!B$18,1),"&gt;0")/计算结果!B$18,COUNTIF(OFFSET(G1277,0,0,-ROW(),1),"&gt;0")/计算结果!B$18)</f>
        <v>0.56666666666666665</v>
      </c>
      <c r="J1277" s="3">
        <f ca="1">IFERROR(AVERAGE(OFFSET(I1277,0,0,-计算结果!B$19,1)),AVERAGE(OFFSET(I1277,0,0,-ROW(),1)))</f>
        <v>0.58805555555555555</v>
      </c>
      <c r="K1277" s="4" t="str">
        <f ca="1">IF(计算结果!B$21=1,IF(I1277&gt;J1277,"买","卖"),IF(计算结果!B$21=2,IF(I1277&lt;计算结果!B$20,"买",IF(I1277&gt;1-计算结果!B$20,"卖",'000300'!K1276)),""))</f>
        <v>卖</v>
      </c>
      <c r="L1277" s="4" t="str">
        <f t="shared" ca="1" si="58"/>
        <v/>
      </c>
      <c r="M1277" s="3">
        <f ca="1">IF(K1276="买",E1277/E1276-1,0)-IF(L1277=1,计算结果!B$17,0)</f>
        <v>0</v>
      </c>
      <c r="N1277" s="2">
        <f t="shared" ca="1" si="59"/>
        <v>5.0122749698675744</v>
      </c>
      <c r="O1277" s="3">
        <f ca="1">1-N1277/MAX(N$2:N1277)</f>
        <v>8.7822195467284536E-2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6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IFERROR(COUNTIF(OFFSET(G1278,0,0,-计算结果!B$18,1),"&gt;0")/计算结果!B$18,COUNTIF(OFFSET(G1278,0,0,-ROW(),1),"&gt;0")/计算结果!B$18)</f>
        <v>0.56666666666666665</v>
      </c>
      <c r="J1278" s="3">
        <f ca="1">IFERROR(AVERAGE(OFFSET(I1278,0,0,-计算结果!B$19,1)),AVERAGE(OFFSET(I1278,0,0,-ROW(),1)))</f>
        <v>0.58805555555555544</v>
      </c>
      <c r="K1278" s="4" t="str">
        <f ca="1">IF(计算结果!B$21=1,IF(I1278&gt;J1278,"买","卖"),IF(计算结果!B$21=2,IF(I1278&lt;计算结果!B$20,"买",IF(I1278&gt;1-计算结果!B$20,"卖",'000300'!K1277)),""))</f>
        <v>卖</v>
      </c>
      <c r="L1278" s="4" t="str">
        <f t="shared" ca="1" si="58"/>
        <v/>
      </c>
      <c r="M1278" s="3">
        <f ca="1">IF(K1277="买",E1278/E1277-1,0)-IF(L1278=1,计算结果!B$17,0)</f>
        <v>0</v>
      </c>
      <c r="N1278" s="2">
        <f t="shared" ca="1" si="59"/>
        <v>5.0122749698675744</v>
      </c>
      <c r="O1278" s="3">
        <f ca="1">1-N1278/MAX(N$2:N1278)</f>
        <v>8.7822195467284536E-2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6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IFERROR(COUNTIF(OFFSET(G1279,0,0,-计算结果!B$18,1),"&gt;0")/计算结果!B$18,COUNTIF(OFFSET(G1279,0,0,-ROW(),1),"&gt;0")/计算结果!B$18)</f>
        <v>0.53333333333333333</v>
      </c>
      <c r="J1279" s="3">
        <f ca="1">IFERROR(AVERAGE(OFFSET(I1279,0,0,-计算结果!B$19,1)),AVERAGE(OFFSET(I1279,0,0,-ROW(),1)))</f>
        <v>0.58777777777777762</v>
      </c>
      <c r="K1279" s="4" t="str">
        <f ca="1">IF(计算结果!B$21=1,IF(I1279&gt;J1279,"买","卖"),IF(计算结果!B$21=2,IF(I1279&lt;计算结果!B$20,"买",IF(I1279&gt;1-计算结果!B$20,"卖",'000300'!K1278)),""))</f>
        <v>卖</v>
      </c>
      <c r="L1279" s="4" t="str">
        <f t="shared" ca="1" si="58"/>
        <v/>
      </c>
      <c r="M1279" s="3">
        <f ca="1">IF(K1278="买",E1279/E1278-1,0)-IF(L1279=1,计算结果!B$17,0)</f>
        <v>0</v>
      </c>
      <c r="N1279" s="2">
        <f t="shared" ca="1" si="59"/>
        <v>5.0122749698675744</v>
      </c>
      <c r="O1279" s="3">
        <f ca="1">1-N1279/MAX(N$2:N1279)</f>
        <v>8.7822195467284536E-2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6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IFERROR(COUNTIF(OFFSET(G1280,0,0,-计算结果!B$18,1),"&gt;0")/计算结果!B$18,COUNTIF(OFFSET(G1280,0,0,-ROW(),1),"&gt;0")/计算结果!B$18)</f>
        <v>0.53333333333333333</v>
      </c>
      <c r="J1280" s="3">
        <f ca="1">IFERROR(AVERAGE(OFFSET(I1280,0,0,-计算结果!B$19,1)),AVERAGE(OFFSET(I1280,0,0,-ROW(),1)))</f>
        <v>0.58722222222222198</v>
      </c>
      <c r="K1280" s="4" t="str">
        <f ca="1">IF(计算结果!B$21=1,IF(I1280&gt;J1280,"买","卖"),IF(计算结果!B$21=2,IF(I1280&lt;计算结果!B$20,"买",IF(I1280&gt;1-计算结果!B$20,"卖",'000300'!K1279)),""))</f>
        <v>卖</v>
      </c>
      <c r="L1280" s="4" t="str">
        <f t="shared" ca="1" si="58"/>
        <v/>
      </c>
      <c r="M1280" s="3">
        <f ca="1">IF(K1279="买",E1280/E1279-1,0)-IF(L1280=1,计算结果!B$17,0)</f>
        <v>0</v>
      </c>
      <c r="N1280" s="2">
        <f t="shared" ca="1" si="59"/>
        <v>5.0122749698675744</v>
      </c>
      <c r="O1280" s="3">
        <f ca="1">1-N1280/MAX(N$2:N1280)</f>
        <v>8.7822195467284536E-2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6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IFERROR(COUNTIF(OFFSET(G1281,0,0,-计算结果!B$18,1),"&gt;0")/计算结果!B$18,COUNTIF(OFFSET(G1281,0,0,-ROW(),1),"&gt;0")/计算结果!B$18)</f>
        <v>0.53333333333333333</v>
      </c>
      <c r="J1281" s="3">
        <f ca="1">IFERROR(AVERAGE(OFFSET(I1281,0,0,-计算结果!B$19,1)),AVERAGE(OFFSET(I1281,0,0,-ROW(),1)))</f>
        <v>0.58666666666666645</v>
      </c>
      <c r="K1281" s="4" t="str">
        <f ca="1">IF(计算结果!B$21=1,IF(I1281&gt;J1281,"买","卖"),IF(计算结果!B$21=2,IF(I1281&lt;计算结果!B$20,"买",IF(I1281&gt;1-计算结果!B$20,"卖",'000300'!K1280)),""))</f>
        <v>卖</v>
      </c>
      <c r="L1281" s="4" t="str">
        <f t="shared" ca="1" si="58"/>
        <v/>
      </c>
      <c r="M1281" s="3">
        <f ca="1">IF(K1280="买",E1281/E1280-1,0)-IF(L1281=1,计算结果!B$17,0)</f>
        <v>0</v>
      </c>
      <c r="N1281" s="2">
        <f t="shared" ca="1" si="59"/>
        <v>5.0122749698675744</v>
      </c>
      <c r="O1281" s="3">
        <f ca="1">1-N1281/MAX(N$2:N1281)</f>
        <v>8.7822195467284536E-2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6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IFERROR(COUNTIF(OFFSET(G1282,0,0,-计算结果!B$18,1),"&gt;0")/计算结果!B$18,COUNTIF(OFFSET(G1282,0,0,-ROW(),1),"&gt;0")/计算结果!B$18)</f>
        <v>0.53333333333333333</v>
      </c>
      <c r="J1282" s="3">
        <f ca="1">IFERROR(AVERAGE(OFFSET(I1282,0,0,-计算结果!B$19,1)),AVERAGE(OFFSET(I1282,0,0,-ROW(),1)))</f>
        <v>0.58583333333333321</v>
      </c>
      <c r="K1282" s="4" t="str">
        <f ca="1">IF(计算结果!B$21=1,IF(I1282&gt;J1282,"买","卖"),IF(计算结果!B$21=2,IF(I1282&lt;计算结果!B$20,"买",IF(I1282&gt;1-计算结果!B$20,"卖",'000300'!K1281)),""))</f>
        <v>卖</v>
      </c>
      <c r="L1282" s="4" t="str">
        <f t="shared" ca="1" si="58"/>
        <v/>
      </c>
      <c r="M1282" s="3">
        <f ca="1">IF(K1281="买",E1282/E1281-1,0)-IF(L1282=1,计算结果!B$17,0)</f>
        <v>0</v>
      </c>
      <c r="N1282" s="2">
        <f t="shared" ca="1" si="59"/>
        <v>5.0122749698675744</v>
      </c>
      <c r="O1282" s="3">
        <f ca="1">1-N1282/MAX(N$2:N1282)</f>
        <v>8.7822195467284536E-2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6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IFERROR(COUNTIF(OFFSET(G1283,0,0,-计算结果!B$18,1),"&gt;0")/计算结果!B$18,COUNTIF(OFFSET(G1283,0,0,-ROW(),1),"&gt;0")/计算结果!B$18)</f>
        <v>0.56666666666666665</v>
      </c>
      <c r="J1283" s="3">
        <f ca="1">IFERROR(AVERAGE(OFFSET(I1283,0,0,-计算结果!B$19,1)),AVERAGE(OFFSET(I1283,0,0,-ROW(),1)))</f>
        <v>0.58499999999999974</v>
      </c>
      <c r="K1283" s="4" t="str">
        <f ca="1">IF(计算结果!B$21=1,IF(I1283&gt;J1283,"买","卖"),IF(计算结果!B$21=2,IF(I1283&lt;计算结果!B$20,"买",IF(I1283&gt;1-计算结果!B$20,"卖",'000300'!K1282)),""))</f>
        <v>卖</v>
      </c>
      <c r="L1283" s="4" t="str">
        <f t="shared" ca="1" si="58"/>
        <v/>
      </c>
      <c r="M1283" s="3">
        <f ca="1">IF(K1282="买",E1283/E1282-1,0)-IF(L1283=1,计算结果!B$17,0)</f>
        <v>0</v>
      </c>
      <c r="N1283" s="2">
        <f t="shared" ca="1" si="59"/>
        <v>5.0122749698675744</v>
      </c>
      <c r="O1283" s="3">
        <f ca="1">1-N1283/MAX(N$2:N1283)</f>
        <v>8.7822195467284536E-2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6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IFERROR(COUNTIF(OFFSET(G1284,0,0,-计算结果!B$18,1),"&gt;0")/计算结果!B$18,COUNTIF(OFFSET(G1284,0,0,-ROW(),1),"&gt;0")/计算结果!B$18)</f>
        <v>0.53333333333333333</v>
      </c>
      <c r="J1284" s="3">
        <f ca="1">IFERROR(AVERAGE(OFFSET(I1284,0,0,-计算结果!B$19,1)),AVERAGE(OFFSET(I1284,0,0,-ROW(),1)))</f>
        <v>0.58361111111111097</v>
      </c>
      <c r="K1284" s="4" t="str">
        <f ca="1">IF(计算结果!B$21=1,IF(I1284&gt;J1284,"买","卖"),IF(计算结果!B$21=2,IF(I1284&lt;计算结果!B$20,"买",IF(I1284&gt;1-计算结果!B$20,"卖",'000300'!K1283)),""))</f>
        <v>卖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0</v>
      </c>
      <c r="N1284" s="2">
        <f t="shared" ref="N1284:N1347" ca="1" si="62">IFERROR(N1283*(1+M1284),N1283)</f>
        <v>5.0122749698675744</v>
      </c>
      <c r="O1284" s="3">
        <f ca="1">1-N1284/MAX(N$2:N1284)</f>
        <v>8.7822195467284536E-2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6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IFERROR(COUNTIF(OFFSET(G1285,0,0,-计算结果!B$18,1),"&gt;0")/计算结果!B$18,COUNTIF(OFFSET(G1285,0,0,-ROW(),1),"&gt;0")/计算结果!B$18)</f>
        <v>0.53333333333333333</v>
      </c>
      <c r="J1285" s="3">
        <f ca="1">IFERROR(AVERAGE(OFFSET(I1285,0,0,-计算结果!B$19,1)),AVERAGE(OFFSET(I1285,0,0,-ROW(),1)))</f>
        <v>0.58250000000000002</v>
      </c>
      <c r="K1285" s="4" t="str">
        <f ca="1">IF(计算结果!B$21=1,IF(I1285&gt;J1285,"买","卖"),IF(计算结果!B$21=2,IF(I1285&lt;计算结果!B$20,"买",IF(I1285&gt;1-计算结果!B$20,"卖",'000300'!K1284)),""))</f>
        <v>卖</v>
      </c>
      <c r="L1285" s="4" t="str">
        <f t="shared" ca="1" si="61"/>
        <v/>
      </c>
      <c r="M1285" s="3">
        <f ca="1">IF(K1284="买",E1285/E1284-1,0)-IF(L1285=1,计算结果!B$17,0)</f>
        <v>0</v>
      </c>
      <c r="N1285" s="2">
        <f t="shared" ca="1" si="62"/>
        <v>5.0122749698675744</v>
      </c>
      <c r="O1285" s="3">
        <f ca="1">1-N1285/MAX(N$2:N1285)</f>
        <v>8.7822195467284536E-2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6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IFERROR(COUNTIF(OFFSET(G1286,0,0,-计算结果!B$18,1),"&gt;0")/计算结果!B$18,COUNTIF(OFFSET(G1286,0,0,-ROW(),1),"&gt;0")/计算结果!B$18)</f>
        <v>0.5</v>
      </c>
      <c r="J1286" s="3">
        <f ca="1">IFERROR(AVERAGE(OFFSET(I1286,0,0,-计算结果!B$19,1)),AVERAGE(OFFSET(I1286,0,0,-ROW(),1)))</f>
        <v>0.58138888888888896</v>
      </c>
      <c r="K1286" s="4" t="str">
        <f ca="1">IF(计算结果!B$21=1,IF(I1286&gt;J1286,"买","卖"),IF(计算结果!B$21=2,IF(I1286&lt;计算结果!B$20,"买",IF(I1286&gt;1-计算结果!B$20,"卖",'000300'!K1285)),""))</f>
        <v>卖</v>
      </c>
      <c r="L1286" s="4" t="str">
        <f t="shared" ca="1" si="61"/>
        <v/>
      </c>
      <c r="M1286" s="3">
        <f ca="1">IF(K1285="买",E1286/E1285-1,0)-IF(L1286=1,计算结果!B$17,0)</f>
        <v>0</v>
      </c>
      <c r="N1286" s="2">
        <f t="shared" ca="1" si="62"/>
        <v>5.0122749698675744</v>
      </c>
      <c r="O1286" s="3">
        <f ca="1">1-N1286/MAX(N$2:N1286)</f>
        <v>8.7822195467284536E-2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6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IFERROR(COUNTIF(OFFSET(G1287,0,0,-计算结果!B$18,1),"&gt;0")/计算结果!B$18,COUNTIF(OFFSET(G1287,0,0,-ROW(),1),"&gt;0")/计算结果!B$18)</f>
        <v>0.46666666666666667</v>
      </c>
      <c r="J1287" s="3">
        <f ca="1">IFERROR(AVERAGE(OFFSET(I1287,0,0,-计算结果!B$19,1)),AVERAGE(OFFSET(I1287,0,0,-ROW(),1)))</f>
        <v>0.58000000000000029</v>
      </c>
      <c r="K1287" s="4" t="str">
        <f ca="1">IF(计算结果!B$21=1,IF(I1287&gt;J1287,"买","卖"),IF(计算结果!B$21=2,IF(I1287&lt;计算结果!B$20,"买",IF(I1287&gt;1-计算结果!B$20,"卖",'000300'!K1286)),""))</f>
        <v>卖</v>
      </c>
      <c r="L1287" s="4" t="str">
        <f t="shared" ca="1" si="61"/>
        <v/>
      </c>
      <c r="M1287" s="3">
        <f ca="1">IF(K1286="买",E1287/E1286-1,0)-IF(L1287=1,计算结果!B$17,0)</f>
        <v>0</v>
      </c>
      <c r="N1287" s="2">
        <f t="shared" ca="1" si="62"/>
        <v>5.0122749698675744</v>
      </c>
      <c r="O1287" s="3">
        <f ca="1">1-N1287/MAX(N$2:N1287)</f>
        <v>8.7822195467284536E-2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6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IFERROR(COUNTIF(OFFSET(G1288,0,0,-计算结果!B$18,1),"&gt;0")/计算结果!B$18,COUNTIF(OFFSET(G1288,0,0,-ROW(),1),"&gt;0")/计算结果!B$18)</f>
        <v>0.46666666666666667</v>
      </c>
      <c r="J1288" s="3">
        <f ca="1">IFERROR(AVERAGE(OFFSET(I1288,0,0,-计算结果!B$19,1)),AVERAGE(OFFSET(I1288,0,0,-ROW(),1)))</f>
        <v>0.57861111111111152</v>
      </c>
      <c r="K1288" s="4" t="str">
        <f ca="1">IF(计算结果!B$21=1,IF(I1288&gt;J1288,"买","卖"),IF(计算结果!B$21=2,IF(I1288&lt;计算结果!B$20,"买",IF(I1288&gt;1-计算结果!B$20,"卖",'000300'!K1287)),""))</f>
        <v>卖</v>
      </c>
      <c r="L1288" s="4" t="str">
        <f t="shared" ca="1" si="61"/>
        <v/>
      </c>
      <c r="M1288" s="3">
        <f ca="1">IF(K1287="买",E1288/E1287-1,0)-IF(L1288=1,计算结果!B$17,0)</f>
        <v>0</v>
      </c>
      <c r="N1288" s="2">
        <f t="shared" ca="1" si="62"/>
        <v>5.0122749698675744</v>
      </c>
      <c r="O1288" s="3">
        <f ca="1">1-N1288/MAX(N$2:N1288)</f>
        <v>8.7822195467284536E-2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6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IFERROR(COUNTIF(OFFSET(G1289,0,0,-计算结果!B$18,1),"&gt;0")/计算结果!B$18,COUNTIF(OFFSET(G1289,0,0,-ROW(),1),"&gt;0")/计算结果!B$18)</f>
        <v>0.46666666666666667</v>
      </c>
      <c r="J1289" s="3">
        <f ca="1">IFERROR(AVERAGE(OFFSET(I1289,0,0,-计算结果!B$19,1)),AVERAGE(OFFSET(I1289,0,0,-ROW(),1)))</f>
        <v>0.57750000000000046</v>
      </c>
      <c r="K1289" s="4" t="str">
        <f ca="1">IF(计算结果!B$21=1,IF(I1289&gt;J1289,"买","卖"),IF(计算结果!B$21=2,IF(I1289&lt;计算结果!B$20,"买",IF(I1289&gt;1-计算结果!B$20,"卖",'000300'!K1288)),""))</f>
        <v>卖</v>
      </c>
      <c r="L1289" s="4" t="str">
        <f t="shared" ca="1" si="61"/>
        <v/>
      </c>
      <c r="M1289" s="3">
        <f ca="1">IF(K1288="买",E1289/E1288-1,0)-IF(L1289=1,计算结果!B$17,0)</f>
        <v>0</v>
      </c>
      <c r="N1289" s="2">
        <f t="shared" ca="1" si="62"/>
        <v>5.0122749698675744</v>
      </c>
      <c r="O1289" s="3">
        <f ca="1">1-N1289/MAX(N$2:N1289)</f>
        <v>8.7822195467284536E-2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6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IFERROR(COUNTIF(OFFSET(G1290,0,0,-计算结果!B$18,1),"&gt;0")/计算结果!B$18,COUNTIF(OFFSET(G1290,0,0,-ROW(),1),"&gt;0")/计算结果!B$18)</f>
        <v>0.46666666666666667</v>
      </c>
      <c r="J1290" s="3">
        <f ca="1">IFERROR(AVERAGE(OFFSET(I1290,0,0,-计算结果!B$19,1)),AVERAGE(OFFSET(I1290,0,0,-ROW(),1)))</f>
        <v>0.57638888888888939</v>
      </c>
      <c r="K1290" s="4" t="str">
        <f ca="1">IF(计算结果!B$21=1,IF(I1290&gt;J1290,"买","卖"),IF(计算结果!B$21=2,IF(I1290&lt;计算结果!B$20,"买",IF(I1290&gt;1-计算结果!B$20,"卖",'000300'!K1289)),""))</f>
        <v>卖</v>
      </c>
      <c r="L1290" s="4" t="str">
        <f t="shared" ca="1" si="61"/>
        <v/>
      </c>
      <c r="M1290" s="3">
        <f ca="1">IF(K1289="买",E1290/E1289-1,0)-IF(L1290=1,计算结果!B$17,0)</f>
        <v>0</v>
      </c>
      <c r="N1290" s="2">
        <f t="shared" ca="1" si="62"/>
        <v>5.0122749698675744</v>
      </c>
      <c r="O1290" s="3">
        <f ca="1">1-N1290/MAX(N$2:N1290)</f>
        <v>8.7822195467284536E-2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6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IFERROR(COUNTIF(OFFSET(G1291,0,0,-计算结果!B$18,1),"&gt;0")/计算结果!B$18,COUNTIF(OFFSET(G1291,0,0,-ROW(),1),"&gt;0")/计算结果!B$18)</f>
        <v>0.46666666666666667</v>
      </c>
      <c r="J1291" s="3">
        <f ca="1">IFERROR(AVERAGE(OFFSET(I1291,0,0,-计算结果!B$19,1)),AVERAGE(OFFSET(I1291,0,0,-ROW(),1)))</f>
        <v>0.57555555555555615</v>
      </c>
      <c r="K1291" s="4" t="str">
        <f ca="1">IF(计算结果!B$21=1,IF(I1291&gt;J1291,"买","卖"),IF(计算结果!B$21=2,IF(I1291&lt;计算结果!B$20,"买",IF(I1291&gt;1-计算结果!B$20,"卖",'000300'!K1290)),""))</f>
        <v>卖</v>
      </c>
      <c r="L1291" s="4" t="str">
        <f t="shared" ca="1" si="61"/>
        <v/>
      </c>
      <c r="M1291" s="3">
        <f ca="1">IF(K1290="买",E1291/E1290-1,0)-IF(L1291=1,计算结果!B$17,0)</f>
        <v>0</v>
      </c>
      <c r="N1291" s="2">
        <f t="shared" ca="1" si="62"/>
        <v>5.0122749698675744</v>
      </c>
      <c r="O1291" s="3">
        <f ca="1">1-N1291/MAX(N$2:N1291)</f>
        <v>8.7822195467284536E-2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6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IFERROR(COUNTIF(OFFSET(G1292,0,0,-计算结果!B$18,1),"&gt;0")/计算结果!B$18,COUNTIF(OFFSET(G1292,0,0,-ROW(),1),"&gt;0")/计算结果!B$18)</f>
        <v>0.46666666666666667</v>
      </c>
      <c r="J1292" s="3">
        <f ca="1">IFERROR(AVERAGE(OFFSET(I1292,0,0,-计算结果!B$19,1)),AVERAGE(OFFSET(I1292,0,0,-ROW(),1)))</f>
        <v>0.57444444444444509</v>
      </c>
      <c r="K1292" s="4" t="str">
        <f ca="1">IF(计算结果!B$21=1,IF(I1292&gt;J1292,"买","卖"),IF(计算结果!B$21=2,IF(I1292&lt;计算结果!B$20,"买",IF(I1292&gt;1-计算结果!B$20,"卖",'000300'!K1291)),""))</f>
        <v>卖</v>
      </c>
      <c r="L1292" s="4" t="str">
        <f t="shared" ca="1" si="61"/>
        <v/>
      </c>
      <c r="M1292" s="3">
        <f ca="1">IF(K1291="买",E1292/E1291-1,0)-IF(L1292=1,计算结果!B$17,0)</f>
        <v>0</v>
      </c>
      <c r="N1292" s="2">
        <f t="shared" ca="1" si="62"/>
        <v>5.0122749698675744</v>
      </c>
      <c r="O1292" s="3">
        <f ca="1">1-N1292/MAX(N$2:N1292)</f>
        <v>8.7822195467284536E-2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6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IFERROR(COUNTIF(OFFSET(G1293,0,0,-计算结果!B$18,1),"&gt;0")/计算结果!B$18,COUNTIF(OFFSET(G1293,0,0,-ROW(),1),"&gt;0")/计算结果!B$18)</f>
        <v>0.43333333333333335</v>
      </c>
      <c r="J1293" s="3">
        <f ca="1">IFERROR(AVERAGE(OFFSET(I1293,0,0,-计算结果!B$19,1)),AVERAGE(OFFSET(I1293,0,0,-ROW(),1)))</f>
        <v>0.5730555555555561</v>
      </c>
      <c r="K1293" s="4" t="str">
        <f ca="1">IF(计算结果!B$21=1,IF(I1293&gt;J1293,"买","卖"),IF(计算结果!B$21=2,IF(I1293&lt;计算结果!B$20,"买",IF(I1293&gt;1-计算结果!B$20,"卖",'000300'!K1292)),""))</f>
        <v>卖</v>
      </c>
      <c r="L1293" s="4" t="str">
        <f t="shared" ca="1" si="61"/>
        <v/>
      </c>
      <c r="M1293" s="3">
        <f ca="1">IF(K1292="买",E1293/E1292-1,0)-IF(L1293=1,计算结果!B$17,0)</f>
        <v>0</v>
      </c>
      <c r="N1293" s="2">
        <f t="shared" ca="1" si="62"/>
        <v>5.0122749698675744</v>
      </c>
      <c r="O1293" s="3">
        <f ca="1">1-N1293/MAX(N$2:N1293)</f>
        <v>8.7822195467284536E-2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6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IFERROR(COUNTIF(OFFSET(G1294,0,0,-计算结果!B$18,1),"&gt;0")/计算结果!B$18,COUNTIF(OFFSET(G1294,0,0,-ROW(),1),"&gt;0")/计算结果!B$18)</f>
        <v>0.4</v>
      </c>
      <c r="J1294" s="3">
        <f ca="1">IFERROR(AVERAGE(OFFSET(I1294,0,0,-计算结果!B$19,1)),AVERAGE(OFFSET(I1294,0,0,-ROW(),1)))</f>
        <v>0.57138888888888961</v>
      </c>
      <c r="K1294" s="4" t="str">
        <f ca="1">IF(计算结果!B$21=1,IF(I1294&gt;J1294,"买","卖"),IF(计算结果!B$21=2,IF(I1294&lt;计算结果!B$20,"买",IF(I1294&gt;1-计算结果!B$20,"卖",'000300'!K1293)),""))</f>
        <v>卖</v>
      </c>
      <c r="L1294" s="4" t="str">
        <f t="shared" ca="1" si="61"/>
        <v/>
      </c>
      <c r="M1294" s="3">
        <f ca="1">IF(K1293="买",E1294/E1293-1,0)-IF(L1294=1,计算结果!B$17,0)</f>
        <v>0</v>
      </c>
      <c r="N1294" s="2">
        <f t="shared" ca="1" si="62"/>
        <v>5.0122749698675744</v>
      </c>
      <c r="O1294" s="3">
        <f ca="1">1-N1294/MAX(N$2:N1294)</f>
        <v>8.7822195467284536E-2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6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IFERROR(COUNTIF(OFFSET(G1295,0,0,-计算结果!B$18,1),"&gt;0")/计算结果!B$18,COUNTIF(OFFSET(G1295,0,0,-ROW(),1),"&gt;0")/计算结果!B$18)</f>
        <v>0.43333333333333335</v>
      </c>
      <c r="J1295" s="3">
        <f ca="1">IFERROR(AVERAGE(OFFSET(I1295,0,0,-计算结果!B$19,1)),AVERAGE(OFFSET(I1295,0,0,-ROW(),1)))</f>
        <v>0.57000000000000062</v>
      </c>
      <c r="K1295" s="4" t="str">
        <f ca="1">IF(计算结果!B$21=1,IF(I1295&gt;J1295,"买","卖"),IF(计算结果!B$21=2,IF(I1295&lt;计算结果!B$20,"买",IF(I1295&gt;1-计算结果!B$20,"卖",'000300'!K1294)),""))</f>
        <v>卖</v>
      </c>
      <c r="L1295" s="4" t="str">
        <f t="shared" ca="1" si="61"/>
        <v/>
      </c>
      <c r="M1295" s="3">
        <f ca="1">IF(K1294="买",E1295/E1294-1,0)-IF(L1295=1,计算结果!B$17,0)</f>
        <v>0</v>
      </c>
      <c r="N1295" s="2">
        <f t="shared" ca="1" si="62"/>
        <v>5.0122749698675744</v>
      </c>
      <c r="O1295" s="3">
        <f ca="1">1-N1295/MAX(N$2:N1295)</f>
        <v>8.7822195467284536E-2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6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IFERROR(COUNTIF(OFFSET(G1296,0,0,-计算结果!B$18,1),"&gt;0")/计算结果!B$18,COUNTIF(OFFSET(G1296,0,0,-ROW(),1),"&gt;0")/计算结果!B$18)</f>
        <v>0.4</v>
      </c>
      <c r="J1296" s="3">
        <f ca="1">IFERROR(AVERAGE(OFFSET(I1296,0,0,-计算结果!B$19,1)),AVERAGE(OFFSET(I1296,0,0,-ROW(),1)))</f>
        <v>0.5680555555555562</v>
      </c>
      <c r="K1296" s="4" t="str">
        <f ca="1">IF(计算结果!B$21=1,IF(I1296&gt;J1296,"买","卖"),IF(计算结果!B$21=2,IF(I1296&lt;计算结果!B$20,"买",IF(I1296&gt;1-计算结果!B$20,"卖",'000300'!K1295)),""))</f>
        <v>卖</v>
      </c>
      <c r="L1296" s="4" t="str">
        <f t="shared" ca="1" si="61"/>
        <v/>
      </c>
      <c r="M1296" s="3">
        <f ca="1">IF(K1295="买",E1296/E1295-1,0)-IF(L1296=1,计算结果!B$17,0)</f>
        <v>0</v>
      </c>
      <c r="N1296" s="2">
        <f t="shared" ca="1" si="62"/>
        <v>5.0122749698675744</v>
      </c>
      <c r="O1296" s="3">
        <f ca="1">1-N1296/MAX(N$2:N1296)</f>
        <v>8.7822195467284536E-2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6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IFERROR(COUNTIF(OFFSET(G1297,0,0,-计算结果!B$18,1),"&gt;0")/计算结果!B$18,COUNTIF(OFFSET(G1297,0,0,-ROW(),1),"&gt;0")/计算结果!B$18)</f>
        <v>0.4</v>
      </c>
      <c r="J1297" s="3">
        <f ca="1">IFERROR(AVERAGE(OFFSET(I1297,0,0,-计算结果!B$19,1)),AVERAGE(OFFSET(I1297,0,0,-ROW(),1)))</f>
        <v>0.56611111111111179</v>
      </c>
      <c r="K1297" s="4" t="str">
        <f ca="1">IF(计算结果!B$21=1,IF(I1297&gt;J1297,"买","卖"),IF(计算结果!B$21=2,IF(I1297&lt;计算结果!B$20,"买",IF(I1297&gt;1-计算结果!B$20,"卖",'000300'!K1296)),""))</f>
        <v>卖</v>
      </c>
      <c r="L1297" s="4" t="str">
        <f t="shared" ca="1" si="61"/>
        <v/>
      </c>
      <c r="M1297" s="3">
        <f ca="1">IF(K1296="买",E1297/E1296-1,0)-IF(L1297=1,计算结果!B$17,0)</f>
        <v>0</v>
      </c>
      <c r="N1297" s="2">
        <f t="shared" ca="1" si="62"/>
        <v>5.0122749698675744</v>
      </c>
      <c r="O1297" s="3">
        <f ca="1">1-N1297/MAX(N$2:N1297)</f>
        <v>8.7822195467284536E-2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6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IFERROR(COUNTIF(OFFSET(G1298,0,0,-计算结果!B$18,1),"&gt;0")/计算结果!B$18,COUNTIF(OFFSET(G1298,0,0,-ROW(),1),"&gt;0")/计算结果!B$18)</f>
        <v>0.4</v>
      </c>
      <c r="J1298" s="3">
        <f ca="1">IFERROR(AVERAGE(OFFSET(I1298,0,0,-计算结果!B$19,1)),AVERAGE(OFFSET(I1298,0,0,-ROW(),1)))</f>
        <v>0.56388888888888955</v>
      </c>
      <c r="K1298" s="4" t="str">
        <f ca="1">IF(计算结果!B$21=1,IF(I1298&gt;J1298,"买","卖"),IF(计算结果!B$21=2,IF(I1298&lt;计算结果!B$20,"买",IF(I1298&gt;1-计算结果!B$20,"卖",'000300'!K1297)),""))</f>
        <v>卖</v>
      </c>
      <c r="L1298" s="4" t="str">
        <f t="shared" ca="1" si="61"/>
        <v/>
      </c>
      <c r="M1298" s="3">
        <f ca="1">IF(K1297="买",E1298/E1297-1,0)-IF(L1298=1,计算结果!B$17,0)</f>
        <v>0</v>
      </c>
      <c r="N1298" s="2">
        <f t="shared" ca="1" si="62"/>
        <v>5.0122749698675744</v>
      </c>
      <c r="O1298" s="3">
        <f ca="1">1-N1298/MAX(N$2:N1298)</f>
        <v>8.7822195467284536E-2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6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IFERROR(COUNTIF(OFFSET(G1299,0,0,-计算结果!B$18,1),"&gt;0")/计算结果!B$18,COUNTIF(OFFSET(G1299,0,0,-ROW(),1),"&gt;0")/计算结果!B$18)</f>
        <v>0.36666666666666664</v>
      </c>
      <c r="J1299" s="3">
        <f ca="1">IFERROR(AVERAGE(OFFSET(I1299,0,0,-计算结果!B$19,1)),AVERAGE(OFFSET(I1299,0,0,-ROW(),1)))</f>
        <v>0.56138888888888938</v>
      </c>
      <c r="K1299" s="4" t="str">
        <f ca="1">IF(计算结果!B$21=1,IF(I1299&gt;J1299,"买","卖"),IF(计算结果!B$21=2,IF(I1299&lt;计算结果!B$20,"买",IF(I1299&gt;1-计算结果!B$20,"卖",'000300'!K1298)),""))</f>
        <v>卖</v>
      </c>
      <c r="L1299" s="4" t="str">
        <f t="shared" ca="1" si="61"/>
        <v/>
      </c>
      <c r="M1299" s="3">
        <f ca="1">IF(K1298="买",E1299/E1298-1,0)-IF(L1299=1,计算结果!B$17,0)</f>
        <v>0</v>
      </c>
      <c r="N1299" s="2">
        <f t="shared" ca="1" si="62"/>
        <v>5.0122749698675744</v>
      </c>
      <c r="O1299" s="3">
        <f ca="1">1-N1299/MAX(N$2:N1299)</f>
        <v>8.7822195467284536E-2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6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IFERROR(COUNTIF(OFFSET(G1300,0,0,-计算结果!B$18,1),"&gt;0")/计算结果!B$18,COUNTIF(OFFSET(G1300,0,0,-ROW(),1),"&gt;0")/计算结果!B$18)</f>
        <v>0.4</v>
      </c>
      <c r="J1300" s="3">
        <f ca="1">IFERROR(AVERAGE(OFFSET(I1300,0,0,-计算结果!B$19,1)),AVERAGE(OFFSET(I1300,0,0,-ROW(),1)))</f>
        <v>0.55916666666666726</v>
      </c>
      <c r="K1300" s="4" t="str">
        <f ca="1">IF(计算结果!B$21=1,IF(I1300&gt;J1300,"买","卖"),IF(计算结果!B$21=2,IF(I1300&lt;计算结果!B$20,"买",IF(I1300&gt;1-计算结果!B$20,"卖",'000300'!K1299)),""))</f>
        <v>卖</v>
      </c>
      <c r="L1300" s="4" t="str">
        <f t="shared" ca="1" si="61"/>
        <v/>
      </c>
      <c r="M1300" s="3">
        <f ca="1">IF(K1299="买",E1300/E1299-1,0)-IF(L1300=1,计算结果!B$17,0)</f>
        <v>0</v>
      </c>
      <c r="N1300" s="2">
        <f t="shared" ca="1" si="62"/>
        <v>5.0122749698675744</v>
      </c>
      <c r="O1300" s="3">
        <f ca="1">1-N1300/MAX(N$2:N1300)</f>
        <v>8.7822195467284536E-2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6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IFERROR(COUNTIF(OFFSET(G1301,0,0,-计算结果!B$18,1),"&gt;0")/计算结果!B$18,COUNTIF(OFFSET(G1301,0,0,-ROW(),1),"&gt;0")/计算结果!B$18)</f>
        <v>0.36666666666666664</v>
      </c>
      <c r="J1301" s="3">
        <f ca="1">IFERROR(AVERAGE(OFFSET(I1301,0,0,-计算结果!B$19,1)),AVERAGE(OFFSET(I1301,0,0,-ROW(),1)))</f>
        <v>0.55638888888888938</v>
      </c>
      <c r="K1301" s="4" t="str">
        <f ca="1">IF(计算结果!B$21=1,IF(I1301&gt;J1301,"买","卖"),IF(计算结果!B$21=2,IF(I1301&lt;计算结果!B$20,"买",IF(I1301&gt;1-计算结果!B$20,"卖",'000300'!K1300)),""))</f>
        <v>卖</v>
      </c>
      <c r="L1301" s="4" t="str">
        <f t="shared" ca="1" si="61"/>
        <v/>
      </c>
      <c r="M1301" s="3">
        <f ca="1">IF(K1300="买",E1301/E1300-1,0)-IF(L1301=1,计算结果!B$17,0)</f>
        <v>0</v>
      </c>
      <c r="N1301" s="2">
        <f t="shared" ca="1" si="62"/>
        <v>5.0122749698675744</v>
      </c>
      <c r="O1301" s="3">
        <f ca="1">1-N1301/MAX(N$2:N1301)</f>
        <v>8.7822195467284536E-2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6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IFERROR(COUNTIF(OFFSET(G1302,0,0,-计算结果!B$18,1),"&gt;0")/计算结果!B$18,COUNTIF(OFFSET(G1302,0,0,-ROW(),1),"&gt;0")/计算结果!B$18)</f>
        <v>0.36666666666666664</v>
      </c>
      <c r="J1302" s="3">
        <f ca="1">IFERROR(AVERAGE(OFFSET(I1302,0,0,-计算结果!B$19,1)),AVERAGE(OFFSET(I1302,0,0,-ROW(),1)))</f>
        <v>0.55361111111111139</v>
      </c>
      <c r="K1302" s="4" t="str">
        <f ca="1">IF(计算结果!B$21=1,IF(I1302&gt;J1302,"买","卖"),IF(计算结果!B$21=2,IF(I1302&lt;计算结果!B$20,"买",IF(I1302&gt;1-计算结果!B$20,"卖",'000300'!K1301)),""))</f>
        <v>卖</v>
      </c>
      <c r="L1302" s="4" t="str">
        <f t="shared" ca="1" si="61"/>
        <v/>
      </c>
      <c r="M1302" s="3">
        <f ca="1">IF(K1301="买",E1302/E1301-1,0)-IF(L1302=1,计算结果!B$17,0)</f>
        <v>0</v>
      </c>
      <c r="N1302" s="2">
        <f t="shared" ca="1" si="62"/>
        <v>5.0122749698675744</v>
      </c>
      <c r="O1302" s="3">
        <f ca="1">1-N1302/MAX(N$2:N1302)</f>
        <v>8.7822195467284536E-2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6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IFERROR(COUNTIF(OFFSET(G1303,0,0,-计算结果!B$18,1),"&gt;0")/计算结果!B$18,COUNTIF(OFFSET(G1303,0,0,-ROW(),1),"&gt;0")/计算结果!B$18)</f>
        <v>0.36666666666666664</v>
      </c>
      <c r="J1303" s="3">
        <f ca="1">IFERROR(AVERAGE(OFFSET(I1303,0,0,-计算结果!B$19,1)),AVERAGE(OFFSET(I1303,0,0,-ROW(),1)))</f>
        <v>0.5505555555555558</v>
      </c>
      <c r="K1303" s="4" t="str">
        <f ca="1">IF(计算结果!B$21=1,IF(I1303&gt;J1303,"买","卖"),IF(计算结果!B$21=2,IF(I1303&lt;计算结果!B$20,"买",IF(I1303&gt;1-计算结果!B$20,"卖",'000300'!K1302)),""))</f>
        <v>卖</v>
      </c>
      <c r="L1303" s="4" t="str">
        <f t="shared" ca="1" si="61"/>
        <v/>
      </c>
      <c r="M1303" s="3">
        <f ca="1">IF(K1302="买",E1303/E1302-1,0)-IF(L1303=1,计算结果!B$17,0)</f>
        <v>0</v>
      </c>
      <c r="N1303" s="2">
        <f t="shared" ca="1" si="62"/>
        <v>5.0122749698675744</v>
      </c>
      <c r="O1303" s="3">
        <f ca="1">1-N1303/MAX(N$2:N1303)</f>
        <v>8.7822195467284536E-2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6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IFERROR(COUNTIF(OFFSET(G1304,0,0,-计算结果!B$18,1),"&gt;0")/计算结果!B$18,COUNTIF(OFFSET(G1304,0,0,-ROW(),1),"&gt;0")/计算结果!B$18)</f>
        <v>0.36666666666666664</v>
      </c>
      <c r="J1304" s="3">
        <f ca="1">IFERROR(AVERAGE(OFFSET(I1304,0,0,-计算结果!B$19,1)),AVERAGE(OFFSET(I1304,0,0,-ROW(),1)))</f>
        <v>0.54722222222222228</v>
      </c>
      <c r="K1304" s="4" t="str">
        <f ca="1">IF(计算结果!B$21=1,IF(I1304&gt;J1304,"买","卖"),IF(计算结果!B$21=2,IF(I1304&lt;计算结果!B$20,"买",IF(I1304&gt;1-计算结果!B$20,"卖",'000300'!K1303)),""))</f>
        <v>卖</v>
      </c>
      <c r="L1304" s="4" t="str">
        <f t="shared" ca="1" si="61"/>
        <v/>
      </c>
      <c r="M1304" s="3">
        <f ca="1">IF(K1303="买",E1304/E1303-1,0)-IF(L1304=1,计算结果!B$17,0)</f>
        <v>0</v>
      </c>
      <c r="N1304" s="2">
        <f t="shared" ca="1" si="62"/>
        <v>5.0122749698675744</v>
      </c>
      <c r="O1304" s="3">
        <f ca="1">1-N1304/MAX(N$2:N1304)</f>
        <v>8.7822195467284536E-2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6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IFERROR(COUNTIF(OFFSET(G1305,0,0,-计算结果!B$18,1),"&gt;0")/计算结果!B$18,COUNTIF(OFFSET(G1305,0,0,-ROW(),1),"&gt;0")/计算结果!B$18)</f>
        <v>0.33333333333333331</v>
      </c>
      <c r="J1305" s="3">
        <f ca="1">IFERROR(AVERAGE(OFFSET(I1305,0,0,-计算结果!B$19,1)),AVERAGE(OFFSET(I1305,0,0,-ROW(),1)))</f>
        <v>0.54333333333333333</v>
      </c>
      <c r="K1305" s="4" t="str">
        <f ca="1">IF(计算结果!B$21=1,IF(I1305&gt;J1305,"买","卖"),IF(计算结果!B$21=2,IF(I1305&lt;计算结果!B$20,"买",IF(I1305&gt;1-计算结果!B$20,"卖",'000300'!K1304)),""))</f>
        <v>卖</v>
      </c>
      <c r="L1305" s="4" t="str">
        <f t="shared" ca="1" si="61"/>
        <v/>
      </c>
      <c r="M1305" s="3">
        <f ca="1">IF(K1304="买",E1305/E1304-1,0)-IF(L1305=1,计算结果!B$17,0)</f>
        <v>0</v>
      </c>
      <c r="N1305" s="2">
        <f t="shared" ca="1" si="62"/>
        <v>5.0122749698675744</v>
      </c>
      <c r="O1305" s="3">
        <f ca="1">1-N1305/MAX(N$2:N1305)</f>
        <v>8.7822195467284536E-2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6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IFERROR(COUNTIF(OFFSET(G1306,0,0,-计算结果!B$18,1),"&gt;0")/计算结果!B$18,COUNTIF(OFFSET(G1306,0,0,-ROW(),1),"&gt;0")/计算结果!B$18)</f>
        <v>0.33333333333333331</v>
      </c>
      <c r="J1306" s="3">
        <f ca="1">IFERROR(AVERAGE(OFFSET(I1306,0,0,-计算结果!B$19,1)),AVERAGE(OFFSET(I1306,0,0,-ROW(),1)))</f>
        <v>0.53944444444444462</v>
      </c>
      <c r="K1306" s="4" t="str">
        <f ca="1">IF(计算结果!B$21=1,IF(I1306&gt;J1306,"买","卖"),IF(计算结果!B$21=2,IF(I1306&lt;计算结果!B$20,"买",IF(I1306&gt;1-计算结果!B$20,"卖",'000300'!K1305)),""))</f>
        <v>卖</v>
      </c>
      <c r="L1306" s="4" t="str">
        <f t="shared" ca="1" si="61"/>
        <v/>
      </c>
      <c r="M1306" s="3">
        <f ca="1">IF(K1305="买",E1306/E1305-1,0)-IF(L1306=1,计算结果!B$17,0)</f>
        <v>0</v>
      </c>
      <c r="N1306" s="2">
        <f t="shared" ca="1" si="62"/>
        <v>5.0122749698675744</v>
      </c>
      <c r="O1306" s="3">
        <f ca="1">1-N1306/MAX(N$2:N1306)</f>
        <v>8.7822195467284536E-2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6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IFERROR(COUNTIF(OFFSET(G1307,0,0,-计算结果!B$18,1),"&gt;0")/计算结果!B$18,COUNTIF(OFFSET(G1307,0,0,-ROW(),1),"&gt;0")/计算结果!B$18)</f>
        <v>0.33333333333333331</v>
      </c>
      <c r="J1307" s="3">
        <f ca="1">IFERROR(AVERAGE(OFFSET(I1307,0,0,-计算结果!B$19,1)),AVERAGE(OFFSET(I1307,0,0,-ROW(),1)))</f>
        <v>0.53583333333333349</v>
      </c>
      <c r="K1307" s="4" t="str">
        <f ca="1">IF(计算结果!B$21=1,IF(I1307&gt;J1307,"买","卖"),IF(计算结果!B$21=2,IF(I1307&lt;计算结果!B$20,"买",IF(I1307&gt;1-计算结果!B$20,"卖",'000300'!K1306)),""))</f>
        <v>卖</v>
      </c>
      <c r="L1307" s="4" t="str">
        <f t="shared" ca="1" si="61"/>
        <v/>
      </c>
      <c r="M1307" s="3">
        <f ca="1">IF(K1306="买",E1307/E1306-1,0)-IF(L1307=1,计算结果!B$17,0)</f>
        <v>0</v>
      </c>
      <c r="N1307" s="2">
        <f t="shared" ca="1" si="62"/>
        <v>5.0122749698675744</v>
      </c>
      <c r="O1307" s="3">
        <f ca="1">1-N1307/MAX(N$2:N1307)</f>
        <v>8.7822195467284536E-2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6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IFERROR(COUNTIF(OFFSET(G1308,0,0,-计算结果!B$18,1),"&gt;0")/计算结果!B$18,COUNTIF(OFFSET(G1308,0,0,-ROW(),1),"&gt;0")/计算结果!B$18)</f>
        <v>0.33333333333333331</v>
      </c>
      <c r="J1308" s="3">
        <f ca="1">IFERROR(AVERAGE(OFFSET(I1308,0,0,-计算结果!B$19,1)),AVERAGE(OFFSET(I1308,0,0,-ROW(),1)))</f>
        <v>0.53194444444444478</v>
      </c>
      <c r="K1308" s="4" t="str">
        <f ca="1">IF(计算结果!B$21=1,IF(I1308&gt;J1308,"买","卖"),IF(计算结果!B$21=2,IF(I1308&lt;计算结果!B$20,"买",IF(I1308&gt;1-计算结果!B$20,"卖",'000300'!K1307)),""))</f>
        <v>卖</v>
      </c>
      <c r="L1308" s="4" t="str">
        <f t="shared" ca="1" si="61"/>
        <v/>
      </c>
      <c r="M1308" s="3">
        <f ca="1">IF(K1307="买",E1308/E1307-1,0)-IF(L1308=1,计算结果!B$17,0)</f>
        <v>0</v>
      </c>
      <c r="N1308" s="2">
        <f t="shared" ca="1" si="62"/>
        <v>5.0122749698675744</v>
      </c>
      <c r="O1308" s="3">
        <f ca="1">1-N1308/MAX(N$2:N1308)</f>
        <v>8.7822195467284536E-2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6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IFERROR(COUNTIF(OFFSET(G1309,0,0,-计算结果!B$18,1),"&gt;0")/计算结果!B$18,COUNTIF(OFFSET(G1309,0,0,-ROW(),1),"&gt;0")/计算结果!B$18)</f>
        <v>0.36666666666666664</v>
      </c>
      <c r="J1309" s="3">
        <f ca="1">IFERROR(AVERAGE(OFFSET(I1309,0,0,-计算结果!B$19,1)),AVERAGE(OFFSET(I1309,0,0,-ROW(),1)))</f>
        <v>0.52861111111111148</v>
      </c>
      <c r="K1309" s="4" t="str">
        <f ca="1">IF(计算结果!B$21=1,IF(I1309&gt;J1309,"买","卖"),IF(计算结果!B$21=2,IF(I1309&lt;计算结果!B$20,"买",IF(I1309&gt;1-计算结果!B$20,"卖",'000300'!K1308)),""))</f>
        <v>卖</v>
      </c>
      <c r="L1309" s="4" t="str">
        <f t="shared" ca="1" si="61"/>
        <v/>
      </c>
      <c r="M1309" s="3">
        <f ca="1">IF(K1308="买",E1309/E1308-1,0)-IF(L1309=1,计算结果!B$17,0)</f>
        <v>0</v>
      </c>
      <c r="N1309" s="2">
        <f t="shared" ca="1" si="62"/>
        <v>5.0122749698675744</v>
      </c>
      <c r="O1309" s="3">
        <f ca="1">1-N1309/MAX(N$2:N1309)</f>
        <v>8.7822195467284536E-2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6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IFERROR(COUNTIF(OFFSET(G1310,0,0,-计算结果!B$18,1),"&gt;0")/计算结果!B$18,COUNTIF(OFFSET(G1310,0,0,-ROW(),1),"&gt;0")/计算结果!B$18)</f>
        <v>0.36666666666666664</v>
      </c>
      <c r="J1310" s="3">
        <f ca="1">IFERROR(AVERAGE(OFFSET(I1310,0,0,-计算结果!B$19,1)),AVERAGE(OFFSET(I1310,0,0,-ROW(),1)))</f>
        <v>0.52527777777777807</v>
      </c>
      <c r="K1310" s="4" t="str">
        <f ca="1">IF(计算结果!B$21=1,IF(I1310&gt;J1310,"买","卖"),IF(计算结果!B$21=2,IF(I1310&lt;计算结果!B$20,"买",IF(I1310&gt;1-计算结果!B$20,"卖",'000300'!K1309)),""))</f>
        <v>卖</v>
      </c>
      <c r="L1310" s="4" t="str">
        <f t="shared" ca="1" si="61"/>
        <v/>
      </c>
      <c r="M1310" s="3">
        <f ca="1">IF(K1309="买",E1310/E1309-1,0)-IF(L1310=1,计算结果!B$17,0)</f>
        <v>0</v>
      </c>
      <c r="N1310" s="2">
        <f t="shared" ca="1" si="62"/>
        <v>5.0122749698675744</v>
      </c>
      <c r="O1310" s="3">
        <f ca="1">1-N1310/MAX(N$2:N1310)</f>
        <v>8.7822195467284536E-2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6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IFERROR(COUNTIF(OFFSET(G1311,0,0,-计算结果!B$18,1),"&gt;0")/计算结果!B$18,COUNTIF(OFFSET(G1311,0,0,-ROW(),1),"&gt;0")/计算结果!B$18)</f>
        <v>0.36666666666666664</v>
      </c>
      <c r="J1311" s="3">
        <f ca="1">IFERROR(AVERAGE(OFFSET(I1311,0,0,-计算结果!B$19,1)),AVERAGE(OFFSET(I1311,0,0,-ROW(),1)))</f>
        <v>0.52222222222222248</v>
      </c>
      <c r="K1311" s="4" t="str">
        <f ca="1">IF(计算结果!B$21=1,IF(I1311&gt;J1311,"买","卖"),IF(计算结果!B$21=2,IF(I1311&lt;计算结果!B$20,"买",IF(I1311&gt;1-计算结果!B$20,"卖",'000300'!K1310)),""))</f>
        <v>卖</v>
      </c>
      <c r="L1311" s="4" t="str">
        <f t="shared" ca="1" si="61"/>
        <v/>
      </c>
      <c r="M1311" s="3">
        <f ca="1">IF(K1310="买",E1311/E1310-1,0)-IF(L1311=1,计算结果!B$17,0)</f>
        <v>0</v>
      </c>
      <c r="N1311" s="2">
        <f t="shared" ca="1" si="62"/>
        <v>5.0122749698675744</v>
      </c>
      <c r="O1311" s="3">
        <f ca="1">1-N1311/MAX(N$2:N1311)</f>
        <v>8.7822195467284536E-2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6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IFERROR(COUNTIF(OFFSET(G1312,0,0,-计算结果!B$18,1),"&gt;0")/计算结果!B$18,COUNTIF(OFFSET(G1312,0,0,-ROW(),1),"&gt;0")/计算结果!B$18)</f>
        <v>0.33333333333333331</v>
      </c>
      <c r="J1312" s="3">
        <f ca="1">IFERROR(AVERAGE(OFFSET(I1312,0,0,-计算结果!B$19,1)),AVERAGE(OFFSET(I1312,0,0,-ROW(),1)))</f>
        <v>0.519166666666667</v>
      </c>
      <c r="K1312" s="4" t="str">
        <f ca="1">IF(计算结果!B$21=1,IF(I1312&gt;J1312,"买","卖"),IF(计算结果!B$21=2,IF(I1312&lt;计算结果!B$20,"买",IF(I1312&gt;1-计算结果!B$20,"卖",'000300'!K1311)),""))</f>
        <v>卖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5.0122749698675744</v>
      </c>
      <c r="O1312" s="3">
        <f ca="1">1-N1312/MAX(N$2:N1312)</f>
        <v>8.7822195467284536E-2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6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IFERROR(COUNTIF(OFFSET(G1313,0,0,-计算结果!B$18,1),"&gt;0")/计算结果!B$18,COUNTIF(OFFSET(G1313,0,0,-ROW(),1),"&gt;0")/计算结果!B$18)</f>
        <v>0.33333333333333331</v>
      </c>
      <c r="J1313" s="3">
        <f ca="1">IFERROR(AVERAGE(OFFSET(I1313,0,0,-计算结果!B$19,1)),AVERAGE(OFFSET(I1313,0,0,-ROW(),1)))</f>
        <v>0.51611111111111141</v>
      </c>
      <c r="K1313" s="4" t="str">
        <f ca="1">IF(计算结果!B$21=1,IF(I1313&gt;J1313,"买","卖"),IF(计算结果!B$21=2,IF(I1313&lt;计算结果!B$20,"买",IF(I1313&gt;1-计算结果!B$20,"卖",'000300'!K1312)),""))</f>
        <v>卖</v>
      </c>
      <c r="L1313" s="4" t="str">
        <f t="shared" ca="1" si="61"/>
        <v/>
      </c>
      <c r="M1313" s="3">
        <f ca="1">IF(K1312="买",E1313/E1312-1,0)-IF(L1313=1,计算结果!B$17,0)</f>
        <v>0</v>
      </c>
      <c r="N1313" s="2">
        <f t="shared" ca="1" si="62"/>
        <v>5.0122749698675744</v>
      </c>
      <c r="O1313" s="3">
        <f ca="1">1-N1313/MAX(N$2:N1313)</f>
        <v>8.7822195467284536E-2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6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IFERROR(COUNTIF(OFFSET(G1314,0,0,-计算结果!B$18,1),"&gt;0")/计算结果!B$18,COUNTIF(OFFSET(G1314,0,0,-ROW(),1),"&gt;0")/计算结果!B$18)</f>
        <v>0.33333333333333331</v>
      </c>
      <c r="J1314" s="3">
        <f ca="1">IFERROR(AVERAGE(OFFSET(I1314,0,0,-计算结果!B$19,1)),AVERAGE(OFFSET(I1314,0,0,-ROW(),1)))</f>
        <v>0.51305555555555593</v>
      </c>
      <c r="K1314" s="4" t="str">
        <f ca="1">IF(计算结果!B$21=1,IF(I1314&gt;J1314,"买","卖"),IF(计算结果!B$21=2,IF(I1314&lt;计算结果!B$20,"买",IF(I1314&gt;1-计算结果!B$20,"卖",'000300'!K1313)),""))</f>
        <v>卖</v>
      </c>
      <c r="L1314" s="4" t="str">
        <f t="shared" ca="1" si="61"/>
        <v/>
      </c>
      <c r="M1314" s="3">
        <f ca="1">IF(K1313="买",E1314/E1313-1,0)-IF(L1314=1,计算结果!B$17,0)</f>
        <v>0</v>
      </c>
      <c r="N1314" s="2">
        <f t="shared" ca="1" si="62"/>
        <v>5.0122749698675744</v>
      </c>
      <c r="O1314" s="3">
        <f ca="1">1-N1314/MAX(N$2:N1314)</f>
        <v>8.7822195467284536E-2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6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IFERROR(COUNTIF(OFFSET(G1315,0,0,-计算结果!B$18,1),"&gt;0")/计算结果!B$18,COUNTIF(OFFSET(G1315,0,0,-ROW(),1),"&gt;0")/计算结果!B$18)</f>
        <v>0.33333333333333331</v>
      </c>
      <c r="J1315" s="3">
        <f ca="1">IFERROR(AVERAGE(OFFSET(I1315,0,0,-计算结果!B$19,1)),AVERAGE(OFFSET(I1315,0,0,-ROW(),1)))</f>
        <v>0.50972222222222252</v>
      </c>
      <c r="K1315" s="4" t="str">
        <f ca="1">IF(计算结果!B$21=1,IF(I1315&gt;J1315,"买","卖"),IF(计算结果!B$21=2,IF(I1315&lt;计算结果!B$20,"买",IF(I1315&gt;1-计算结果!B$20,"卖",'000300'!K1314)),""))</f>
        <v>卖</v>
      </c>
      <c r="L1315" s="4" t="str">
        <f t="shared" ca="1" si="61"/>
        <v/>
      </c>
      <c r="M1315" s="3">
        <f ca="1">IF(K1314="买",E1315/E1314-1,0)-IF(L1315=1,计算结果!B$17,0)</f>
        <v>0</v>
      </c>
      <c r="N1315" s="2">
        <f t="shared" ca="1" si="62"/>
        <v>5.0122749698675744</v>
      </c>
      <c r="O1315" s="3">
        <f ca="1">1-N1315/MAX(N$2:N1315)</f>
        <v>8.7822195467284536E-2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6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IFERROR(COUNTIF(OFFSET(G1316,0,0,-计算结果!B$18,1),"&gt;0")/计算结果!B$18,COUNTIF(OFFSET(G1316,0,0,-ROW(),1),"&gt;0")/计算结果!B$18)</f>
        <v>0.33333333333333331</v>
      </c>
      <c r="J1316" s="3">
        <f ca="1">IFERROR(AVERAGE(OFFSET(I1316,0,0,-计算结果!B$19,1)),AVERAGE(OFFSET(I1316,0,0,-ROW(),1)))</f>
        <v>0.50638888888888922</v>
      </c>
      <c r="K1316" s="4" t="str">
        <f ca="1">IF(计算结果!B$21=1,IF(I1316&gt;J1316,"买","卖"),IF(计算结果!B$21=2,IF(I1316&lt;计算结果!B$20,"买",IF(I1316&gt;1-计算结果!B$20,"卖",'000300'!K1315)),""))</f>
        <v>卖</v>
      </c>
      <c r="L1316" s="4" t="str">
        <f t="shared" ca="1" si="61"/>
        <v/>
      </c>
      <c r="M1316" s="3">
        <f ca="1">IF(K1315="买",E1316/E1315-1,0)-IF(L1316=1,计算结果!B$17,0)</f>
        <v>0</v>
      </c>
      <c r="N1316" s="2">
        <f t="shared" ca="1" si="62"/>
        <v>5.0122749698675744</v>
      </c>
      <c r="O1316" s="3">
        <f ca="1">1-N1316/MAX(N$2:N1316)</f>
        <v>8.7822195467284536E-2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6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IFERROR(COUNTIF(OFFSET(G1317,0,0,-计算结果!B$18,1),"&gt;0")/计算结果!B$18,COUNTIF(OFFSET(G1317,0,0,-ROW(),1),"&gt;0")/计算结果!B$18)</f>
        <v>0.36666666666666664</v>
      </c>
      <c r="J1317" s="3">
        <f ca="1">IFERROR(AVERAGE(OFFSET(I1317,0,0,-计算结果!B$19,1)),AVERAGE(OFFSET(I1317,0,0,-ROW(),1)))</f>
        <v>0.50333333333333363</v>
      </c>
      <c r="K1317" s="4" t="str">
        <f ca="1">IF(计算结果!B$21=1,IF(I1317&gt;J1317,"买","卖"),IF(计算结果!B$21=2,IF(I1317&lt;计算结果!B$20,"买",IF(I1317&gt;1-计算结果!B$20,"卖",'000300'!K1316)),""))</f>
        <v>卖</v>
      </c>
      <c r="L1317" s="4" t="str">
        <f t="shared" ca="1" si="61"/>
        <v/>
      </c>
      <c r="M1317" s="3">
        <f ca="1">IF(K1316="买",E1317/E1316-1,0)-IF(L1317=1,计算结果!B$17,0)</f>
        <v>0</v>
      </c>
      <c r="N1317" s="2">
        <f t="shared" ca="1" si="62"/>
        <v>5.0122749698675744</v>
      </c>
      <c r="O1317" s="3">
        <f ca="1">1-N1317/MAX(N$2:N1317)</f>
        <v>8.7822195467284536E-2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6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IFERROR(COUNTIF(OFFSET(G1318,0,0,-计算结果!B$18,1),"&gt;0")/计算结果!B$18,COUNTIF(OFFSET(G1318,0,0,-ROW(),1),"&gt;0")/计算结果!B$18)</f>
        <v>0.33333333333333331</v>
      </c>
      <c r="J1318" s="3">
        <f ca="1">IFERROR(AVERAGE(OFFSET(I1318,0,0,-计算结果!B$19,1)),AVERAGE(OFFSET(I1318,0,0,-ROW(),1)))</f>
        <v>0.50000000000000033</v>
      </c>
      <c r="K1318" s="4" t="str">
        <f ca="1">IF(计算结果!B$21=1,IF(I1318&gt;J1318,"买","卖"),IF(计算结果!B$21=2,IF(I1318&lt;计算结果!B$20,"买",IF(I1318&gt;1-计算结果!B$20,"卖",'000300'!K1317)),""))</f>
        <v>卖</v>
      </c>
      <c r="L1318" s="4" t="str">
        <f t="shared" ca="1" si="61"/>
        <v/>
      </c>
      <c r="M1318" s="3">
        <f ca="1">IF(K1317="买",E1318/E1317-1,0)-IF(L1318=1,计算结果!B$17,0)</f>
        <v>0</v>
      </c>
      <c r="N1318" s="2">
        <f t="shared" ca="1" si="62"/>
        <v>5.0122749698675744</v>
      </c>
      <c r="O1318" s="3">
        <f ca="1">1-N1318/MAX(N$2:N1318)</f>
        <v>8.7822195467284536E-2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6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IFERROR(COUNTIF(OFFSET(G1319,0,0,-计算结果!B$18,1),"&gt;0")/计算结果!B$18,COUNTIF(OFFSET(G1319,0,0,-ROW(),1),"&gt;0")/计算结果!B$18)</f>
        <v>0.36666666666666664</v>
      </c>
      <c r="J1319" s="3">
        <f ca="1">IFERROR(AVERAGE(OFFSET(I1319,0,0,-计算结果!B$19,1)),AVERAGE(OFFSET(I1319,0,0,-ROW(),1)))</f>
        <v>0.49694444444444469</v>
      </c>
      <c r="K1319" s="4" t="str">
        <f ca="1">IF(计算结果!B$21=1,IF(I1319&gt;J1319,"买","卖"),IF(计算结果!B$21=2,IF(I1319&lt;计算结果!B$20,"买",IF(I1319&gt;1-计算结果!B$20,"卖",'000300'!K1318)),""))</f>
        <v>卖</v>
      </c>
      <c r="L1319" s="4" t="str">
        <f t="shared" ca="1" si="61"/>
        <v/>
      </c>
      <c r="M1319" s="3">
        <f ca="1">IF(K1318="买",E1319/E1318-1,0)-IF(L1319=1,计算结果!B$17,0)</f>
        <v>0</v>
      </c>
      <c r="N1319" s="2">
        <f t="shared" ca="1" si="62"/>
        <v>5.0122749698675744</v>
      </c>
      <c r="O1319" s="3">
        <f ca="1">1-N1319/MAX(N$2:N1319)</f>
        <v>8.7822195467284536E-2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6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IFERROR(COUNTIF(OFFSET(G1320,0,0,-计算结果!B$18,1),"&gt;0")/计算结果!B$18,COUNTIF(OFFSET(G1320,0,0,-ROW(),1),"&gt;0")/计算结果!B$18)</f>
        <v>0.36666666666666664</v>
      </c>
      <c r="J1320" s="3">
        <f ca="1">IFERROR(AVERAGE(OFFSET(I1320,0,0,-计算结果!B$19,1)),AVERAGE(OFFSET(I1320,0,0,-ROW(),1)))</f>
        <v>0.49416666666666687</v>
      </c>
      <c r="K1320" s="4" t="str">
        <f ca="1">IF(计算结果!B$21=1,IF(I1320&gt;J1320,"买","卖"),IF(计算结果!B$21=2,IF(I1320&lt;计算结果!B$20,"买",IF(I1320&gt;1-计算结果!B$20,"卖",'000300'!K1319)),""))</f>
        <v>卖</v>
      </c>
      <c r="L1320" s="4" t="str">
        <f t="shared" ca="1" si="61"/>
        <v/>
      </c>
      <c r="M1320" s="3">
        <f ca="1">IF(K1319="买",E1320/E1319-1,0)-IF(L1320=1,计算结果!B$17,0)</f>
        <v>0</v>
      </c>
      <c r="N1320" s="2">
        <f t="shared" ca="1" si="62"/>
        <v>5.0122749698675744</v>
      </c>
      <c r="O1320" s="3">
        <f ca="1">1-N1320/MAX(N$2:N1320)</f>
        <v>8.7822195467284536E-2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6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IFERROR(COUNTIF(OFFSET(G1321,0,0,-计算结果!B$18,1),"&gt;0")/计算结果!B$18,COUNTIF(OFFSET(G1321,0,0,-ROW(),1),"&gt;0")/计算结果!B$18)</f>
        <v>0.4</v>
      </c>
      <c r="J1321" s="3">
        <f ca="1">IFERROR(AVERAGE(OFFSET(I1321,0,0,-计算结果!B$19,1)),AVERAGE(OFFSET(I1321,0,0,-ROW(),1)))</f>
        <v>0.4913888888888891</v>
      </c>
      <c r="K1321" s="4" t="str">
        <f ca="1">IF(计算结果!B$21=1,IF(I1321&gt;J1321,"买","卖"),IF(计算结果!B$21=2,IF(I1321&lt;计算结果!B$20,"买",IF(I1321&gt;1-计算结果!B$20,"卖",'000300'!K1320)),""))</f>
        <v>卖</v>
      </c>
      <c r="L1321" s="4" t="str">
        <f t="shared" ca="1" si="61"/>
        <v/>
      </c>
      <c r="M1321" s="3">
        <f ca="1">IF(K1320="买",E1321/E1320-1,0)-IF(L1321=1,计算结果!B$17,0)</f>
        <v>0</v>
      </c>
      <c r="N1321" s="2">
        <f t="shared" ca="1" si="62"/>
        <v>5.0122749698675744</v>
      </c>
      <c r="O1321" s="3">
        <f ca="1">1-N1321/MAX(N$2:N1321)</f>
        <v>8.7822195467284536E-2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6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IFERROR(COUNTIF(OFFSET(G1322,0,0,-计算结果!B$18,1),"&gt;0")/计算结果!B$18,COUNTIF(OFFSET(G1322,0,0,-ROW(),1),"&gt;0")/计算结果!B$18)</f>
        <v>0.43333333333333335</v>
      </c>
      <c r="J1322" s="3">
        <f ca="1">IFERROR(AVERAGE(OFFSET(I1322,0,0,-计算结果!B$19,1)),AVERAGE(OFFSET(I1322,0,0,-ROW(),1)))</f>
        <v>0.48916666666666686</v>
      </c>
      <c r="K1322" s="4" t="str">
        <f ca="1">IF(计算结果!B$21=1,IF(I1322&gt;J1322,"买","卖"),IF(计算结果!B$21=2,IF(I1322&lt;计算结果!B$20,"买",IF(I1322&gt;1-计算结果!B$20,"卖",'000300'!K1321)),""))</f>
        <v>卖</v>
      </c>
      <c r="L1322" s="4" t="str">
        <f t="shared" ca="1" si="61"/>
        <v/>
      </c>
      <c r="M1322" s="3">
        <f ca="1">IF(K1321="买",E1322/E1321-1,0)-IF(L1322=1,计算结果!B$17,0)</f>
        <v>0</v>
      </c>
      <c r="N1322" s="2">
        <f t="shared" ca="1" si="62"/>
        <v>5.0122749698675744</v>
      </c>
      <c r="O1322" s="3">
        <f ca="1">1-N1322/MAX(N$2:N1322)</f>
        <v>8.7822195467284536E-2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6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IFERROR(COUNTIF(OFFSET(G1323,0,0,-计算结果!B$18,1),"&gt;0")/计算结果!B$18,COUNTIF(OFFSET(G1323,0,0,-ROW(),1),"&gt;0")/计算结果!B$18)</f>
        <v>0.43333333333333335</v>
      </c>
      <c r="J1323" s="3">
        <f ca="1">IFERROR(AVERAGE(OFFSET(I1323,0,0,-计算结果!B$19,1)),AVERAGE(OFFSET(I1323,0,0,-ROW(),1)))</f>
        <v>0.48694444444444457</v>
      </c>
      <c r="K1323" s="4" t="str">
        <f ca="1">IF(计算结果!B$21=1,IF(I1323&gt;J1323,"买","卖"),IF(计算结果!B$21=2,IF(I1323&lt;计算结果!B$20,"买",IF(I1323&gt;1-计算结果!B$20,"卖",'000300'!K1322)),""))</f>
        <v>卖</v>
      </c>
      <c r="L1323" s="4" t="str">
        <f t="shared" ca="1" si="61"/>
        <v/>
      </c>
      <c r="M1323" s="3">
        <f ca="1">IF(K1322="买",E1323/E1322-1,0)-IF(L1323=1,计算结果!B$17,0)</f>
        <v>0</v>
      </c>
      <c r="N1323" s="2">
        <f t="shared" ca="1" si="62"/>
        <v>5.0122749698675744</v>
      </c>
      <c r="O1323" s="3">
        <f ca="1">1-N1323/MAX(N$2:N1323)</f>
        <v>8.7822195467284536E-2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6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IFERROR(COUNTIF(OFFSET(G1324,0,0,-计算结果!B$18,1),"&gt;0")/计算结果!B$18,COUNTIF(OFFSET(G1324,0,0,-ROW(),1),"&gt;0")/计算结果!B$18)</f>
        <v>0.46666666666666667</v>
      </c>
      <c r="J1324" s="3">
        <f ca="1">IFERROR(AVERAGE(OFFSET(I1324,0,0,-计算结果!B$19,1)),AVERAGE(OFFSET(I1324,0,0,-ROW(),1)))</f>
        <v>0.48527777777777792</v>
      </c>
      <c r="K1324" s="4" t="str">
        <f ca="1">IF(计算结果!B$21=1,IF(I1324&gt;J1324,"买","卖"),IF(计算结果!B$21=2,IF(I1324&lt;计算结果!B$20,"买",IF(I1324&gt;1-计算结果!B$20,"卖",'000300'!K1323)),""))</f>
        <v>卖</v>
      </c>
      <c r="L1324" s="4" t="str">
        <f t="shared" ca="1" si="61"/>
        <v/>
      </c>
      <c r="M1324" s="3">
        <f ca="1">IF(K1323="买",E1324/E1323-1,0)-IF(L1324=1,计算结果!B$17,0)</f>
        <v>0</v>
      </c>
      <c r="N1324" s="2">
        <f t="shared" ca="1" si="62"/>
        <v>5.0122749698675744</v>
      </c>
      <c r="O1324" s="3">
        <f ca="1">1-N1324/MAX(N$2:N1324)</f>
        <v>8.7822195467284536E-2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6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IFERROR(COUNTIF(OFFSET(G1325,0,0,-计算结果!B$18,1),"&gt;0")/计算结果!B$18,COUNTIF(OFFSET(G1325,0,0,-ROW(),1),"&gt;0")/计算结果!B$18)</f>
        <v>0.43333333333333335</v>
      </c>
      <c r="J1325" s="3">
        <f ca="1">IFERROR(AVERAGE(OFFSET(I1325,0,0,-计算结果!B$19,1)),AVERAGE(OFFSET(I1325,0,0,-ROW(),1)))</f>
        <v>0.48361111111111121</v>
      </c>
      <c r="K1325" s="4" t="str">
        <f ca="1">IF(计算结果!B$21=1,IF(I1325&gt;J1325,"买","卖"),IF(计算结果!B$21=2,IF(I1325&lt;计算结果!B$20,"买",IF(I1325&gt;1-计算结果!B$20,"卖",'000300'!K1324)),""))</f>
        <v>卖</v>
      </c>
      <c r="L1325" s="4" t="str">
        <f t="shared" ca="1" si="61"/>
        <v/>
      </c>
      <c r="M1325" s="3">
        <f ca="1">IF(K1324="买",E1325/E1324-1,0)-IF(L1325=1,计算结果!B$17,0)</f>
        <v>0</v>
      </c>
      <c r="N1325" s="2">
        <f t="shared" ca="1" si="62"/>
        <v>5.0122749698675744</v>
      </c>
      <c r="O1325" s="3">
        <f ca="1">1-N1325/MAX(N$2:N1325)</f>
        <v>8.7822195467284536E-2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6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IFERROR(COUNTIF(OFFSET(G1326,0,0,-计算结果!B$18,1),"&gt;0")/计算结果!B$18,COUNTIF(OFFSET(G1326,0,0,-ROW(),1),"&gt;0")/计算结果!B$18)</f>
        <v>0.43333333333333335</v>
      </c>
      <c r="J1326" s="3">
        <f ca="1">IFERROR(AVERAGE(OFFSET(I1326,0,0,-计算结果!B$19,1)),AVERAGE(OFFSET(I1326,0,0,-ROW(),1)))</f>
        <v>0.48222222222222233</v>
      </c>
      <c r="K1326" s="4" t="str">
        <f ca="1">IF(计算结果!B$21=1,IF(I1326&gt;J1326,"买","卖"),IF(计算结果!B$21=2,IF(I1326&lt;计算结果!B$20,"买",IF(I1326&gt;1-计算结果!B$20,"卖",'000300'!K1325)),""))</f>
        <v>卖</v>
      </c>
      <c r="L1326" s="4" t="str">
        <f t="shared" ca="1" si="61"/>
        <v/>
      </c>
      <c r="M1326" s="3">
        <f ca="1">IF(K1325="买",E1326/E1325-1,0)-IF(L1326=1,计算结果!B$17,0)</f>
        <v>0</v>
      </c>
      <c r="N1326" s="2">
        <f t="shared" ca="1" si="62"/>
        <v>5.0122749698675744</v>
      </c>
      <c r="O1326" s="3">
        <f ca="1">1-N1326/MAX(N$2:N1326)</f>
        <v>8.7822195467284536E-2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6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IFERROR(COUNTIF(OFFSET(G1327,0,0,-计算结果!B$18,1),"&gt;0")/计算结果!B$18,COUNTIF(OFFSET(G1327,0,0,-ROW(),1),"&gt;0")/计算结果!B$18)</f>
        <v>0.43333333333333335</v>
      </c>
      <c r="J1327" s="3">
        <f ca="1">IFERROR(AVERAGE(OFFSET(I1327,0,0,-计算结果!B$19,1)),AVERAGE(OFFSET(I1327,0,0,-ROW(),1)))</f>
        <v>0.48111111111111121</v>
      </c>
      <c r="K1327" s="4" t="str">
        <f ca="1">IF(计算结果!B$21=1,IF(I1327&gt;J1327,"买","卖"),IF(计算结果!B$21=2,IF(I1327&lt;计算结果!B$20,"买",IF(I1327&gt;1-计算结果!B$20,"卖",'000300'!K1326)),""))</f>
        <v>卖</v>
      </c>
      <c r="L1327" s="4" t="str">
        <f t="shared" ca="1" si="61"/>
        <v/>
      </c>
      <c r="M1327" s="3">
        <f ca="1">IF(K1326="买",E1327/E1326-1,0)-IF(L1327=1,计算结果!B$17,0)</f>
        <v>0</v>
      </c>
      <c r="N1327" s="2">
        <f t="shared" ca="1" si="62"/>
        <v>5.0122749698675744</v>
      </c>
      <c r="O1327" s="3">
        <f ca="1">1-N1327/MAX(N$2:N1327)</f>
        <v>8.7822195467284536E-2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6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IFERROR(COUNTIF(OFFSET(G1328,0,0,-计算结果!B$18,1),"&gt;0")/计算结果!B$18,COUNTIF(OFFSET(G1328,0,0,-ROW(),1),"&gt;0")/计算结果!B$18)</f>
        <v>0.46666666666666667</v>
      </c>
      <c r="J1328" s="3">
        <f ca="1">IFERROR(AVERAGE(OFFSET(I1328,0,0,-计算结果!B$19,1)),AVERAGE(OFFSET(I1328,0,0,-ROW(),1)))</f>
        <v>0.48027777777777797</v>
      </c>
      <c r="K1328" s="4" t="str">
        <f ca="1">IF(计算结果!B$21=1,IF(I1328&gt;J1328,"买","卖"),IF(计算结果!B$21=2,IF(I1328&lt;计算结果!B$20,"买",IF(I1328&gt;1-计算结果!B$20,"卖",'000300'!K1327)),""))</f>
        <v>卖</v>
      </c>
      <c r="L1328" s="4" t="str">
        <f t="shared" ca="1" si="61"/>
        <v/>
      </c>
      <c r="M1328" s="3">
        <f ca="1">IF(K1327="买",E1328/E1327-1,0)-IF(L1328=1,计算结果!B$17,0)</f>
        <v>0</v>
      </c>
      <c r="N1328" s="2">
        <f t="shared" ca="1" si="62"/>
        <v>5.0122749698675744</v>
      </c>
      <c r="O1328" s="3">
        <f ca="1">1-N1328/MAX(N$2:N1328)</f>
        <v>8.7822195467284536E-2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6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IFERROR(COUNTIF(OFFSET(G1329,0,0,-计算结果!B$18,1),"&gt;0")/计算结果!B$18,COUNTIF(OFFSET(G1329,0,0,-ROW(),1),"&gt;0")/计算结果!B$18)</f>
        <v>0.46666666666666667</v>
      </c>
      <c r="J1329" s="3">
        <f ca="1">IFERROR(AVERAGE(OFFSET(I1329,0,0,-计算结果!B$19,1)),AVERAGE(OFFSET(I1329,0,0,-ROW(),1)))</f>
        <v>0.47972222222222238</v>
      </c>
      <c r="K1329" s="4" t="str">
        <f ca="1">IF(计算结果!B$21=1,IF(I1329&gt;J1329,"买","卖"),IF(计算结果!B$21=2,IF(I1329&lt;计算结果!B$20,"买",IF(I1329&gt;1-计算结果!B$20,"卖",'000300'!K1328)),""))</f>
        <v>卖</v>
      </c>
      <c r="L1329" s="4" t="str">
        <f t="shared" ca="1" si="61"/>
        <v/>
      </c>
      <c r="M1329" s="3">
        <f ca="1">IF(K1328="买",E1329/E1328-1,0)-IF(L1329=1,计算结果!B$17,0)</f>
        <v>0</v>
      </c>
      <c r="N1329" s="2">
        <f t="shared" ca="1" si="62"/>
        <v>5.0122749698675744</v>
      </c>
      <c r="O1329" s="3">
        <f ca="1">1-N1329/MAX(N$2:N1329)</f>
        <v>8.7822195467284536E-2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6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IFERROR(COUNTIF(OFFSET(G1330,0,0,-计算结果!B$18,1),"&gt;0")/计算结果!B$18,COUNTIF(OFFSET(G1330,0,0,-ROW(),1),"&gt;0")/计算结果!B$18)</f>
        <v>0.43333333333333335</v>
      </c>
      <c r="J1330" s="3">
        <f ca="1">IFERROR(AVERAGE(OFFSET(I1330,0,0,-计算结果!B$19,1)),AVERAGE(OFFSET(I1330,0,0,-ROW(),1)))</f>
        <v>0.47861111111111121</v>
      </c>
      <c r="K1330" s="4" t="str">
        <f ca="1">IF(计算结果!B$21=1,IF(I1330&gt;J1330,"买","卖"),IF(计算结果!B$21=2,IF(I1330&lt;计算结果!B$20,"买",IF(I1330&gt;1-计算结果!B$20,"卖",'000300'!K1329)),""))</f>
        <v>卖</v>
      </c>
      <c r="L1330" s="4" t="str">
        <f t="shared" ca="1" si="61"/>
        <v/>
      </c>
      <c r="M1330" s="3">
        <f ca="1">IF(K1329="买",E1330/E1329-1,0)-IF(L1330=1,计算结果!B$17,0)</f>
        <v>0</v>
      </c>
      <c r="N1330" s="2">
        <f t="shared" ca="1" si="62"/>
        <v>5.0122749698675744</v>
      </c>
      <c r="O1330" s="3">
        <f ca="1">1-N1330/MAX(N$2:N1330)</f>
        <v>8.7822195467284536E-2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6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IFERROR(COUNTIF(OFFSET(G1331,0,0,-计算结果!B$18,1),"&gt;0")/计算结果!B$18,COUNTIF(OFFSET(G1331,0,0,-ROW(),1),"&gt;0")/计算结果!B$18)</f>
        <v>0.43333333333333335</v>
      </c>
      <c r="J1331" s="3">
        <f ca="1">IFERROR(AVERAGE(OFFSET(I1331,0,0,-计算结果!B$19,1)),AVERAGE(OFFSET(I1331,0,0,-ROW(),1)))</f>
        <v>0.47750000000000009</v>
      </c>
      <c r="K1331" s="4" t="str">
        <f ca="1">IF(计算结果!B$21=1,IF(I1331&gt;J1331,"买","卖"),IF(计算结果!B$21=2,IF(I1331&lt;计算结果!B$20,"买",IF(I1331&gt;1-计算结果!B$20,"卖",'000300'!K1330)),""))</f>
        <v>卖</v>
      </c>
      <c r="L1331" s="4" t="str">
        <f t="shared" ca="1" si="61"/>
        <v/>
      </c>
      <c r="M1331" s="3">
        <f ca="1">IF(K1330="买",E1331/E1330-1,0)-IF(L1331=1,计算结果!B$17,0)</f>
        <v>0</v>
      </c>
      <c r="N1331" s="2">
        <f t="shared" ca="1" si="62"/>
        <v>5.0122749698675744</v>
      </c>
      <c r="O1331" s="3">
        <f ca="1">1-N1331/MAX(N$2:N1331)</f>
        <v>8.7822195467284536E-2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6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IFERROR(COUNTIF(OFFSET(G1332,0,0,-计算结果!B$18,1),"&gt;0")/计算结果!B$18,COUNTIF(OFFSET(G1332,0,0,-ROW(),1),"&gt;0")/计算结果!B$18)</f>
        <v>0.4</v>
      </c>
      <c r="J1332" s="3">
        <f ca="1">IFERROR(AVERAGE(OFFSET(I1332,0,0,-计算结果!B$19,1)),AVERAGE(OFFSET(I1332,0,0,-ROW(),1)))</f>
        <v>0.47638888888888892</v>
      </c>
      <c r="K1332" s="4" t="str">
        <f ca="1">IF(计算结果!B$21=1,IF(I1332&gt;J1332,"买","卖"),IF(计算结果!B$21=2,IF(I1332&lt;计算结果!B$20,"买",IF(I1332&gt;1-计算结果!B$20,"卖",'000300'!K1331)),""))</f>
        <v>卖</v>
      </c>
      <c r="L1332" s="4" t="str">
        <f t="shared" ca="1" si="61"/>
        <v/>
      </c>
      <c r="M1332" s="3">
        <f ca="1">IF(K1331="买",E1332/E1331-1,0)-IF(L1332=1,计算结果!B$17,0)</f>
        <v>0</v>
      </c>
      <c r="N1332" s="2">
        <f t="shared" ca="1" si="62"/>
        <v>5.0122749698675744</v>
      </c>
      <c r="O1332" s="3">
        <f ca="1">1-N1332/MAX(N$2:N1332)</f>
        <v>8.7822195467284536E-2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6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IFERROR(COUNTIF(OFFSET(G1333,0,0,-计算结果!B$18,1),"&gt;0")/计算结果!B$18,COUNTIF(OFFSET(G1333,0,0,-ROW(),1),"&gt;0")/计算结果!B$18)</f>
        <v>0.36666666666666664</v>
      </c>
      <c r="J1333" s="3">
        <f ca="1">IFERROR(AVERAGE(OFFSET(I1333,0,0,-计算结果!B$19,1)),AVERAGE(OFFSET(I1333,0,0,-ROW(),1)))</f>
        <v>0.47499999999999998</v>
      </c>
      <c r="K1333" s="4" t="str">
        <f ca="1">IF(计算结果!B$21=1,IF(I1333&gt;J1333,"买","卖"),IF(计算结果!B$21=2,IF(I1333&lt;计算结果!B$20,"买",IF(I1333&gt;1-计算结果!B$20,"卖",'000300'!K1332)),""))</f>
        <v>卖</v>
      </c>
      <c r="L1333" s="4" t="str">
        <f t="shared" ca="1" si="61"/>
        <v/>
      </c>
      <c r="M1333" s="3">
        <f ca="1">IF(K1332="买",E1333/E1332-1,0)-IF(L1333=1,计算结果!B$17,0)</f>
        <v>0</v>
      </c>
      <c r="N1333" s="2">
        <f t="shared" ca="1" si="62"/>
        <v>5.0122749698675744</v>
      </c>
      <c r="O1333" s="3">
        <f ca="1">1-N1333/MAX(N$2:N1333)</f>
        <v>8.7822195467284536E-2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6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IFERROR(COUNTIF(OFFSET(G1334,0,0,-计算结果!B$18,1),"&gt;0")/计算结果!B$18,COUNTIF(OFFSET(G1334,0,0,-ROW(),1),"&gt;0")/计算结果!B$18)</f>
        <v>0.36666666666666664</v>
      </c>
      <c r="J1334" s="3">
        <f ca="1">IFERROR(AVERAGE(OFFSET(I1334,0,0,-计算结果!B$19,1)),AVERAGE(OFFSET(I1334,0,0,-ROW(),1)))</f>
        <v>0.47361111111111115</v>
      </c>
      <c r="K1334" s="4" t="str">
        <f ca="1">IF(计算结果!B$21=1,IF(I1334&gt;J1334,"买","卖"),IF(计算结果!B$21=2,IF(I1334&lt;计算结果!B$20,"买",IF(I1334&gt;1-计算结果!B$20,"卖",'000300'!K1333)),""))</f>
        <v>卖</v>
      </c>
      <c r="L1334" s="4" t="str">
        <f t="shared" ca="1" si="61"/>
        <v/>
      </c>
      <c r="M1334" s="3">
        <f ca="1">IF(K1333="买",E1334/E1333-1,0)-IF(L1334=1,计算结果!B$17,0)</f>
        <v>0</v>
      </c>
      <c r="N1334" s="2">
        <f t="shared" ca="1" si="62"/>
        <v>5.0122749698675744</v>
      </c>
      <c r="O1334" s="3">
        <f ca="1">1-N1334/MAX(N$2:N1334)</f>
        <v>8.7822195467284536E-2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6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IFERROR(COUNTIF(OFFSET(G1335,0,0,-计算结果!B$18,1),"&gt;0")/计算结果!B$18,COUNTIF(OFFSET(G1335,0,0,-ROW(),1),"&gt;0")/计算结果!B$18)</f>
        <v>0.36666666666666664</v>
      </c>
      <c r="J1335" s="3">
        <f ca="1">IFERROR(AVERAGE(OFFSET(I1335,0,0,-计算结果!B$19,1)),AVERAGE(OFFSET(I1335,0,0,-ROW(),1)))</f>
        <v>0.47222222222222221</v>
      </c>
      <c r="K1335" s="4" t="str">
        <f ca="1">IF(计算结果!B$21=1,IF(I1335&gt;J1335,"买","卖"),IF(计算结果!B$21=2,IF(I1335&lt;计算结果!B$20,"买",IF(I1335&gt;1-计算结果!B$20,"卖",'000300'!K1334)),""))</f>
        <v>卖</v>
      </c>
      <c r="L1335" s="4" t="str">
        <f t="shared" ca="1" si="61"/>
        <v/>
      </c>
      <c r="M1335" s="3">
        <f ca="1">IF(K1334="买",E1335/E1334-1,0)-IF(L1335=1,计算结果!B$17,0)</f>
        <v>0</v>
      </c>
      <c r="N1335" s="2">
        <f t="shared" ca="1" si="62"/>
        <v>5.0122749698675744</v>
      </c>
      <c r="O1335" s="3">
        <f ca="1">1-N1335/MAX(N$2:N1335)</f>
        <v>8.7822195467284536E-2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6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IFERROR(COUNTIF(OFFSET(G1336,0,0,-计算结果!B$18,1),"&gt;0")/计算结果!B$18,COUNTIF(OFFSET(G1336,0,0,-ROW(),1),"&gt;0")/计算结果!B$18)</f>
        <v>0.36666666666666664</v>
      </c>
      <c r="J1336" s="3">
        <f ca="1">IFERROR(AVERAGE(OFFSET(I1336,0,0,-计算结果!B$19,1)),AVERAGE(OFFSET(I1336,0,0,-ROW(),1)))</f>
        <v>0.47083333333333327</v>
      </c>
      <c r="K1336" s="4" t="str">
        <f ca="1">IF(计算结果!B$21=1,IF(I1336&gt;J1336,"买","卖"),IF(计算结果!B$21=2,IF(I1336&lt;计算结果!B$20,"买",IF(I1336&gt;1-计算结果!B$20,"卖",'000300'!K1335)),""))</f>
        <v>卖</v>
      </c>
      <c r="L1336" s="4" t="str">
        <f t="shared" ca="1" si="61"/>
        <v/>
      </c>
      <c r="M1336" s="3">
        <f ca="1">IF(K1335="买",E1336/E1335-1,0)-IF(L1336=1,计算结果!B$17,0)</f>
        <v>0</v>
      </c>
      <c r="N1336" s="2">
        <f t="shared" ca="1" si="62"/>
        <v>5.0122749698675744</v>
      </c>
      <c r="O1336" s="3">
        <f ca="1">1-N1336/MAX(N$2:N1336)</f>
        <v>8.7822195467284536E-2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6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IFERROR(COUNTIF(OFFSET(G1337,0,0,-计算结果!B$18,1),"&gt;0")/计算结果!B$18,COUNTIF(OFFSET(G1337,0,0,-ROW(),1),"&gt;0")/计算结果!B$18)</f>
        <v>0.36666666666666664</v>
      </c>
      <c r="J1337" s="3">
        <f ca="1">IFERROR(AVERAGE(OFFSET(I1337,0,0,-计算结果!B$19,1)),AVERAGE(OFFSET(I1337,0,0,-ROW(),1)))</f>
        <v>0.46944444444444439</v>
      </c>
      <c r="K1337" s="4" t="str">
        <f ca="1">IF(计算结果!B$21=1,IF(I1337&gt;J1337,"买","卖"),IF(计算结果!B$21=2,IF(I1337&lt;计算结果!B$20,"买",IF(I1337&gt;1-计算结果!B$20,"卖",'000300'!K1336)),""))</f>
        <v>卖</v>
      </c>
      <c r="L1337" s="4" t="str">
        <f t="shared" ca="1" si="61"/>
        <v/>
      </c>
      <c r="M1337" s="3">
        <f ca="1">IF(K1336="买",E1337/E1336-1,0)-IF(L1337=1,计算结果!B$17,0)</f>
        <v>0</v>
      </c>
      <c r="N1337" s="2">
        <f t="shared" ca="1" si="62"/>
        <v>5.0122749698675744</v>
      </c>
      <c r="O1337" s="3">
        <f ca="1">1-N1337/MAX(N$2:N1337)</f>
        <v>8.7822195467284536E-2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6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IFERROR(COUNTIF(OFFSET(G1338,0,0,-计算结果!B$18,1),"&gt;0")/计算结果!B$18,COUNTIF(OFFSET(G1338,0,0,-ROW(),1),"&gt;0")/计算结果!B$18)</f>
        <v>0.4</v>
      </c>
      <c r="J1338" s="3">
        <f ca="1">IFERROR(AVERAGE(OFFSET(I1338,0,0,-计算结果!B$19,1)),AVERAGE(OFFSET(I1338,0,0,-ROW(),1)))</f>
        <v>0.46833333333333332</v>
      </c>
      <c r="K1338" s="4" t="str">
        <f ca="1">IF(计算结果!B$21=1,IF(I1338&gt;J1338,"买","卖"),IF(计算结果!B$21=2,IF(I1338&lt;计算结果!B$20,"买",IF(I1338&gt;1-计算结果!B$20,"卖",'000300'!K1337)),""))</f>
        <v>卖</v>
      </c>
      <c r="L1338" s="4" t="str">
        <f t="shared" ca="1" si="61"/>
        <v/>
      </c>
      <c r="M1338" s="3">
        <f ca="1">IF(K1337="买",E1338/E1337-1,0)-IF(L1338=1,计算结果!B$17,0)</f>
        <v>0</v>
      </c>
      <c r="N1338" s="2">
        <f t="shared" ca="1" si="62"/>
        <v>5.0122749698675744</v>
      </c>
      <c r="O1338" s="3">
        <f ca="1">1-N1338/MAX(N$2:N1338)</f>
        <v>8.7822195467284536E-2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6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IFERROR(COUNTIF(OFFSET(G1339,0,0,-计算结果!B$18,1),"&gt;0")/计算结果!B$18,COUNTIF(OFFSET(G1339,0,0,-ROW(),1),"&gt;0")/计算结果!B$18)</f>
        <v>0.4</v>
      </c>
      <c r="J1339" s="3">
        <f ca="1">IFERROR(AVERAGE(OFFSET(I1339,0,0,-计算结果!B$19,1)),AVERAGE(OFFSET(I1339,0,0,-ROW(),1)))</f>
        <v>0.46722222222222226</v>
      </c>
      <c r="K1339" s="4" t="str">
        <f ca="1">IF(计算结果!B$21=1,IF(I1339&gt;J1339,"买","卖"),IF(计算结果!B$21=2,IF(I1339&lt;计算结果!B$20,"买",IF(I1339&gt;1-计算结果!B$20,"卖",'000300'!K1338)),""))</f>
        <v>卖</v>
      </c>
      <c r="L1339" s="4" t="str">
        <f t="shared" ca="1" si="61"/>
        <v/>
      </c>
      <c r="M1339" s="3">
        <f ca="1">IF(K1338="买",E1339/E1338-1,0)-IF(L1339=1,计算结果!B$17,0)</f>
        <v>0</v>
      </c>
      <c r="N1339" s="2">
        <f t="shared" ca="1" si="62"/>
        <v>5.0122749698675744</v>
      </c>
      <c r="O1339" s="3">
        <f ca="1">1-N1339/MAX(N$2:N1339)</f>
        <v>8.7822195467284536E-2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6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IFERROR(COUNTIF(OFFSET(G1340,0,0,-计算结果!B$18,1),"&gt;0")/计算结果!B$18,COUNTIF(OFFSET(G1340,0,0,-ROW(),1),"&gt;0")/计算结果!B$18)</f>
        <v>0.36666666666666664</v>
      </c>
      <c r="J1340" s="3">
        <f ca="1">IFERROR(AVERAGE(OFFSET(I1340,0,0,-计算结果!B$19,1)),AVERAGE(OFFSET(I1340,0,0,-ROW(),1)))</f>
        <v>0.46611111111111114</v>
      </c>
      <c r="K1340" s="4" t="str">
        <f ca="1">IF(计算结果!B$21=1,IF(I1340&gt;J1340,"买","卖"),IF(计算结果!B$21=2,IF(I1340&lt;计算结果!B$20,"买",IF(I1340&gt;1-计算结果!B$20,"卖",'000300'!K1339)),""))</f>
        <v>卖</v>
      </c>
      <c r="L1340" s="4" t="str">
        <f t="shared" ca="1" si="61"/>
        <v/>
      </c>
      <c r="M1340" s="3">
        <f ca="1">IF(K1339="买",E1340/E1339-1,0)-IF(L1340=1,计算结果!B$17,0)</f>
        <v>0</v>
      </c>
      <c r="N1340" s="2">
        <f t="shared" ca="1" si="62"/>
        <v>5.0122749698675744</v>
      </c>
      <c r="O1340" s="3">
        <f ca="1">1-N1340/MAX(N$2:N1340)</f>
        <v>8.7822195467284536E-2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6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IFERROR(COUNTIF(OFFSET(G1341,0,0,-计算结果!B$18,1),"&gt;0")/计算结果!B$18,COUNTIF(OFFSET(G1341,0,0,-ROW(),1),"&gt;0")/计算结果!B$18)</f>
        <v>0.4</v>
      </c>
      <c r="J1341" s="3">
        <f ca="1">IFERROR(AVERAGE(OFFSET(I1341,0,0,-计算结果!B$19,1)),AVERAGE(OFFSET(I1341,0,0,-ROW(),1)))</f>
        <v>0.46500000000000002</v>
      </c>
      <c r="K1341" s="4" t="str">
        <f ca="1">IF(计算结果!B$21=1,IF(I1341&gt;J1341,"买","卖"),IF(计算结果!B$21=2,IF(I1341&lt;计算结果!B$20,"买",IF(I1341&gt;1-计算结果!B$20,"卖",'000300'!K1340)),""))</f>
        <v>卖</v>
      </c>
      <c r="L1341" s="4" t="str">
        <f t="shared" ca="1" si="61"/>
        <v/>
      </c>
      <c r="M1341" s="3">
        <f ca="1">IF(K1340="买",E1341/E1340-1,0)-IF(L1341=1,计算结果!B$17,0)</f>
        <v>0</v>
      </c>
      <c r="N1341" s="2">
        <f t="shared" ca="1" si="62"/>
        <v>5.0122749698675744</v>
      </c>
      <c r="O1341" s="3">
        <f ca="1">1-N1341/MAX(N$2:N1341)</f>
        <v>8.7822195467284536E-2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6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IFERROR(COUNTIF(OFFSET(G1342,0,0,-计算结果!B$18,1),"&gt;0")/计算结果!B$18,COUNTIF(OFFSET(G1342,0,0,-ROW(),1),"&gt;0")/计算结果!B$18)</f>
        <v>0.43333333333333335</v>
      </c>
      <c r="J1342" s="3">
        <f ca="1">IFERROR(AVERAGE(OFFSET(I1342,0,0,-计算结果!B$19,1)),AVERAGE(OFFSET(I1342,0,0,-ROW(),1)))</f>
        <v>0.46388888888888885</v>
      </c>
      <c r="K1342" s="4" t="str">
        <f ca="1">IF(计算结果!B$21=1,IF(I1342&gt;J1342,"买","卖"),IF(计算结果!B$21=2,IF(I1342&lt;计算结果!B$20,"买",IF(I1342&gt;1-计算结果!B$20,"卖",'000300'!K1341)),""))</f>
        <v>卖</v>
      </c>
      <c r="L1342" s="4" t="str">
        <f t="shared" ca="1" si="61"/>
        <v/>
      </c>
      <c r="M1342" s="3">
        <f ca="1">IF(K1341="买",E1342/E1341-1,0)-IF(L1342=1,计算结果!B$17,0)</f>
        <v>0</v>
      </c>
      <c r="N1342" s="2">
        <f t="shared" ca="1" si="62"/>
        <v>5.0122749698675744</v>
      </c>
      <c r="O1342" s="3">
        <f ca="1">1-N1342/MAX(N$2:N1342)</f>
        <v>8.7822195467284536E-2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6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IFERROR(COUNTIF(OFFSET(G1343,0,0,-计算结果!B$18,1),"&gt;0")/计算结果!B$18,COUNTIF(OFFSET(G1343,0,0,-ROW(),1),"&gt;0")/计算结果!B$18)</f>
        <v>0.4</v>
      </c>
      <c r="J1343" s="3">
        <f ca="1">IFERROR(AVERAGE(OFFSET(I1343,0,0,-计算结果!B$19,1)),AVERAGE(OFFSET(I1343,0,0,-ROW(),1)))</f>
        <v>0.46250000000000002</v>
      </c>
      <c r="K1343" s="4" t="str">
        <f ca="1">IF(计算结果!B$21=1,IF(I1343&gt;J1343,"买","卖"),IF(计算结果!B$21=2,IF(I1343&lt;计算结果!B$20,"买",IF(I1343&gt;1-计算结果!B$20,"卖",'000300'!K1342)),""))</f>
        <v>卖</v>
      </c>
      <c r="L1343" s="4" t="str">
        <f t="shared" ca="1" si="61"/>
        <v/>
      </c>
      <c r="M1343" s="3">
        <f ca="1">IF(K1342="买",E1343/E1342-1,0)-IF(L1343=1,计算结果!B$17,0)</f>
        <v>0</v>
      </c>
      <c r="N1343" s="2">
        <f t="shared" ca="1" si="62"/>
        <v>5.0122749698675744</v>
      </c>
      <c r="O1343" s="3">
        <f ca="1">1-N1343/MAX(N$2:N1343)</f>
        <v>8.7822195467284536E-2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6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IFERROR(COUNTIF(OFFSET(G1344,0,0,-计算结果!B$18,1),"&gt;0")/计算结果!B$18,COUNTIF(OFFSET(G1344,0,0,-ROW(),1),"&gt;0")/计算结果!B$18)</f>
        <v>0.43333333333333335</v>
      </c>
      <c r="J1344" s="3">
        <f ca="1">IFERROR(AVERAGE(OFFSET(I1344,0,0,-计算结果!B$19,1)),AVERAGE(OFFSET(I1344,0,0,-ROW(),1)))</f>
        <v>0.46166666666666667</v>
      </c>
      <c r="K1344" s="4" t="str">
        <f ca="1">IF(计算结果!B$21=1,IF(I1344&gt;J1344,"买","卖"),IF(计算结果!B$21=2,IF(I1344&lt;计算结果!B$20,"买",IF(I1344&gt;1-计算结果!B$20,"卖",'000300'!K1343)),""))</f>
        <v>卖</v>
      </c>
      <c r="L1344" s="4" t="str">
        <f t="shared" ca="1" si="61"/>
        <v/>
      </c>
      <c r="M1344" s="3">
        <f ca="1">IF(K1343="买",E1344/E1343-1,0)-IF(L1344=1,计算结果!B$17,0)</f>
        <v>0</v>
      </c>
      <c r="N1344" s="2">
        <f t="shared" ca="1" si="62"/>
        <v>5.0122749698675744</v>
      </c>
      <c r="O1344" s="3">
        <f ca="1">1-N1344/MAX(N$2:N1344)</f>
        <v>8.7822195467284536E-2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6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IFERROR(COUNTIF(OFFSET(G1345,0,0,-计算结果!B$18,1),"&gt;0")/计算结果!B$18,COUNTIF(OFFSET(G1345,0,0,-ROW(),1),"&gt;0")/计算结果!B$18)</f>
        <v>0.43333333333333335</v>
      </c>
      <c r="J1345" s="3">
        <f ca="1">IFERROR(AVERAGE(OFFSET(I1345,0,0,-计算结果!B$19,1)),AVERAGE(OFFSET(I1345,0,0,-ROW(),1)))</f>
        <v>0.46083333333333332</v>
      </c>
      <c r="K1345" s="4" t="str">
        <f ca="1">IF(计算结果!B$21=1,IF(I1345&gt;J1345,"买","卖"),IF(计算结果!B$21=2,IF(I1345&lt;计算结果!B$20,"买",IF(I1345&gt;1-计算结果!B$20,"卖",'000300'!K1344)),""))</f>
        <v>卖</v>
      </c>
      <c r="L1345" s="4" t="str">
        <f t="shared" ca="1" si="61"/>
        <v/>
      </c>
      <c r="M1345" s="3">
        <f ca="1">IF(K1344="买",E1345/E1344-1,0)-IF(L1345=1,计算结果!B$17,0)</f>
        <v>0</v>
      </c>
      <c r="N1345" s="2">
        <f t="shared" ca="1" si="62"/>
        <v>5.0122749698675744</v>
      </c>
      <c r="O1345" s="3">
        <f ca="1">1-N1345/MAX(N$2:N1345)</f>
        <v>8.7822195467284536E-2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6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IFERROR(COUNTIF(OFFSET(G1346,0,0,-计算结果!B$18,1),"&gt;0")/计算结果!B$18,COUNTIF(OFFSET(G1346,0,0,-ROW(),1),"&gt;0")/计算结果!B$18)</f>
        <v>0.46666666666666667</v>
      </c>
      <c r="J1346" s="3">
        <f ca="1">IFERROR(AVERAGE(OFFSET(I1346,0,0,-计算结果!B$19,1)),AVERAGE(OFFSET(I1346,0,0,-ROW(),1)))</f>
        <v>0.46</v>
      </c>
      <c r="K1346" s="4" t="str">
        <f ca="1">IF(计算结果!B$21=1,IF(I1346&gt;J1346,"买","卖"),IF(计算结果!B$21=2,IF(I1346&lt;计算结果!B$20,"买",IF(I1346&gt;1-计算结果!B$20,"卖",'000300'!K1345)),""))</f>
        <v>买</v>
      </c>
      <c r="L1346" s="4">
        <f t="shared" ca="1" si="61"/>
        <v>1</v>
      </c>
      <c r="M1346" s="3">
        <f ca="1">IF(K1345="买",E1346/E1345-1,0)-IF(L1346=1,计算结果!B$17,0)</f>
        <v>0</v>
      </c>
      <c r="N1346" s="2">
        <f t="shared" ca="1" si="62"/>
        <v>5.0122749698675744</v>
      </c>
      <c r="O1346" s="3">
        <f ca="1">1-N1346/MAX(N$2:N1346)</f>
        <v>8.7822195467284536E-2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6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IFERROR(COUNTIF(OFFSET(G1347,0,0,-计算结果!B$18,1),"&gt;0")/计算结果!B$18,COUNTIF(OFFSET(G1347,0,0,-ROW(),1),"&gt;0")/计算结果!B$18)</f>
        <v>0.46666666666666667</v>
      </c>
      <c r="J1347" s="3">
        <f ca="1">IFERROR(AVERAGE(OFFSET(I1347,0,0,-计算结果!B$19,1)),AVERAGE(OFFSET(I1347,0,0,-ROW(),1)))</f>
        <v>0.45916666666666667</v>
      </c>
      <c r="K1347" s="4" t="str">
        <f ca="1">IF(计算结果!B$21=1,IF(I1347&gt;J1347,"买","卖"),IF(计算结果!B$21=2,IF(I1347&lt;计算结果!B$20,"买",IF(I1347&gt;1-计算结果!B$20,"卖",'000300'!K1346)),""))</f>
        <v>买</v>
      </c>
      <c r="L1347" s="4" t="str">
        <f t="shared" ca="1" si="61"/>
        <v/>
      </c>
      <c r="M1347" s="3">
        <f ca="1">IF(K1346="买",E1347/E1346-1,0)-IF(L1347=1,计算结果!B$17,0)</f>
        <v>2.5358067068532497E-2</v>
      </c>
      <c r="N1347" s="2">
        <f t="shared" ca="1" si="62"/>
        <v>5.1393765747194031</v>
      </c>
      <c r="O1347" s="3">
        <f ca="1">1-N1347/MAX(N$2:N1347)</f>
        <v>6.4691129521517232E-2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6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IFERROR(COUNTIF(OFFSET(G1348,0,0,-计算结果!B$18,1),"&gt;0")/计算结果!B$18,COUNTIF(OFFSET(G1348,0,0,-ROW(),1),"&gt;0")/计算结果!B$18)</f>
        <v>0.5</v>
      </c>
      <c r="J1348" s="3">
        <f ca="1">IFERROR(AVERAGE(OFFSET(I1348,0,0,-计算结果!B$19,1)),AVERAGE(OFFSET(I1348,0,0,-ROW(),1)))</f>
        <v>0.45861111111111108</v>
      </c>
      <c r="K1348" s="4" t="str">
        <f ca="1">IF(计算结果!B$21=1,IF(I1348&gt;J1348,"买","卖"),IF(计算结果!B$21=2,IF(I1348&lt;计算结果!B$20,"买",IF(I1348&gt;1-计算结果!B$20,"卖",'000300'!K1347)),""))</f>
        <v>买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2.2005837903126713E-2</v>
      </c>
      <c r="N1348" s="2">
        <f t="shared" ref="N1348:N1411" ca="1" si="65">IFERROR(N1347*(1+M1348),N1347)</f>
        <v>5.2524728625458046</v>
      </c>
      <c r="O1348" s="3">
        <f ca="1">1-N1348/MAX(N$2:N1348)</f>
        <v>4.4108874128411246E-2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6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IFERROR(COUNTIF(OFFSET(G1349,0,0,-计算结果!B$18,1),"&gt;0")/计算结果!B$18,COUNTIF(OFFSET(G1349,0,0,-ROW(),1),"&gt;0")/计算结果!B$18)</f>
        <v>0.5</v>
      </c>
      <c r="J1349" s="3">
        <f ca="1">IFERROR(AVERAGE(OFFSET(I1349,0,0,-计算结果!B$19,1)),AVERAGE(OFFSET(I1349,0,0,-ROW(),1)))</f>
        <v>0.45805555555555549</v>
      </c>
      <c r="K1349" s="4" t="str">
        <f ca="1">IF(计算结果!B$21=1,IF(I1349&gt;J1349,"买","卖"),IF(计算结果!B$21=2,IF(I1349&lt;计算结果!B$20,"买",IF(I1349&gt;1-计算结果!B$20,"卖",'000300'!K1348)),""))</f>
        <v>买</v>
      </c>
      <c r="L1349" s="4" t="str">
        <f t="shared" ca="1" si="64"/>
        <v/>
      </c>
      <c r="M1349" s="3">
        <f ca="1">IF(K1348="买",E1349/E1348-1,0)-IF(L1349=1,计算结果!B$17,0)</f>
        <v>2.1265730439539166E-3</v>
      </c>
      <c r="N1349" s="2">
        <f t="shared" ca="1" si="65"/>
        <v>5.2636426297493939</v>
      </c>
      <c r="O1349" s="3">
        <f ca="1">1-N1349/MAX(N$2:N1349)</f>
        <v>4.2076101827178025E-2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6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IFERROR(COUNTIF(OFFSET(G1350,0,0,-计算结果!B$18,1),"&gt;0")/计算结果!B$18,COUNTIF(OFFSET(G1350,0,0,-ROW(),1),"&gt;0")/计算结果!B$18)</f>
        <v>0.53333333333333333</v>
      </c>
      <c r="J1350" s="3">
        <f ca="1">IFERROR(AVERAGE(OFFSET(I1350,0,0,-计算结果!B$19,1)),AVERAGE(OFFSET(I1350,0,0,-ROW(),1)))</f>
        <v>0.45749999999999991</v>
      </c>
      <c r="K1350" s="4" t="str">
        <f ca="1">IF(计算结果!B$21=1,IF(I1350&gt;J1350,"买","卖"),IF(计算结果!B$21=2,IF(I1350&lt;计算结果!B$20,"买",IF(I1350&gt;1-计算结果!B$20,"卖",'000300'!K1349)),""))</f>
        <v>买</v>
      </c>
      <c r="L1350" s="4" t="str">
        <f t="shared" ca="1" si="64"/>
        <v/>
      </c>
      <c r="M1350" s="3">
        <f ca="1">IF(K1349="买",E1350/E1349-1,0)-IF(L1350=1,计算结果!B$17,0)</f>
        <v>1.236109240608152E-2</v>
      </c>
      <c r="N1350" s="2">
        <f t="shared" ca="1" si="65"/>
        <v>5.3287070026883159</v>
      </c>
      <c r="O1350" s="3">
        <f ca="1">1-N1350/MAX(N$2:N1350)</f>
        <v>3.0235116003869966E-2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6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IFERROR(COUNTIF(OFFSET(G1351,0,0,-计算结果!B$18,1),"&gt;0")/计算结果!B$18,COUNTIF(OFFSET(G1351,0,0,-ROW(),1),"&gt;0")/计算结果!B$18)</f>
        <v>0.53333333333333333</v>
      </c>
      <c r="J1351" s="3">
        <f ca="1">IFERROR(AVERAGE(OFFSET(I1351,0,0,-计算结果!B$19,1)),AVERAGE(OFFSET(I1351,0,0,-ROW(),1)))</f>
        <v>0.45722222222222214</v>
      </c>
      <c r="K1351" s="4" t="str">
        <f ca="1">IF(计算结果!B$21=1,IF(I1351&gt;J1351,"买","卖"),IF(计算结果!B$21=2,IF(I1351&lt;计算结果!B$20,"买",IF(I1351&gt;1-计算结果!B$20,"卖",'000300'!K1350)),""))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5.3512956056609271</v>
      </c>
      <c r="O1351" s="3">
        <f ca="1">1-N1351/MAX(N$2:N1351)</f>
        <v>2.6124243717156159E-2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6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IFERROR(COUNTIF(OFFSET(G1352,0,0,-计算结果!B$18,1),"&gt;0")/计算结果!B$18,COUNTIF(OFFSET(G1352,0,0,-ROW(),1),"&gt;0")/计算结果!B$18)</f>
        <v>0.53333333333333333</v>
      </c>
      <c r="J1352" s="3">
        <f ca="1">IFERROR(AVERAGE(OFFSET(I1352,0,0,-计算结果!B$19,1)),AVERAGE(OFFSET(I1352,0,0,-ROW(),1)))</f>
        <v>0.45694444444444443</v>
      </c>
      <c r="K1352" s="4" t="str">
        <f ca="1">IF(计算结果!B$21=1,IF(I1352&gt;J1352,"买","卖"),IF(计算结果!B$21=2,IF(I1352&lt;计算结果!B$20,"买",IF(I1352&gt;1-计算结果!B$20,"卖",'000300'!K1351)),""))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5.3857245450517528</v>
      </c>
      <c r="O1352" s="3">
        <f ca="1">1-N1352/MAX(N$2:N1352)</f>
        <v>1.9858563056236012E-2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6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IFERROR(COUNTIF(OFFSET(G1353,0,0,-计算结果!B$18,1),"&gt;0")/计算结果!B$18,COUNTIF(OFFSET(G1353,0,0,-ROW(),1),"&gt;0")/计算结果!B$18)</f>
        <v>0.53333333333333333</v>
      </c>
      <c r="J1353" s="3">
        <f ca="1">IFERROR(AVERAGE(OFFSET(I1353,0,0,-计算结果!B$19,1)),AVERAGE(OFFSET(I1353,0,0,-ROW(),1)))</f>
        <v>0.45694444444444443</v>
      </c>
      <c r="K1353" s="4" t="str">
        <f ca="1">IF(计算结果!B$21=1,IF(I1353&gt;J1353,"买","卖"),IF(计算结果!B$21=2,IF(I1353&lt;计算结果!B$20,"买",IF(I1353&gt;1-计算结果!B$20,"卖",'000300'!K1352)),""))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5.3563536134512315</v>
      </c>
      <c r="O1353" s="3">
        <f ca="1">1-N1353/MAX(N$2:N1353)</f>
        <v>2.520374305244677E-2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6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IFERROR(COUNTIF(OFFSET(G1354,0,0,-计算结果!B$18,1),"&gt;0")/计算结果!B$18,COUNTIF(OFFSET(G1354,0,0,-ROW(),1),"&gt;0")/计算结果!B$18)</f>
        <v>0.53333333333333333</v>
      </c>
      <c r="J1354" s="3">
        <f ca="1">IFERROR(AVERAGE(OFFSET(I1354,0,0,-计算结果!B$19,1)),AVERAGE(OFFSET(I1354,0,0,-ROW(),1)))</f>
        <v>0.45694444444444443</v>
      </c>
      <c r="K1354" s="4" t="str">
        <f ca="1">IF(计算结果!B$21=1,IF(I1354&gt;J1354,"买","卖"),IF(计算结果!B$21=2,IF(I1354&lt;计算结果!B$20,"买",IF(I1354&gt;1-计算结果!B$20,"卖",'000300'!K1353)),""))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5.4866356322924181</v>
      </c>
      <c r="O1354" s="3">
        <f ca="1">1-N1354/MAX(N$2:N1354)</f>
        <v>1.4938774462940341E-3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6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IFERROR(COUNTIF(OFFSET(G1355,0,0,-计算结果!B$18,1),"&gt;0")/计算结果!B$18,COUNTIF(OFFSET(G1355,0,0,-ROW(),1),"&gt;0")/计算结果!B$18)</f>
        <v>0.56666666666666665</v>
      </c>
      <c r="J1355" s="3">
        <f ca="1">IFERROR(AVERAGE(OFFSET(I1355,0,0,-计算结果!B$19,1)),AVERAGE(OFFSET(I1355,0,0,-ROW(),1)))</f>
        <v>0.45694444444444443</v>
      </c>
      <c r="K1355" s="4" t="str">
        <f ca="1">IF(计算结果!B$21=1,IF(I1355&gt;J1355,"买","卖"),IF(计算结果!B$21=2,IF(I1355&lt;计算结果!B$20,"买",IF(I1355&gt;1-计算结果!B$20,"卖",'000300'!K1354)),""))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5.513956538008232</v>
      </c>
      <c r="O1355" s="3">
        <f ca="1">1-N1355/MAX(N$2:N1355)</f>
        <v>0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6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IFERROR(COUNTIF(OFFSET(G1356,0,0,-计算结果!B$18,1),"&gt;0")/计算结果!B$18,COUNTIF(OFFSET(G1356,0,0,-ROW(),1),"&gt;0")/计算结果!B$18)</f>
        <v>0.56666666666666665</v>
      </c>
      <c r="J1356" s="3">
        <f ca="1">IFERROR(AVERAGE(OFFSET(I1356,0,0,-计算结果!B$19,1)),AVERAGE(OFFSET(I1356,0,0,-ROW(),1)))</f>
        <v>0.45694444444444443</v>
      </c>
      <c r="K1356" s="4" t="str">
        <f ca="1">IF(计算结果!B$21=1,IF(I1356&gt;J1356,"买","卖"),IF(计算结果!B$21=2,IF(I1356&lt;计算结果!B$20,"买",IF(I1356&gt;1-计算结果!B$20,"卖",'000300'!K1355)),""))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5.4964642610667607</v>
      </c>
      <c r="O1356" s="3">
        <f ca="1">1-N1356/MAX(N$2:N1356)</f>
        <v>3.1723639497147627E-3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6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IFERROR(COUNTIF(OFFSET(G1357,0,0,-计算结果!B$18,1),"&gt;0")/计算结果!B$18,COUNTIF(OFFSET(G1357,0,0,-ROW(),1),"&gt;0")/计算结果!B$18)</f>
        <v>0.56666666666666665</v>
      </c>
      <c r="J1357" s="3">
        <f ca="1">IFERROR(AVERAGE(OFFSET(I1357,0,0,-计算结果!B$19,1)),AVERAGE(OFFSET(I1357,0,0,-ROW(),1)))</f>
        <v>0.45694444444444443</v>
      </c>
      <c r="K1357" s="4" t="str">
        <f ca="1">IF(计算结果!B$21=1,IF(I1357&gt;J1357,"买","卖"),IF(计算结果!B$21=2,IF(I1357&lt;计算结果!B$20,"买",IF(I1357&gt;1-计算结果!B$20,"卖",'000300'!K1356)),""))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5.5892327221298528</v>
      </c>
      <c r="O1357" s="3">
        <f ca="1">1-N1357/MAX(N$2:N1357)</f>
        <v>0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6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IFERROR(COUNTIF(OFFSET(G1358,0,0,-计算结果!B$18,1),"&gt;0")/计算结果!B$18,COUNTIF(OFFSET(G1358,0,0,-ROW(),1),"&gt;0")/计算结果!B$18)</f>
        <v>0.53333333333333333</v>
      </c>
      <c r="J1358" s="3">
        <f ca="1">IFERROR(AVERAGE(OFFSET(I1358,0,0,-计算结果!B$19,1)),AVERAGE(OFFSET(I1358,0,0,-ROW(),1)))</f>
        <v>0.45694444444444443</v>
      </c>
      <c r="K1358" s="4" t="str">
        <f ca="1">IF(计算结果!B$21=1,IF(I1358&gt;J1358,"买","卖"),IF(计算结果!B$21=2,IF(I1358&lt;计算结果!B$20,"买",IF(I1358&gt;1-计算结果!B$20,"卖",'000300'!K1357)),""))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5.4909464343864274</v>
      </c>
      <c r="O1358" s="3">
        <f ca="1">1-N1358/MAX(N$2:N1358)</f>
        <v>1.7584933859395968E-2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6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IFERROR(COUNTIF(OFFSET(G1359,0,0,-计算结果!B$18,1),"&gt;0")/计算结果!B$18,COUNTIF(OFFSET(G1359,0,0,-ROW(),1),"&gt;0")/计算结果!B$18)</f>
        <v>0.56666666666666665</v>
      </c>
      <c r="J1359" s="3">
        <f ca="1">IFERROR(AVERAGE(OFFSET(I1359,0,0,-计算结果!B$19,1)),AVERAGE(OFFSET(I1359,0,0,-ROW(),1)))</f>
        <v>0.45694444444444432</v>
      </c>
      <c r="K1359" s="4" t="str">
        <f ca="1">IF(计算结果!B$21=1,IF(I1359&gt;J1359,"买","卖"),IF(计算结果!B$21=2,IF(I1359&lt;计算结果!B$20,"买",IF(I1359&gt;1-计算结果!B$20,"卖",'000300'!K1358)),""))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5.5109868743434687</v>
      </c>
      <c r="O1359" s="3">
        <f ca="1">1-N1359/MAX(N$2:N1359)</f>
        <v>1.3999389840501641E-2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6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IFERROR(COUNTIF(OFFSET(G1360,0,0,-计算结果!B$18,1),"&gt;0")/计算结果!B$18,COUNTIF(OFFSET(G1360,0,0,-ROW(),1),"&gt;0")/计算结果!B$18)</f>
        <v>0.56666666666666665</v>
      </c>
      <c r="J1360" s="3">
        <f ca="1">IFERROR(AVERAGE(OFFSET(I1360,0,0,-计算结果!B$19,1)),AVERAGE(OFFSET(I1360,0,0,-ROW(),1)))</f>
        <v>0.45722222222222209</v>
      </c>
      <c r="K1360" s="4" t="str">
        <f ca="1">IF(计算结果!B$21=1,IF(I1360&gt;J1360,"买","卖"),IF(计算结果!B$21=2,IF(I1360&lt;计算结果!B$20,"买",IF(I1360&gt;1-计算结果!B$20,"卖",'000300'!K1359)),""))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5.4619395260738459</v>
      </c>
      <c r="O1360" s="3">
        <f ca="1">1-N1360/MAX(N$2:N1360)</f>
        <v>2.2774717458445726E-2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6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IFERROR(COUNTIF(OFFSET(G1361,0,0,-计算结果!B$18,1),"&gt;0")/计算结果!B$18,COUNTIF(OFFSET(G1361,0,0,-ROW(),1),"&gt;0")/计算结果!B$18)</f>
        <v>0.6</v>
      </c>
      <c r="J1361" s="3">
        <f ca="1">IFERROR(AVERAGE(OFFSET(I1361,0,0,-计算结果!B$19,1)),AVERAGE(OFFSET(I1361,0,0,-ROW(),1)))</f>
        <v>0.45805555555555538</v>
      </c>
      <c r="K1361" s="4" t="str">
        <f ca="1">IF(计算结果!B$21=1,IF(I1361&gt;J1361,"买","卖"),IF(计算结果!B$21=2,IF(I1361&lt;计算结果!B$20,"买",IF(I1361&gt;1-计算结果!B$20,"卖",'000300'!K1360)),""))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5.5516616869905047</v>
      </c>
      <c r="O1361" s="3">
        <f ca="1">1-N1361/MAX(N$2:N1361)</f>
        <v>6.7220380698392868E-3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6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IFERROR(COUNTIF(OFFSET(G1362,0,0,-计算结果!B$18,1),"&gt;0")/计算结果!B$18,COUNTIF(OFFSET(G1362,0,0,-ROW(),1),"&gt;0")/计算结果!B$18)</f>
        <v>0.6333333333333333</v>
      </c>
      <c r="J1362" s="3">
        <f ca="1">IFERROR(AVERAGE(OFFSET(I1362,0,0,-计算结果!B$19,1)),AVERAGE(OFFSET(I1362,0,0,-ROW(),1)))</f>
        <v>0.4591666666666665</v>
      </c>
      <c r="K1362" s="4" t="str">
        <f ca="1">IF(计算结果!B$21=1,IF(I1362&gt;J1362,"买","卖"),IF(计算结果!B$21=2,IF(I1362&lt;计算结果!B$20,"买",IF(I1362&gt;1-计算结果!B$20,"卖",'000300'!K1361)),""))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5.591091156810382</v>
      </c>
      <c r="O1362" s="3">
        <f ca="1">1-N1362/MAX(N$2:N1362)</f>
        <v>0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6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IFERROR(COUNTIF(OFFSET(G1363,0,0,-计算结果!B$18,1),"&gt;0")/计算结果!B$18,COUNTIF(OFFSET(G1363,0,0,-ROW(),1),"&gt;0")/计算结果!B$18)</f>
        <v>0.6333333333333333</v>
      </c>
      <c r="J1363" s="3">
        <f ca="1">IFERROR(AVERAGE(OFFSET(I1363,0,0,-计算结果!B$19,1)),AVERAGE(OFFSET(I1363,0,0,-ROW(),1)))</f>
        <v>0.46027777777777762</v>
      </c>
      <c r="K1363" s="4" t="str">
        <f ca="1">IF(计算结果!B$21=1,IF(I1363&gt;J1363,"买","卖"),IF(计算结果!B$21=2,IF(I1363&lt;计算结果!B$20,"买",IF(I1363&gt;1-计算结果!B$20,"卖",'000300'!K1362)),""))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5.4270890860338286</v>
      </c>
      <c r="O1363" s="3">
        <f ca="1">1-N1363/MAX(N$2:N1363)</f>
        <v>2.9332748505948802E-2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6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IFERROR(COUNTIF(OFFSET(G1364,0,0,-计算结果!B$18,1),"&gt;0")/计算结果!B$18,COUNTIF(OFFSET(G1364,0,0,-ROW(),1),"&gt;0")/计算结果!B$18)</f>
        <v>0.66666666666666663</v>
      </c>
      <c r="J1364" s="3">
        <f ca="1">IFERROR(AVERAGE(OFFSET(I1364,0,0,-计算结果!B$19,1)),AVERAGE(OFFSET(I1364,0,0,-ROW(),1)))</f>
        <v>0.4616666666666665</v>
      </c>
      <c r="K1364" s="4" t="str">
        <f ca="1">IF(计算结果!B$21=1,IF(I1364&gt;J1364,"买","卖"),IF(计算结果!B$21=2,IF(I1364&lt;计算结果!B$20,"买",IF(I1364&gt;1-计算结果!B$20,"卖",'000300'!K1363)),""))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5.4607516606079418</v>
      </c>
      <c r="O1364" s="3">
        <f ca="1">1-N1364/MAX(N$2:N1364)</f>
        <v>2.331199627172531E-2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6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IFERROR(COUNTIF(OFFSET(G1365,0,0,-计算结果!B$18,1),"&gt;0")/计算结果!B$18,COUNTIF(OFFSET(G1365,0,0,-ROW(),1),"&gt;0")/计算结果!B$18)</f>
        <v>0.66666666666666663</v>
      </c>
      <c r="J1365" s="3">
        <f ca="1">IFERROR(AVERAGE(OFFSET(I1365,0,0,-计算结果!B$19,1)),AVERAGE(OFFSET(I1365,0,0,-ROW(),1)))</f>
        <v>0.46305555555555528</v>
      </c>
      <c r="K1365" s="4" t="str">
        <f ca="1">IF(计算结果!B$21=1,IF(I1365&gt;J1365,"买","卖"),IF(计算结果!B$21=2,IF(I1365&lt;计算结果!B$20,"买",IF(I1365&gt;1-计算结果!B$20,"卖",'000300'!K1364)),""))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5.3959555153548688</v>
      </c>
      <c r="O1365" s="3">
        <f ca="1">1-N1365/MAX(N$2:N1365)</f>
        <v>3.4901173309940248E-2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6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IFERROR(COUNTIF(OFFSET(G1366,0,0,-计算结果!B$18,1),"&gt;0")/计算结果!B$18,COUNTIF(OFFSET(G1366,0,0,-ROW(),1),"&gt;0")/计算结果!B$18)</f>
        <v>0.66666666666666663</v>
      </c>
      <c r="J1366" s="3">
        <f ca="1">IFERROR(AVERAGE(OFFSET(I1366,0,0,-计算结果!B$19,1)),AVERAGE(OFFSET(I1366,0,0,-ROW(),1)))</f>
        <v>0.4644444444444441</v>
      </c>
      <c r="K1366" s="4" t="str">
        <f ca="1">IF(计算结果!B$21=1,IF(I1366&gt;J1366,"买","卖"),IF(计算结果!B$21=2,IF(I1366&lt;计算结果!B$20,"买",IF(I1366&gt;1-计算结果!B$20,"卖",'000300'!K1365)),""))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5.4709826309110587</v>
      </c>
      <c r="O1366" s="3">
        <f ca="1">1-N1366/MAX(N$2:N1366)</f>
        <v>2.1482126213059782E-2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6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IFERROR(COUNTIF(OFFSET(G1367,0,0,-计算结果!B$18,1),"&gt;0")/计算结果!B$18,COUNTIF(OFFSET(G1367,0,0,-ROW(),1),"&gt;0")/计算结果!B$18)</f>
        <v>0.7</v>
      </c>
      <c r="J1367" s="3">
        <f ca="1">IFERROR(AVERAGE(OFFSET(I1367,0,0,-计算结果!B$19,1)),AVERAGE(OFFSET(I1367,0,0,-ROW(),1)))</f>
        <v>0.46611111111111081</v>
      </c>
      <c r="K1367" s="4" t="str">
        <f ca="1">IF(计算结果!B$21=1,IF(I1367&gt;J1367,"买","卖"),IF(计算结果!B$21=2,IF(I1367&lt;计算结果!B$20,"买",IF(I1367&gt;1-计算结果!B$20,"卖",'000300'!K1366)),""))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5.5984482590508255</v>
      </c>
      <c r="O1367" s="3">
        <f ca="1">1-N1367/MAX(N$2:N1367)</f>
        <v>0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6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IFERROR(COUNTIF(OFFSET(G1368,0,0,-计算结果!B$18,1),"&gt;0")/计算结果!B$18,COUNTIF(OFFSET(G1368,0,0,-ROW(),1),"&gt;0")/计算结果!B$18)</f>
        <v>0.7</v>
      </c>
      <c r="J1368" s="3">
        <f ca="1">IFERROR(AVERAGE(OFFSET(I1368,0,0,-计算结果!B$19,1)),AVERAGE(OFFSET(I1368,0,0,-ROW(),1)))</f>
        <v>0.46805555555555517</v>
      </c>
      <c r="K1368" s="4" t="str">
        <f ca="1">IF(计算结果!B$21=1,IF(I1368&gt;J1368,"买","卖"),IF(计算结果!B$21=2,IF(I1368&lt;计算结果!B$20,"买",IF(I1368&gt;1-计算结果!B$20,"卖",'000300'!K1367)),""))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5.6371688414152432</v>
      </c>
      <c r="O1368" s="3">
        <f ca="1">1-N1368/MAX(N$2:N1368)</f>
        <v>0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6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IFERROR(COUNTIF(OFFSET(G1369,0,0,-计算结果!B$18,1),"&gt;0")/计算结果!B$18,COUNTIF(OFFSET(G1369,0,0,-ROW(),1),"&gt;0")/计算结果!B$18)</f>
        <v>0.66666666666666663</v>
      </c>
      <c r="J1369" s="3">
        <f ca="1">IFERROR(AVERAGE(OFFSET(I1369,0,0,-计算结果!B$19,1)),AVERAGE(OFFSET(I1369,0,0,-ROW(),1)))</f>
        <v>0.46944444444444405</v>
      </c>
      <c r="K1369" s="4" t="str">
        <f ca="1">IF(计算结果!B$21=1,IF(I1369&gt;J1369,"买","卖"),IF(计算结果!B$21=2,IF(I1369&lt;计算结果!B$20,"买",IF(I1369&gt;1-计算结果!B$20,"卖",'000300'!K1368)),""))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5.6277233950492569</v>
      </c>
      <c r="O1369" s="3">
        <f ca="1">1-N1369/MAX(N$2:N1369)</f>
        <v>1.6755656308522493E-3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6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IFERROR(COUNTIF(OFFSET(G1370,0,0,-计算结果!B$18,1),"&gt;0")/计算结果!B$18,COUNTIF(OFFSET(G1370,0,0,-ROW(),1),"&gt;0")/计算结果!B$18)</f>
        <v>0.7</v>
      </c>
      <c r="J1370" s="3">
        <f ca="1">IFERROR(AVERAGE(OFFSET(I1370,0,0,-计算结果!B$19,1)),AVERAGE(OFFSET(I1370,0,0,-ROW(),1)))</f>
        <v>0.47083333333333299</v>
      </c>
      <c r="K1370" s="4" t="str">
        <f ca="1">IF(计算结果!B$21=1,IF(I1370&gt;J1370,"买","卖"),IF(计算结果!B$21=2,IF(I1370&lt;计算结果!B$20,"买",IF(I1370&gt;1-计算结果!B$20,"卖",'000300'!K1369)),""))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5.6622864482830071</v>
      </c>
      <c r="O1370" s="3">
        <f ca="1">1-N1370/MAX(N$2:N1370)</f>
        <v>0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6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IFERROR(COUNTIF(OFFSET(G1371,0,0,-计算结果!B$18,1),"&gt;0")/计算结果!B$18,COUNTIF(OFFSET(G1371,0,0,-ROW(),1),"&gt;0")/计算结果!B$18)</f>
        <v>0.66666666666666663</v>
      </c>
      <c r="J1371" s="3">
        <f ca="1">IFERROR(AVERAGE(OFFSET(I1371,0,0,-计算结果!B$19,1)),AVERAGE(OFFSET(I1371,0,0,-ROW(),1)))</f>
        <v>0.47222222222222182</v>
      </c>
      <c r="K1371" s="4" t="str">
        <f ca="1">IF(计算结果!B$21=1,IF(I1371&gt;J1371,"买","卖"),IF(计算结果!B$21=2,IF(I1371&lt;计算结果!B$20,"买",IF(I1371&gt;1-计算结果!B$20,"卖",'000300'!K1370)),""))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5.5529453480584987</v>
      </c>
      <c r="O1371" s="3">
        <f ca="1">1-N1371/MAX(N$2:N1371)</f>
        <v>1.9310414833863532E-2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6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IFERROR(COUNTIF(OFFSET(G1372,0,0,-计算结果!B$18,1),"&gt;0")/计算结果!B$18,COUNTIF(OFFSET(G1372,0,0,-ROW(),1),"&gt;0")/计算结果!B$18)</f>
        <v>0.6333333333333333</v>
      </c>
      <c r="J1372" s="3">
        <f ca="1">IFERROR(AVERAGE(OFFSET(I1372,0,0,-计算结果!B$19,1)),AVERAGE(OFFSET(I1372,0,0,-ROW(),1)))</f>
        <v>0.47333333333333294</v>
      </c>
      <c r="K1372" s="4" t="str">
        <f ca="1">IF(计算结果!B$21=1,IF(I1372&gt;J1372,"买","卖"),IF(计算结果!B$21=2,IF(I1372&lt;计算结果!B$20,"买",IF(I1372&gt;1-计算结果!B$20,"卖",'000300'!K1371)),""))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5.5488452962890857</v>
      </c>
      <c r="O1372" s="3">
        <f ca="1">1-N1372/MAX(N$2:N1372)</f>
        <v>2.0034513094674078E-2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6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IFERROR(COUNTIF(OFFSET(G1373,0,0,-计算结果!B$18,1),"&gt;0")/计算结果!B$18,COUNTIF(OFFSET(G1373,0,0,-ROW(),1),"&gt;0")/计算结果!B$18)</f>
        <v>0.66666666666666663</v>
      </c>
      <c r="J1373" s="3">
        <f ca="1">IFERROR(AVERAGE(OFFSET(I1373,0,0,-计算结果!B$19,1)),AVERAGE(OFFSET(I1373,0,0,-ROW(),1)))</f>
        <v>0.47499999999999959</v>
      </c>
      <c r="K1373" s="4" t="str">
        <f ca="1">IF(计算结果!B$21=1,IF(I1373&gt;J1373,"买","卖"),IF(计算结果!B$21=2,IF(I1373&lt;计算结果!B$20,"买",IF(I1373&gt;1-计算结果!B$20,"卖",'000300'!K1372)),""))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5.5788101606225586</v>
      </c>
      <c r="O1373" s="3">
        <f ca="1">1-N1373/MAX(N$2:N1373)</f>
        <v>1.4742505244636828E-2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6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IFERROR(COUNTIF(OFFSET(G1374,0,0,-计算结果!B$18,1),"&gt;0")/计算结果!B$18,COUNTIF(OFFSET(G1374,0,0,-ROW(),1),"&gt;0")/计算结果!B$18)</f>
        <v>0.6333333333333333</v>
      </c>
      <c r="J1374" s="3">
        <f ca="1">IFERROR(AVERAGE(OFFSET(I1374,0,0,-计算结果!B$19,1)),AVERAGE(OFFSET(I1374,0,0,-ROW(),1)))</f>
        <v>0.47611111111111076</v>
      </c>
      <c r="K1374" s="4" t="str">
        <f ca="1">IF(计算结果!B$21=1,IF(I1374&gt;J1374,"买","卖"),IF(计算结果!B$21=2,IF(I1374&lt;计算结果!B$20,"买",IF(I1374&gt;1-计算结果!B$20,"卖",'000300'!K1373)),""))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5.4469762530275281</v>
      </c>
      <c r="O1374" s="3">
        <f ca="1">1-N1374/MAX(N$2:N1374)</f>
        <v>3.8025309602760959E-2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6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IFERROR(COUNTIF(OFFSET(G1375,0,0,-计算结果!B$18,1),"&gt;0")/计算结果!B$18,COUNTIF(OFFSET(G1375,0,0,-ROW(),1),"&gt;0")/计算结果!B$18)</f>
        <v>0.66666666666666663</v>
      </c>
      <c r="J1375" s="3">
        <f ca="1">IFERROR(AVERAGE(OFFSET(I1375,0,0,-计算结果!B$19,1)),AVERAGE(OFFSET(I1375,0,0,-ROW(),1)))</f>
        <v>0.47777777777777736</v>
      </c>
      <c r="K1375" s="4" t="str">
        <f ca="1">IF(计算结果!B$21=1,IF(I1375&gt;J1375,"买","卖"),IF(计算结果!B$21=2,IF(I1375&lt;计算结果!B$20,"买",IF(I1375&gt;1-计算结果!B$20,"卖",'000300'!K1374)),""))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5.4605217511629283</v>
      </c>
      <c r="O1375" s="3">
        <f ca="1">1-N1375/MAX(N$2:N1375)</f>
        <v>3.5633078432699361E-2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6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IFERROR(COUNTIF(OFFSET(G1376,0,0,-计算结果!B$18,1),"&gt;0")/计算结果!B$18,COUNTIF(OFFSET(G1376,0,0,-ROW(),1),"&gt;0")/计算结果!B$18)</f>
        <v>0.66666666666666663</v>
      </c>
      <c r="J1376" s="3">
        <f ca="1">IFERROR(AVERAGE(OFFSET(I1376,0,0,-计算结果!B$19,1)),AVERAGE(OFFSET(I1376,0,0,-ROW(),1)))</f>
        <v>0.47944444444444406</v>
      </c>
      <c r="K1376" s="4" t="str">
        <f ca="1">IF(计算结果!B$21=1,IF(I1376&gt;J1376,"买","卖"),IF(计算结果!B$21=2,IF(I1376&lt;计算结果!B$20,"买",IF(I1376&gt;1-计算结果!B$20,"卖",'000300'!K1375)),""))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5.476768685277241</v>
      </c>
      <c r="O1376" s="3">
        <f ca="1">1-N1376/MAX(N$2:N1376)</f>
        <v>3.2763754483318475E-2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6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IFERROR(COUNTIF(OFFSET(G1377,0,0,-计算结果!B$18,1),"&gt;0")/计算结果!B$18,COUNTIF(OFFSET(G1377,0,0,-ROW(),1),"&gt;0")/计算结果!B$18)</f>
        <v>0.66666666666666663</v>
      </c>
      <c r="J1377" s="3">
        <f ca="1">IFERROR(AVERAGE(OFFSET(I1377,0,0,-计算结果!B$19,1)),AVERAGE(OFFSET(I1377,0,0,-ROW(),1)))</f>
        <v>0.48111111111111071</v>
      </c>
      <c r="K1377" s="4" t="str">
        <f ca="1">IF(计算结果!B$21=1,IF(I1377&gt;J1377,"买","卖"),IF(计算结果!B$21=2,IF(I1377&lt;计算结果!B$20,"买",IF(I1377&gt;1-计算结果!B$20,"卖",'000300'!K1376)),""))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5.5849027609154263</v>
      </c>
      <c r="O1377" s="3">
        <f ca="1">1-N1377/MAX(N$2:N1377)</f>
        <v>1.3666508763618967E-2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6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IFERROR(COUNTIF(OFFSET(G1378,0,0,-计算结果!B$18,1),"&gt;0")/计算结果!B$18,COUNTIF(OFFSET(G1378,0,0,-ROW(),1),"&gt;0")/计算结果!B$18)</f>
        <v>0.6333333333333333</v>
      </c>
      <c r="J1378" s="3">
        <f ca="1">IFERROR(AVERAGE(OFFSET(I1378,0,0,-计算结果!B$19,1)),AVERAGE(OFFSET(I1378,0,0,-ROW(),1)))</f>
        <v>0.4824999999999996</v>
      </c>
      <c r="K1378" s="4" t="str">
        <f ca="1">IF(计算结果!B$21=1,IF(I1378&gt;J1378,"买","卖"),IF(计算结果!B$21=2,IF(I1378&lt;计算结果!B$20,"买",IF(I1378&gt;1-计算结果!B$20,"卖",'000300'!K1377)),""))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5.5622566805815605</v>
      </c>
      <c r="O1378" s="3">
        <f ca="1">1-N1378/MAX(N$2:N1378)</f>
        <v>1.7665967381741865E-2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6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IFERROR(COUNTIF(OFFSET(G1379,0,0,-计算结果!B$18,1),"&gt;0")/计算结果!B$18,COUNTIF(OFFSET(G1379,0,0,-ROW(),1),"&gt;0")/计算结果!B$18)</f>
        <v>0.6</v>
      </c>
      <c r="J1379" s="3">
        <f ca="1">IFERROR(AVERAGE(OFFSET(I1379,0,0,-计算结果!B$19,1)),AVERAGE(OFFSET(I1379,0,0,-ROW(),1)))</f>
        <v>0.48361111111111071</v>
      </c>
      <c r="K1379" s="4" t="str">
        <f ca="1">IF(计算结果!B$21=1,IF(I1379&gt;J1379,"买","卖"),IF(计算结果!B$21=2,IF(I1379&lt;计算结果!B$20,"买",IF(I1379&gt;1-计算结果!B$20,"卖",'000300'!K1378)),""))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5.5255669649814321</v>
      </c>
      <c r="O1379" s="3">
        <f ca="1">1-N1379/MAX(N$2:N1379)</f>
        <v>2.4145631724977967E-2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6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IFERROR(COUNTIF(OFFSET(G1380,0,0,-计算结果!B$18,1),"&gt;0")/计算结果!B$18,COUNTIF(OFFSET(G1380,0,0,-ROW(),1),"&gt;0")/计算结果!B$18)</f>
        <v>0.6</v>
      </c>
      <c r="J1380" s="3">
        <f ca="1">IFERROR(AVERAGE(OFFSET(I1380,0,0,-计算结果!B$19,1)),AVERAGE(OFFSET(I1380,0,0,-ROW(),1)))</f>
        <v>0.48499999999999965</v>
      </c>
      <c r="K1380" s="4" t="str">
        <f ca="1">IF(计算结果!B$21=1,IF(I1380&gt;J1380,"买","卖"),IF(计算结果!B$21=2,IF(I1380&lt;计算结果!B$20,"买",IF(I1380&gt;1-计算结果!B$20,"卖",'000300'!K1379)),""))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5.5971262797419952</v>
      </c>
      <c r="O1380" s="3">
        <f ca="1">1-N1380/MAX(N$2:N1380)</f>
        <v>1.1507748528118089E-2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6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IFERROR(COUNTIF(OFFSET(G1381,0,0,-计算结果!B$18,1),"&gt;0")/计算结果!B$18,COUNTIF(OFFSET(G1381,0,0,-ROW(),1),"&gt;0")/计算结果!B$18)</f>
        <v>0.56666666666666665</v>
      </c>
      <c r="J1381" s="3">
        <f ca="1">IFERROR(AVERAGE(OFFSET(I1381,0,0,-计算结果!B$19,1)),AVERAGE(OFFSET(I1381,0,0,-ROW(),1)))</f>
        <v>0.48611111111111083</v>
      </c>
      <c r="K1381" s="4" t="str">
        <f ca="1">IF(计算结果!B$21=1,IF(I1381&gt;J1381,"买","卖"),IF(计算结果!B$21=2,IF(I1381&lt;计算结果!B$20,"买",IF(I1381&gt;1-计算结果!B$20,"卖",'000300'!K1380)),""))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5.5948655035326924</v>
      </c>
      <c r="O1381" s="3">
        <f ca="1">1-N1381/MAX(N$2:N1381)</f>
        <v>1.1907017662583841E-2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6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IFERROR(COUNTIF(OFFSET(G1382,0,0,-计算结果!B$18,1),"&gt;0")/计算结果!B$18,COUNTIF(OFFSET(G1382,0,0,-ROW(),1),"&gt;0")/计算结果!B$18)</f>
        <v>0.56666666666666665</v>
      </c>
      <c r="J1382" s="3">
        <f ca="1">IFERROR(AVERAGE(OFFSET(I1382,0,0,-计算结果!B$19,1)),AVERAGE(OFFSET(I1382,0,0,-ROW(),1)))</f>
        <v>0.48722222222222195</v>
      </c>
      <c r="K1382" s="4" t="str">
        <f ca="1">IF(计算结果!B$21=1,IF(I1382&gt;J1382,"买","卖"),IF(计算结果!B$21=2,IF(I1382&lt;计算结果!B$20,"买",IF(I1382&gt;1-计算结果!B$20,"卖",'000300'!K1381)),""))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5.700010756385697</v>
      </c>
      <c r="O1382" s="3">
        <f ca="1">1-N1382/MAX(N$2:N1382)</f>
        <v>0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6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IFERROR(COUNTIF(OFFSET(G1383,0,0,-计算结果!B$18,1),"&gt;0")/计算结果!B$18,COUNTIF(OFFSET(G1383,0,0,-ROW(),1),"&gt;0")/计算结果!B$18)</f>
        <v>0.6</v>
      </c>
      <c r="J1383" s="3">
        <f ca="1">IFERROR(AVERAGE(OFFSET(I1383,0,0,-计算结果!B$19,1)),AVERAGE(OFFSET(I1383,0,0,-ROW(),1)))</f>
        <v>0.48833333333333312</v>
      </c>
      <c r="K1383" s="4" t="str">
        <f ca="1">IF(计算结果!B$21=1,IF(I1383&gt;J1383,"买","卖"),IF(计算结果!B$21=2,IF(I1383&lt;计算结果!B$20,"买",IF(I1383&gt;1-计算结果!B$20,"卖",'000300'!K1382)),""))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5.7153763709607901</v>
      </c>
      <c r="O1383" s="3">
        <f ca="1">1-N1383/MAX(N$2:N1383)</f>
        <v>0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6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IFERROR(COUNTIF(OFFSET(G1384,0,0,-计算结果!B$18,1),"&gt;0")/计算结果!B$18,COUNTIF(OFFSET(G1384,0,0,-ROW(),1),"&gt;0")/计算结果!B$18)</f>
        <v>0.56666666666666665</v>
      </c>
      <c r="J1384" s="3">
        <f ca="1">IFERROR(AVERAGE(OFFSET(I1384,0,0,-计算结果!B$19,1)),AVERAGE(OFFSET(I1384,0,0,-ROW(),1)))</f>
        <v>0.48888888888888871</v>
      </c>
      <c r="K1384" s="4" t="str">
        <f ca="1">IF(计算结果!B$21=1,IF(I1384&gt;J1384,"买","卖"),IF(计算结果!B$21=2,IF(I1384&lt;计算结果!B$20,"买",IF(I1384&gt;1-计算结果!B$20,"卖",'000300'!K1383)),""))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5.7112763191913762</v>
      </c>
      <c r="O1384" s="3">
        <f ca="1">1-N1384/MAX(N$2:N1384)</f>
        <v>7.1737213847289372E-4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6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IFERROR(COUNTIF(OFFSET(G1385,0,0,-计算结果!B$18,1),"&gt;0")/计算结果!B$18,COUNTIF(OFFSET(G1385,0,0,-ROW(),1),"&gt;0")/计算结果!B$18)</f>
        <v>0.53333333333333333</v>
      </c>
      <c r="J1385" s="3">
        <f ca="1">IFERROR(AVERAGE(OFFSET(I1385,0,0,-计算结果!B$19,1)),AVERAGE(OFFSET(I1385,0,0,-ROW(),1)))</f>
        <v>0.48944444444444429</v>
      </c>
      <c r="K1385" s="4" t="str">
        <f ca="1">IF(计算结果!B$21=1,IF(I1385&gt;J1385,"买","卖"),IF(计算结果!B$21=2,IF(I1385&lt;计算结果!B$20,"买",IF(I1385&gt;1-计算结果!B$20,"卖",'000300'!K1384)),""))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5.6068399537938305</v>
      </c>
      <c r="O1385" s="3">
        <f ca="1">1-N1385/MAX(N$2:N1385)</f>
        <v>1.8990248432005585E-2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6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IFERROR(COUNTIF(OFFSET(G1386,0,0,-计算结果!B$18,1),"&gt;0")/计算结果!B$18,COUNTIF(OFFSET(G1386,0,0,-ROW(),1),"&gt;0")/计算结果!B$18)</f>
        <v>0.56666666666666665</v>
      </c>
      <c r="J1386" s="3">
        <f ca="1">IFERROR(AVERAGE(OFFSET(I1386,0,0,-计算结果!B$19,1)),AVERAGE(OFFSET(I1386,0,0,-ROW(),1)))</f>
        <v>0.48999999999999988</v>
      </c>
      <c r="K1386" s="4" t="str">
        <f ca="1">IF(计算结果!B$21=1,IF(I1386&gt;J1386,"买","卖"),IF(计算结果!B$21=2,IF(I1386&lt;计算结果!B$20,"买",IF(I1386&gt;1-计算结果!B$20,"卖",'000300'!K1385)),""))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5.6185078581282841</v>
      </c>
      <c r="O1386" s="3">
        <f ca="1">1-N1386/MAX(N$2:N1386)</f>
        <v>1.6948754822986745E-2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6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IFERROR(COUNTIF(OFFSET(G1387,0,0,-计算结果!B$18,1),"&gt;0")/计算结果!B$18,COUNTIF(OFFSET(G1387,0,0,-ROW(),1),"&gt;0")/计算结果!B$18)</f>
        <v>0.56666666666666665</v>
      </c>
      <c r="J1387" s="3">
        <f ca="1">IFERROR(AVERAGE(OFFSET(I1387,0,0,-计算结果!B$19,1)),AVERAGE(OFFSET(I1387,0,0,-ROW(),1)))</f>
        <v>0.4902777777777777</v>
      </c>
      <c r="K1387" s="4" t="str">
        <f ca="1">IF(计算结果!B$21=1,IF(I1387&gt;J1387,"买","卖"),IF(计算结果!B$21=2,IF(I1387&lt;计算结果!B$20,"买",IF(I1387&gt;1-计算结果!B$20,"卖",'000300'!K1386)),""))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5.6755445596121392</v>
      </c>
      <c r="O1387" s="3">
        <f ca="1">1-N1387/MAX(N$2:N1387)</f>
        <v>6.9692368032019392E-3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6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IFERROR(COUNTIF(OFFSET(G1388,0,0,-计算结果!B$18,1),"&gt;0")/计算结果!B$18,COUNTIF(OFFSET(G1388,0,0,-ROW(),1),"&gt;0")/计算结果!B$18)</f>
        <v>0.6</v>
      </c>
      <c r="J1388" s="3">
        <f ca="1">IFERROR(AVERAGE(OFFSET(I1388,0,0,-计算结果!B$19,1)),AVERAGE(OFFSET(I1388,0,0,-ROW(),1)))</f>
        <v>0.49083333333333329</v>
      </c>
      <c r="K1388" s="4" t="str">
        <f ca="1">IF(计算结果!B$21=1,IF(I1388&gt;J1388,"买","卖"),IF(计算结果!B$21=2,IF(I1388&lt;计算结果!B$20,"买",IF(I1388&gt;1-计算结果!B$20,"卖",'000300'!K1387)),""))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5.6806983630045336</v>
      </c>
      <c r="O1388" s="3">
        <f ca="1">1-N1388/MAX(N$2:N1388)</f>
        <v>6.0674933207289783E-3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6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IFERROR(COUNTIF(OFFSET(G1389,0,0,-计算结果!B$18,1),"&gt;0")/计算结果!B$18,COUNTIF(OFFSET(G1389,0,0,-ROW(),1),"&gt;0")/计算结果!B$18)</f>
        <v>0.56666666666666665</v>
      </c>
      <c r="J1389" s="3">
        <f ca="1">IFERROR(AVERAGE(OFFSET(I1389,0,0,-计算结果!B$19,1)),AVERAGE(OFFSET(I1389,0,0,-ROW(),1)))</f>
        <v>0.49111111111111111</v>
      </c>
      <c r="K1389" s="4" t="str">
        <f ca="1">IF(计算结果!B$21=1,IF(I1389&gt;J1389,"买","卖"),IF(计算结果!B$21=2,IF(I1389&lt;计算结果!B$20,"买",IF(I1389&gt;1-计算结果!B$20,"卖",'000300'!K1388)),""))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5.5814158009993813</v>
      </c>
      <c r="O1389" s="3">
        <f ca="1">1-N1389/MAX(N$2:N1389)</f>
        <v>2.3438626131788598E-2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6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IFERROR(COUNTIF(OFFSET(G1390,0,0,-计算结果!B$18,1),"&gt;0")/计算结果!B$18,COUNTIF(OFFSET(G1390,0,0,-ROW(),1),"&gt;0")/计算结果!B$18)</f>
        <v>0.56666666666666665</v>
      </c>
      <c r="J1390" s="3">
        <f ca="1">IFERROR(AVERAGE(OFFSET(I1390,0,0,-计算结果!B$19,1)),AVERAGE(OFFSET(I1390,0,0,-ROW(),1)))</f>
        <v>0.49138888888888899</v>
      </c>
      <c r="K1390" s="4" t="str">
        <f ca="1">IF(计算结果!B$21=1,IF(I1390&gt;J1390,"买","卖"),IF(计算结果!B$21=2,IF(I1390&lt;计算结果!B$20,"买",IF(I1390&gt;1-计算结果!B$20,"卖",'000300'!K1389)),""))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5.4752742738846489</v>
      </c>
      <c r="O1390" s="3">
        <f ca="1">1-N1390/MAX(N$2:N1390)</f>
        <v>4.2009848781975889E-2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6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IFERROR(COUNTIF(OFFSET(G1391,0,0,-计算结果!B$18,1),"&gt;0")/计算结果!B$18,COUNTIF(OFFSET(G1391,0,0,-ROW(),1),"&gt;0")/计算结果!B$18)</f>
        <v>0.56666666666666665</v>
      </c>
      <c r="J1391" s="3">
        <f ca="1">IFERROR(AVERAGE(OFFSET(I1391,0,0,-计算结果!B$19,1)),AVERAGE(OFFSET(I1391,0,0,-ROW(),1)))</f>
        <v>0.49138888888888899</v>
      </c>
      <c r="K1391" s="4" t="str">
        <f ca="1">IF(计算结果!B$21=1,IF(I1391&gt;J1391,"买","卖"),IF(计算结果!B$21=2,IF(I1391&lt;计算结果!B$20,"买",IF(I1391&gt;1-计算结果!B$20,"卖",'000300'!K1390)),""))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5.482133238994229</v>
      </c>
      <c r="O1391" s="3">
        <f ca="1">1-N1391/MAX(N$2:N1391)</f>
        <v>4.0809758942848329E-2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6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IFERROR(COUNTIF(OFFSET(G1392,0,0,-计算结果!B$18,1),"&gt;0")/计算结果!B$18,COUNTIF(OFFSET(G1392,0,0,-ROW(),1),"&gt;0")/计算结果!B$18)</f>
        <v>0.53333333333333333</v>
      </c>
      <c r="J1392" s="3">
        <f ca="1">IFERROR(AVERAGE(OFFSET(I1392,0,0,-计算结果!B$19,1)),AVERAGE(OFFSET(I1392,0,0,-ROW(),1)))</f>
        <v>0.4908333333333334</v>
      </c>
      <c r="K1392" s="4" t="str">
        <f ca="1">IF(计算结果!B$21=1,IF(I1392&gt;J1392,"买","卖"),IF(计算结果!B$21=2,IF(I1392&lt;计算结果!B$20,"买",IF(I1392&gt;1-计算结果!B$20,"卖",'000300'!K1391)),""))</f>
        <v>买</v>
      </c>
      <c r="L1392" s="4" t="str">
        <f t="shared" ca="1" si="64"/>
        <v/>
      </c>
      <c r="M1392" s="3">
        <f ca="1">IF(K1391="买",E1392/E1391-1,0)-IF(L1392=1,计算结果!B$17,0)</f>
        <v>-4.0330331274878173E-3</v>
      </c>
      <c r="N1392" s="2">
        <f t="shared" ca="1" si="65"/>
        <v>5.460023614032063</v>
      </c>
      <c r="O1392" s="3">
        <f ca="1">1-N1392/MAX(N$2:N1392)</f>
        <v>4.4678204960594825E-2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6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IFERROR(COUNTIF(OFFSET(G1393,0,0,-计算结果!B$18,1),"&gt;0")/计算结果!B$18,COUNTIF(OFFSET(G1393,0,0,-ROW(),1),"&gt;0")/计算结果!B$18)</f>
        <v>0.56666666666666665</v>
      </c>
      <c r="J1393" s="3">
        <f ca="1">IFERROR(AVERAGE(OFFSET(I1393,0,0,-计算结果!B$19,1)),AVERAGE(OFFSET(I1393,0,0,-ROW(),1)))</f>
        <v>0.49055555555555569</v>
      </c>
      <c r="K1393" s="4" t="str">
        <f ca="1">IF(计算结果!B$21=1,IF(I1393&gt;J1393,"买","卖"),IF(计算结果!B$21=2,IF(I1393&lt;计算结果!B$20,"买",IF(I1393&gt;1-计算结果!B$20,"卖",'000300'!K1392)),""))</f>
        <v>买</v>
      </c>
      <c r="L1393" s="4" t="str">
        <f t="shared" ca="1" si="64"/>
        <v/>
      </c>
      <c r="M1393" s="3">
        <f ca="1">IF(K1392="买",E1393/E1392-1,0)-IF(L1393=1,计算结果!B$17,0)</f>
        <v>2.6843706466701533E-3</v>
      </c>
      <c r="N1393" s="2">
        <f t="shared" ca="1" si="65"/>
        <v>5.4746803411516964</v>
      </c>
      <c r="O1393" s="3">
        <f ca="1">1-N1393/MAX(N$2:N1393)</f>
        <v>4.2113767175866901E-2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6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IFERROR(COUNTIF(OFFSET(G1394,0,0,-计算结果!B$18,1),"&gt;0")/计算结果!B$18,COUNTIF(OFFSET(G1394,0,0,-ROW(),1),"&gt;0")/计算结果!B$18)</f>
        <v>0.56666666666666665</v>
      </c>
      <c r="J1394" s="3">
        <f ca="1">IFERROR(AVERAGE(OFFSET(I1394,0,0,-计算结果!B$19,1)),AVERAGE(OFFSET(I1394,0,0,-ROW(),1)))</f>
        <v>0.49055555555555569</v>
      </c>
      <c r="K1394" s="4" t="str">
        <f ca="1">IF(计算结果!B$21=1,IF(I1394&gt;J1394,"买","卖"),IF(计算结果!B$21=2,IF(I1394&lt;计算结果!B$20,"买",IF(I1394&gt;1-计算结果!B$20,"卖",'000300'!K1393)),""))</f>
        <v>买</v>
      </c>
      <c r="L1394" s="4" t="str">
        <f t="shared" ca="1" si="64"/>
        <v/>
      </c>
      <c r="M1394" s="3">
        <f ca="1">IF(K1393="买",E1394/E1393-1,0)-IF(L1394=1,计算结果!B$17,0)</f>
        <v>1.6640536416702822E-2</v>
      </c>
      <c r="N1394" s="2">
        <f t="shared" ca="1" si="65"/>
        <v>5.5657819587384383</v>
      </c>
      <c r="O1394" s="3">
        <f ca="1">1-N1394/MAX(N$2:N1394)</f>
        <v>2.6174026435498599E-2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6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IFERROR(COUNTIF(OFFSET(G1395,0,0,-计算结果!B$18,1),"&gt;0")/计算结果!B$18,COUNTIF(OFFSET(G1395,0,0,-ROW(),1),"&gt;0")/计算结果!B$18)</f>
        <v>0.56666666666666665</v>
      </c>
      <c r="J1395" s="3">
        <f ca="1">IFERROR(AVERAGE(OFFSET(I1395,0,0,-计算结果!B$19,1)),AVERAGE(OFFSET(I1395,0,0,-ROW(),1)))</f>
        <v>0.4905555555555558</v>
      </c>
      <c r="K1395" s="4" t="str">
        <f ca="1">IF(计算结果!B$21=1,IF(I1395&gt;J1395,"买","卖"),IF(计算结果!B$21=2,IF(I1395&lt;计算结果!B$20,"买",IF(I1395&gt;1-计算结果!B$20,"卖",'000300'!K1394)),""))</f>
        <v>买</v>
      </c>
      <c r="L1395" s="4" t="str">
        <f t="shared" ca="1" si="64"/>
        <v/>
      </c>
      <c r="M1395" s="3">
        <f ca="1">IF(K1394="买",E1395/E1394-1,0)-IF(L1395=1,计算结果!B$17,0)</f>
        <v>-8.3028402460560979E-3</v>
      </c>
      <c r="N1395" s="2">
        <f t="shared" ca="1" si="65"/>
        <v>5.5195701602906517</v>
      </c>
      <c r="O1395" s="3">
        <f ca="1">1-N1395/MAX(N$2:N1395)</f>
        <v>3.4259547921464684E-2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6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IFERROR(COUNTIF(OFFSET(G1396,0,0,-计算结果!B$18,1),"&gt;0")/计算结果!B$18,COUNTIF(OFFSET(G1396,0,0,-ROW(),1),"&gt;0")/计算结果!B$18)</f>
        <v>0.53333333333333333</v>
      </c>
      <c r="J1396" s="3">
        <f ca="1">IFERROR(AVERAGE(OFFSET(I1396,0,0,-计算结果!B$19,1)),AVERAGE(OFFSET(I1396,0,0,-ROW(),1)))</f>
        <v>0.49027777777777803</v>
      </c>
      <c r="K1396" s="4" t="str">
        <f ca="1">IF(计算结果!B$21=1,IF(I1396&gt;J1396,"买","卖"),IF(计算结果!B$21=2,IF(I1396&lt;计算结果!B$20,"买",IF(I1396&gt;1-计算结果!B$20,"卖",'000300'!K1395)),""))</f>
        <v>买</v>
      </c>
      <c r="L1396" s="4" t="str">
        <f t="shared" ca="1" si="64"/>
        <v/>
      </c>
      <c r="M1396" s="3">
        <f ca="1">IF(K1395="买",E1396/E1395-1,0)-IF(L1396=1,计算结果!B$17,0)</f>
        <v>-2.1173865202314124E-3</v>
      </c>
      <c r="N1396" s="2">
        <f t="shared" ca="1" si="65"/>
        <v>5.5078830968357808</v>
      </c>
      <c r="O1396" s="3">
        <f ca="1">1-N1396/MAX(N$2:N1396)</f>
        <v>3.6304393736737994E-2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6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IFERROR(COUNTIF(OFFSET(G1397,0,0,-计算结果!B$18,1),"&gt;0")/计算结果!B$18,COUNTIF(OFFSET(G1397,0,0,-ROW(),1),"&gt;0")/计算结果!B$18)</f>
        <v>0.53333333333333333</v>
      </c>
      <c r="J1397" s="3">
        <f ca="1">IFERROR(AVERAGE(OFFSET(I1397,0,0,-计算结果!B$19,1)),AVERAGE(OFFSET(I1397,0,0,-ROW(),1)))</f>
        <v>0.49000000000000027</v>
      </c>
      <c r="K1397" s="4" t="str">
        <f ca="1">IF(计算结果!B$21=1,IF(I1397&gt;J1397,"买","卖"),IF(计算结果!B$21=2,IF(I1397&lt;计算结果!B$20,"买",IF(I1397&gt;1-计算结果!B$20,"卖",'000300'!K1396)),""))</f>
        <v>买</v>
      </c>
      <c r="L1397" s="4" t="str">
        <f t="shared" ca="1" si="64"/>
        <v/>
      </c>
      <c r="M1397" s="3">
        <f ca="1">IF(K1396="买",E1397/E1396-1,0)-IF(L1397=1,计算结果!B$17,0)</f>
        <v>2.1135309811779024E-2</v>
      </c>
      <c r="N1397" s="2">
        <f t="shared" ca="1" si="65"/>
        <v>5.6242939124944655</v>
      </c>
      <c r="O1397" s="3">
        <f ca="1">1-N1397/MAX(N$2:N1397)</f>
        <v>1.5936388534113832E-2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6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IFERROR(COUNTIF(OFFSET(G1398,0,0,-计算结果!B$18,1),"&gt;0")/计算结果!B$18,COUNTIF(OFFSET(G1398,0,0,-ROW(),1),"&gt;0")/计算结果!B$18)</f>
        <v>0.53333333333333333</v>
      </c>
      <c r="J1398" s="3">
        <f ca="1">IFERROR(AVERAGE(OFFSET(I1398,0,0,-计算结果!B$19,1)),AVERAGE(OFFSET(I1398,0,0,-ROW(),1)))</f>
        <v>0.48972222222222256</v>
      </c>
      <c r="K1398" s="4" t="str">
        <f ca="1">IF(计算结果!B$21=1,IF(I1398&gt;J1398,"买","卖"),IF(计算结果!B$21=2,IF(I1398&lt;计算结果!B$20,"买",IF(I1398&gt;1-计算结果!B$20,"卖",'000300'!K1397)),""))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5.8324769149545146</v>
      </c>
      <c r="O1398" s="3">
        <f ca="1">1-N1398/MAX(N$2:N1398)</f>
        <v>0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6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IFERROR(COUNTIF(OFFSET(G1399,0,0,-计算结果!B$18,1),"&gt;0")/计算结果!B$18,COUNTIF(OFFSET(G1399,0,0,-ROW(),1),"&gt;0")/计算结果!B$18)</f>
        <v>0.56666666666666665</v>
      </c>
      <c r="J1399" s="3">
        <f ca="1">IFERROR(AVERAGE(OFFSET(I1399,0,0,-计算结果!B$19,1)),AVERAGE(OFFSET(I1399,0,0,-ROW(),1)))</f>
        <v>0.49000000000000038</v>
      </c>
      <c r="K1399" s="4" t="str">
        <f ca="1">IF(计算结果!B$21=1,IF(I1399&gt;J1399,"买","卖"),IF(计算结果!B$21=2,IF(I1399&lt;计算结果!B$20,"买",IF(I1399&gt;1-计算结果!B$20,"卖",'000300'!K1398)),""))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6.0023608356993394</v>
      </c>
      <c r="O1399" s="3">
        <f ca="1">1-N1399/MAX(N$2:N1399)</f>
        <v>0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6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IFERROR(COUNTIF(OFFSET(G1400,0,0,-计算结果!B$18,1),"&gt;0")/计算结果!B$18,COUNTIF(OFFSET(G1400,0,0,-ROW(),1),"&gt;0")/计算结果!B$18)</f>
        <v>0.56666666666666665</v>
      </c>
      <c r="J1400" s="3">
        <f ca="1">IFERROR(AVERAGE(OFFSET(I1400,0,0,-计算结果!B$19,1)),AVERAGE(OFFSET(I1400,0,0,-ROW(),1)))</f>
        <v>0.49027777777777815</v>
      </c>
      <c r="K1400" s="4" t="str">
        <f ca="1">IF(计算结果!B$21=1,IF(I1400&gt;J1400,"买","卖"),IF(计算结果!B$21=2,IF(I1400&lt;计算结果!B$20,"买",IF(I1400&gt;1-计算结果!B$20,"卖",'000300'!K1399)),""))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6.0786716123235225</v>
      </c>
      <c r="O1400" s="3">
        <f ca="1">1-N1400/MAX(N$2:N1400)</f>
        <v>0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6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IFERROR(COUNTIF(OFFSET(G1401,0,0,-计算结果!B$18,1),"&gt;0")/计算结果!B$18,COUNTIF(OFFSET(G1401,0,0,-ROW(),1),"&gt;0")/计算结果!B$18)</f>
        <v>0.6</v>
      </c>
      <c r="J1401" s="3">
        <f ca="1">IFERROR(AVERAGE(OFFSET(I1401,0,0,-计算结果!B$19,1)),AVERAGE(OFFSET(I1401,0,0,-ROW(),1)))</f>
        <v>0.49083333333333368</v>
      </c>
      <c r="K1401" s="4" t="str">
        <f ca="1">IF(计算结果!B$21=1,IF(I1401&gt;J1401,"买","卖"),IF(计算结果!B$21=2,IF(I1401&lt;计算结果!B$20,"买",IF(I1401&gt;1-计算结果!B$20,"卖",'000300'!K1400)),""))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6.1646002673974527</v>
      </c>
      <c r="O1401" s="3">
        <f ca="1">1-N1401/MAX(N$2:N1401)</f>
        <v>0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6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IFERROR(COUNTIF(OFFSET(G1402,0,0,-计算结果!B$18,1),"&gt;0")/计算结果!B$18,COUNTIF(OFFSET(G1402,0,0,-ROW(),1),"&gt;0")/计算结果!B$18)</f>
        <v>0.6333333333333333</v>
      </c>
      <c r="J1402" s="3">
        <f ca="1">IFERROR(AVERAGE(OFFSET(I1402,0,0,-计算结果!B$19,1)),AVERAGE(OFFSET(I1402,0,0,-ROW(),1)))</f>
        <v>0.49166666666666703</v>
      </c>
      <c r="K1402" s="4" t="str">
        <f ca="1">IF(计算结果!B$21=1,IF(I1402&gt;J1402,"买","卖"),IF(计算结果!B$21=2,IF(I1402&lt;计算结果!B$20,"买",IF(I1402&gt;1-计算结果!B$20,"卖",'000300'!K1401)),""))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6.1771686503915442</v>
      </c>
      <c r="O1402" s="3">
        <f ca="1">1-N1402/MAX(N$2:N1402)</f>
        <v>0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6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IFERROR(COUNTIF(OFFSET(G1403,0,0,-计算结果!B$18,1),"&gt;0")/计算结果!B$18,COUNTIF(OFFSET(G1403,0,0,-ROW(),1),"&gt;0")/计算结果!B$18)</f>
        <v>0.6333333333333333</v>
      </c>
      <c r="J1403" s="3">
        <f ca="1">IFERROR(AVERAGE(OFFSET(I1403,0,0,-计算结果!B$19,1)),AVERAGE(OFFSET(I1403,0,0,-ROW(),1)))</f>
        <v>0.49222222222222262</v>
      </c>
      <c r="K1403" s="4" t="str">
        <f ca="1">IF(计算结果!B$21=1,IF(I1403&gt;J1403,"买","卖"),IF(计算结果!B$21=2,IF(I1403&lt;计算结果!B$20,"买",IF(I1403&gt;1-计算结果!B$20,"卖",'000300'!K1402)),""))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6.3755421831976697</v>
      </c>
      <c r="O1403" s="3">
        <f ca="1">1-N1403/MAX(N$2:N1403)</f>
        <v>0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6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IFERROR(COUNTIF(OFFSET(G1404,0,0,-计算结果!B$18,1),"&gt;0")/计算结果!B$18,COUNTIF(OFFSET(G1404,0,0,-ROW(),1),"&gt;0")/计算结果!B$18)</f>
        <v>0.6333333333333333</v>
      </c>
      <c r="J1404" s="3">
        <f ca="1">IFERROR(AVERAGE(OFFSET(I1404,0,0,-计算结果!B$19,1)),AVERAGE(OFFSET(I1404,0,0,-ROW(),1)))</f>
        <v>0.49305555555555591</v>
      </c>
      <c r="K1404" s="4" t="str">
        <f ca="1">IF(计算结果!B$21=1,IF(I1404&gt;J1404,"买","卖"),IF(计算结果!B$21=2,IF(I1404&lt;计算结果!B$20,"买",IF(I1404&gt;1-计算结果!B$20,"卖",'000300'!K1403)),""))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6.3343117560585176</v>
      </c>
      <c r="O1404" s="3">
        <f ca="1">1-N1404/MAX(N$2:N1404)</f>
        <v>6.4669679776901967E-3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6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IFERROR(COUNTIF(OFFSET(G1405,0,0,-计算结果!B$18,1),"&gt;0")/计算结果!B$18,COUNTIF(OFFSET(G1405,0,0,-ROW(),1),"&gt;0")/计算结果!B$18)</f>
        <v>0.6333333333333333</v>
      </c>
      <c r="J1405" s="3">
        <f ca="1">IFERROR(AVERAGE(OFFSET(I1405,0,0,-计算结果!B$19,1)),AVERAGE(OFFSET(I1405,0,0,-ROW(),1)))</f>
        <v>0.49388888888888915</v>
      </c>
      <c r="K1405" s="4" t="str">
        <f ca="1">IF(计算结果!B$21=1,IF(I1405&gt;J1405,"买","卖"),IF(计算结果!B$21=2,IF(I1405&lt;计算结果!B$20,"买",IF(I1405&gt;1-计算结果!B$20,"卖",'000300'!K1404)),""))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6.4674868020827958</v>
      </c>
      <c r="O1405" s="3">
        <f ca="1">1-N1405/MAX(N$2:N1405)</f>
        <v>0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6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IFERROR(COUNTIF(OFFSET(G1406,0,0,-计算结果!B$18,1),"&gt;0")/计算结果!B$18,COUNTIF(OFFSET(G1406,0,0,-ROW(),1),"&gt;0")/计算结果!B$18)</f>
        <v>0.6333333333333333</v>
      </c>
      <c r="J1406" s="3">
        <f ca="1">IFERROR(AVERAGE(OFFSET(I1406,0,0,-计算结果!B$19,1)),AVERAGE(OFFSET(I1406,0,0,-ROW(),1)))</f>
        <v>0.49500000000000027</v>
      </c>
      <c r="K1406" s="4" t="str">
        <f ca="1">IF(计算结果!B$21=1,IF(I1406&gt;J1406,"买","卖"),IF(计算结果!B$21=2,IF(I1406&lt;计算结果!B$20,"买",IF(I1406&gt;1-计算结果!B$20,"卖",'000300'!K1405)),""))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6.5081232964889963</v>
      </c>
      <c r="O1406" s="3">
        <f ca="1">1-N1406/MAX(N$2:N1406)</f>
        <v>0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6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IFERROR(COUNTIF(OFFSET(G1407,0,0,-计算结果!B$18,1),"&gt;0")/计算结果!B$18,COUNTIF(OFFSET(G1407,0,0,-ROW(),1),"&gt;0")/计算结果!B$18)</f>
        <v>0.6</v>
      </c>
      <c r="J1407" s="3">
        <f ca="1">IFERROR(AVERAGE(OFFSET(I1407,0,0,-计算结果!B$19,1)),AVERAGE(OFFSET(I1407,0,0,-ROW(),1)))</f>
        <v>0.49611111111111139</v>
      </c>
      <c r="K1407" s="4" t="str">
        <f ca="1">IF(计算结果!B$21=1,IF(I1407&gt;J1407,"买","卖"),IF(计算结果!B$21=2,IF(I1407&lt;计算结果!B$20,"买",IF(I1407&gt;1-计算结果!B$20,"卖",'000300'!K1406)),""))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6.4656092082818502</v>
      </c>
      <c r="O1407" s="3">
        <f ca="1">1-N1407/MAX(N$2:N1407)</f>
        <v>6.532465085608008E-3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6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IFERROR(COUNTIF(OFFSET(G1408,0,0,-计算结果!B$18,1),"&gt;0")/计算结果!B$18,COUNTIF(OFFSET(G1408,0,0,-ROW(),1),"&gt;0")/计算结果!B$18)</f>
        <v>0.6333333333333333</v>
      </c>
      <c r="J1408" s="3">
        <f ca="1">IFERROR(AVERAGE(OFFSET(I1408,0,0,-计算结果!B$19,1)),AVERAGE(OFFSET(I1408,0,0,-ROW(),1)))</f>
        <v>0.49750000000000028</v>
      </c>
      <c r="K1408" s="4" t="str">
        <f ca="1">IF(计算结果!B$21=1,IF(I1408&gt;J1408,"买","卖"),IF(计算结果!B$21=2,IF(I1408&lt;计算结果!B$20,"买",IF(I1408&gt;1-计算结果!B$20,"卖",'000300'!K1407)),""))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6.4732153790877245</v>
      </c>
      <c r="O1408" s="3">
        <f ca="1">1-N1408/MAX(N$2:N1408)</f>
        <v>5.3637455547445034E-3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6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IFERROR(COUNTIF(OFFSET(G1409,0,0,-计算结果!B$18,1),"&gt;0")/计算结果!B$18,COUNTIF(OFFSET(G1409,0,0,-ROW(),1),"&gt;0")/计算结果!B$18)</f>
        <v>0.66666666666666663</v>
      </c>
      <c r="J1409" s="3">
        <f ca="1">IFERROR(AVERAGE(OFFSET(I1409,0,0,-计算结果!B$19,1)),AVERAGE(OFFSET(I1409,0,0,-ROW(),1)))</f>
        <v>0.49916666666666692</v>
      </c>
      <c r="K1409" s="4" t="str">
        <f ca="1">IF(计算结果!B$21=1,IF(I1409&gt;J1409,"买","卖"),IF(计算结果!B$21=2,IF(I1409&lt;计算结果!B$20,"买",IF(I1409&gt;1-计算结果!B$20,"卖",'000300'!K1408)),""))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6.6694430904070536</v>
      </c>
      <c r="O1409" s="3">
        <f ca="1">1-N1409/MAX(N$2:N1409)</f>
        <v>0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6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IFERROR(COUNTIF(OFFSET(G1410,0,0,-计算结果!B$18,1),"&gt;0")/计算结果!B$18,COUNTIF(OFFSET(G1410,0,0,-ROW(),1),"&gt;0")/计算结果!B$18)</f>
        <v>0.6333333333333333</v>
      </c>
      <c r="J1410" s="3">
        <f ca="1">IFERROR(AVERAGE(OFFSET(I1410,0,0,-计算结果!B$19,1)),AVERAGE(OFFSET(I1410,0,0,-ROW(),1)))</f>
        <v>0.50055555555555586</v>
      </c>
      <c r="K1410" s="4" t="str">
        <f ca="1">IF(计算结果!B$21=1,IF(I1410&gt;J1410,"买","卖"),IF(计算结果!B$21=2,IF(I1410&lt;计算结果!B$20,"买",IF(I1410&gt;1-计算结果!B$20,"卖",'000300'!K1409)),""))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6.6407044097803212</v>
      </c>
      <c r="O1410" s="3">
        <f ca="1">1-N1410/MAX(N$2:N1410)</f>
        <v>4.3090075493812385E-3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6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IFERROR(COUNTIF(OFFSET(G1411,0,0,-计算结果!B$18,1),"&gt;0")/计算结果!B$18,COUNTIF(OFFSET(G1411,0,0,-ROW(),1),"&gt;0")/计算结果!B$18)</f>
        <v>0.6333333333333333</v>
      </c>
      <c r="J1411" s="3">
        <f ca="1">IFERROR(AVERAGE(OFFSET(I1411,0,0,-计算结果!B$19,1)),AVERAGE(OFFSET(I1411,0,0,-ROW(),1)))</f>
        <v>0.50194444444444464</v>
      </c>
      <c r="K1411" s="4" t="str">
        <f ca="1">IF(计算结果!B$21=1,IF(I1411&gt;J1411,"买","卖"),IF(计算结果!B$21=2,IF(I1411&lt;计算结果!B$20,"买",IF(I1411&gt;1-计算结果!B$20,"卖",'000300'!K1410)),""))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6.5215155216610521</v>
      </c>
      <c r="O1411" s="3">
        <f ca="1">1-N1411/MAX(N$2:N1411)</f>
        <v>2.2179898192515091E-2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6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IFERROR(COUNTIF(OFFSET(G1412,0,0,-计算结果!B$18,1),"&gt;0")/计算结果!B$18,COUNTIF(OFFSET(G1412,0,0,-ROW(),1),"&gt;0")/计算结果!B$18)</f>
        <v>0.6</v>
      </c>
      <c r="J1412" s="3">
        <f ca="1">IFERROR(AVERAGE(OFFSET(I1412,0,0,-计算结果!B$19,1)),AVERAGE(OFFSET(I1412,0,0,-ROW(),1)))</f>
        <v>0.50305555555555581</v>
      </c>
      <c r="K1412" s="4" t="str">
        <f ca="1">IF(计算结果!B$21=1,IF(I1412&gt;J1412,"买","卖"),IF(计算结果!B$21=2,IF(I1412&lt;计算结果!B$20,"买",IF(I1412&gt;1-计算结果!B$20,"卖",'000300'!K1411)),""))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6.5096751852428385</v>
      </c>
      <c r="O1412" s="3">
        <f ca="1">1-N1412/MAX(N$2:N1412)</f>
        <v>2.3955209302860103E-2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6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IFERROR(COUNTIF(OFFSET(G1413,0,0,-计算结果!B$18,1),"&gt;0")/计算结果!B$18,COUNTIF(OFFSET(G1413,0,0,-ROW(),1),"&gt;0")/计算结果!B$18)</f>
        <v>0.56666666666666665</v>
      </c>
      <c r="J1413" s="3">
        <f ca="1">IFERROR(AVERAGE(OFFSET(I1413,0,0,-计算结果!B$19,1)),AVERAGE(OFFSET(I1413,0,0,-ROW(),1)))</f>
        <v>0.50416666666666698</v>
      </c>
      <c r="K1413" s="4" t="str">
        <f ca="1">IF(计算结果!B$21=1,IF(I1413&gt;J1413,"买","卖"),IF(计算结果!B$21=2,IF(I1413&lt;计算结果!B$20,"买",IF(I1413&gt;1-计算结果!B$20,"卖",'000300'!K1412)),""))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6.4757443829828762</v>
      </c>
      <c r="O1413" s="3">
        <f ca="1">1-N1413/MAX(N$2:N1413)</f>
        <v>2.9042710882829614E-2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6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IFERROR(COUNTIF(OFFSET(G1414,0,0,-计算结果!B$18,1),"&gt;0")/计算结果!B$18,COUNTIF(OFFSET(G1414,0,0,-ROW(),1),"&gt;0")/计算结果!B$18)</f>
        <v>0.6</v>
      </c>
      <c r="J1414" s="3">
        <f ca="1">IFERROR(AVERAGE(OFFSET(I1414,0,0,-计算结果!B$19,1)),AVERAGE(OFFSET(I1414,0,0,-ROW(),1)))</f>
        <v>0.50583333333333369</v>
      </c>
      <c r="K1414" s="4" t="str">
        <f ca="1">IF(计算结果!B$21=1,IF(I1414&gt;J1414,"买","卖"),IF(计算结果!B$21=2,IF(I1414&lt;计算结果!B$20,"买",IF(I1414&gt;1-计算结果!B$20,"卖",'000300'!K1413)),""))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6.6539625211094533</v>
      </c>
      <c r="O1414" s="3">
        <f ca="1">1-N1414/MAX(N$2:N1414)</f>
        <v>2.3211187332667915E-3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6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IFERROR(COUNTIF(OFFSET(G1415,0,0,-计算结果!B$18,1),"&gt;0")/计算结果!B$18,COUNTIF(OFFSET(G1415,0,0,-ROW(),1),"&gt;0")/计算结果!B$18)</f>
        <v>0.6</v>
      </c>
      <c r="J1415" s="3">
        <f ca="1">IFERROR(AVERAGE(OFFSET(I1415,0,0,-计算结果!B$19,1)),AVERAGE(OFFSET(I1415,0,0,-ROW(),1)))</f>
        <v>0.50722222222222257</v>
      </c>
      <c r="K1415" s="4" t="str">
        <f ca="1">IF(计算结果!B$21=1,IF(I1415&gt;J1415,"买","卖"),IF(计算结果!B$21=2,IF(I1415&lt;计算结果!B$20,"买",IF(I1415&gt;1-计算结果!B$20,"卖",'000300'!K1414)),""))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6.6350524692570634</v>
      </c>
      <c r="O1415" s="3">
        <f ca="1">1-N1415/MAX(N$2:N1415)</f>
        <v>5.156445700759571E-3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6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IFERROR(COUNTIF(OFFSET(G1416,0,0,-计算结果!B$18,1),"&gt;0")/计算结果!B$18,COUNTIF(OFFSET(G1416,0,0,-ROW(),1),"&gt;0")/计算结果!B$18)</f>
        <v>0.56666666666666665</v>
      </c>
      <c r="J1416" s="3">
        <f ca="1">IFERROR(AVERAGE(OFFSET(I1416,0,0,-计算结果!B$19,1)),AVERAGE(OFFSET(I1416,0,0,-ROW(),1)))</f>
        <v>0.50861111111111146</v>
      </c>
      <c r="K1416" s="4" t="str">
        <f ca="1">IF(计算结果!B$21=1,IF(I1416&gt;J1416,"买","卖"),IF(计算结果!B$21=2,IF(I1416&lt;计算结果!B$20,"买",IF(I1416&gt;1-计算结果!B$20,"卖",'000300'!K1415)),""))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6.5530705929892044</v>
      </c>
      <c r="O1416" s="3">
        <f ca="1">1-N1416/MAX(N$2:N1416)</f>
        <v>1.74486079032945E-2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6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IFERROR(COUNTIF(OFFSET(G1417,0,0,-计算结果!B$18,1),"&gt;0")/计算结果!B$18,COUNTIF(OFFSET(G1417,0,0,-ROW(),1),"&gt;0")/计算结果!B$18)</f>
        <v>0.56666666666666665</v>
      </c>
      <c r="J1417" s="3">
        <f ca="1">IFERROR(AVERAGE(OFFSET(I1417,0,0,-计算结果!B$19,1)),AVERAGE(OFFSET(I1417,0,0,-ROW(),1)))</f>
        <v>0.51000000000000034</v>
      </c>
      <c r="K1417" s="4" t="str">
        <f ca="1">IF(计算结果!B$21=1,IF(I1417&gt;J1417,"买","卖"),IF(计算结果!B$21=2,IF(I1417&lt;计算结果!B$20,"买",IF(I1417&gt;1-计算结果!B$20,"卖",'000300'!K1416)),""))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6.6683318614228186</v>
      </c>
      <c r="O1417" s="3">
        <f ca="1">1-N1417/MAX(N$2:N1417)</f>
        <v>1.6661495857628328E-4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6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IFERROR(COUNTIF(OFFSET(G1418,0,0,-计算结果!B$18,1),"&gt;0")/计算结果!B$18,COUNTIF(OFFSET(G1418,0,0,-ROW(),1),"&gt;0")/计算结果!B$18)</f>
        <v>0.56666666666666665</v>
      </c>
      <c r="J1418" s="3">
        <f ca="1">IFERROR(AVERAGE(OFFSET(I1418,0,0,-计算结果!B$19,1)),AVERAGE(OFFSET(I1418,0,0,-ROW(),1)))</f>
        <v>0.51138888888888934</v>
      </c>
      <c r="K1418" s="4" t="str">
        <f ca="1">IF(计算结果!B$21=1,IF(I1418&gt;J1418,"买","卖"),IF(计算结果!B$21=2,IF(I1418&lt;计算结果!B$20,"买",IF(I1418&gt;1-计算结果!B$20,"卖",'000300'!K1417)),""))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6.7455431167066404</v>
      </c>
      <c r="O1418" s="3">
        <f ca="1">1-N1418/MAX(N$2:N1418)</f>
        <v>0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6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IFERROR(COUNTIF(OFFSET(G1419,0,0,-计算结果!B$18,1),"&gt;0")/计算结果!B$18,COUNTIF(OFFSET(G1419,0,0,-ROW(),1),"&gt;0")/计算结果!B$18)</f>
        <v>0.6</v>
      </c>
      <c r="J1419" s="3">
        <f ca="1">IFERROR(AVERAGE(OFFSET(I1419,0,0,-计算结果!B$19,1)),AVERAGE(OFFSET(I1419,0,0,-ROW(),1)))</f>
        <v>0.51333333333333375</v>
      </c>
      <c r="K1419" s="4" t="str">
        <f ca="1">IF(计算结果!B$21=1,IF(I1419&gt;J1419,"买","卖"),IF(计算结果!B$21=2,IF(I1419&lt;计算结果!B$20,"买",IF(I1419&gt;1-计算结果!B$20,"卖",'000300'!K1418)),""))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6.7987479941069306</v>
      </c>
      <c r="O1419" s="3">
        <f ca="1">1-N1419/MAX(N$2:N1419)</f>
        <v>0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6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IFERROR(COUNTIF(OFFSET(G1420,0,0,-计算结果!B$18,1),"&gt;0")/计算结果!B$18,COUNTIF(OFFSET(G1420,0,0,-ROW(),1),"&gt;0")/计算结果!B$18)</f>
        <v>0.6</v>
      </c>
      <c r="J1420" s="3">
        <f ca="1">IFERROR(AVERAGE(OFFSET(I1420,0,0,-计算结果!B$19,1)),AVERAGE(OFFSET(I1420,0,0,-ROW(),1)))</f>
        <v>0.51500000000000046</v>
      </c>
      <c r="K1420" s="4" t="str">
        <f ca="1">IF(计算结果!B$21=1,IF(I1420&gt;J1420,"买","卖"),IF(计算结果!B$21=2,IF(I1420&lt;计算结果!B$20,"买",IF(I1420&gt;1-计算结果!B$20,"卖",'000300'!K1419)),""))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6.7515782396382535</v>
      </c>
      <c r="O1420" s="3">
        <f ca="1">1-N1420/MAX(N$2:N1420)</f>
        <v>6.9380060136901012E-3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6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IFERROR(COUNTIF(OFFSET(G1421,0,0,-计算结果!B$18,1),"&gt;0")/计算结果!B$18,COUNTIF(OFFSET(G1421,0,0,-ROW(),1),"&gt;0")/计算结果!B$18)</f>
        <v>0.56666666666666665</v>
      </c>
      <c r="J1421" s="3">
        <f ca="1">IFERROR(AVERAGE(OFFSET(I1421,0,0,-计算结果!B$19,1)),AVERAGE(OFFSET(I1421,0,0,-ROW(),1)))</f>
        <v>0.51666666666666716</v>
      </c>
      <c r="K1421" s="4" t="str">
        <f ca="1">IF(计算结果!B$21=1,IF(I1421&gt;J1421,"买","卖"),IF(计算结果!B$21=2,IF(I1421&lt;计算结果!B$20,"买",IF(I1421&gt;1-计算结果!B$20,"卖",'000300'!K1420)),""))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6.7039869845203857</v>
      </c>
      <c r="O1421" s="3">
        <f ca="1">1-N1421/MAX(N$2:N1421)</f>
        <v>1.3938008831726467E-2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6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IFERROR(COUNTIF(OFFSET(G1422,0,0,-计算结果!B$18,1),"&gt;0")/计算结果!B$18,COUNTIF(OFFSET(G1422,0,0,-ROW(),1),"&gt;0")/计算结果!B$18)</f>
        <v>0.6</v>
      </c>
      <c r="J1422" s="3">
        <f ca="1">IFERROR(AVERAGE(OFFSET(I1422,0,0,-计算结果!B$19,1)),AVERAGE(OFFSET(I1422,0,0,-ROW(),1)))</f>
        <v>0.51861111111111169</v>
      </c>
      <c r="K1422" s="4" t="str">
        <f ca="1">IF(计算结果!B$21=1,IF(I1422&gt;J1422,"买","卖"),IF(计算结果!B$21=2,IF(I1422&lt;计算结果!B$20,"买",IF(I1422&gt;1-计算结果!B$20,"卖",'000300'!K1421)),""))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6.7248129484145576</v>
      </c>
      <c r="O1422" s="3">
        <f ca="1">1-N1422/MAX(N$2:N1422)</f>
        <v>1.087480308969524E-2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6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IFERROR(COUNTIF(OFFSET(G1423,0,0,-计算结果!B$18,1),"&gt;0")/计算结果!B$18,COUNTIF(OFFSET(G1423,0,0,-ROW(),1),"&gt;0")/计算结果!B$18)</f>
        <v>0.56666666666666665</v>
      </c>
      <c r="J1423" s="3">
        <f ca="1">IFERROR(AVERAGE(OFFSET(I1423,0,0,-计算结果!B$19,1)),AVERAGE(OFFSET(I1423,0,0,-ROW(),1)))</f>
        <v>0.52027777777777839</v>
      </c>
      <c r="K1423" s="4" t="str">
        <f ca="1">IF(计算结果!B$21=1,IF(I1423&gt;J1423,"买","卖"),IF(计算结果!B$21=2,IF(I1423&lt;计算结果!B$20,"买",IF(I1423&gt;1-计算结果!B$20,"卖",'000300'!K1422)),""))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6.3068567364997792</v>
      </c>
      <c r="O1423" s="3">
        <f ca="1">1-N1423/MAX(N$2:N1423)</f>
        <v>7.235027067241151E-2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6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IFERROR(COUNTIF(OFFSET(G1424,0,0,-计算结果!B$18,1),"&gt;0")/计算结果!B$18,COUNTIF(OFFSET(G1424,0,0,-ROW(),1),"&gt;0")/计算结果!B$18)</f>
        <v>0.56666666666666665</v>
      </c>
      <c r="J1424" s="3">
        <f ca="1">IFERROR(AVERAGE(OFFSET(I1424,0,0,-计算结果!B$19,1)),AVERAGE(OFFSET(I1424,0,0,-ROW(),1)))</f>
        <v>0.5219444444444451</v>
      </c>
      <c r="K1424" s="4" t="str">
        <f ca="1">IF(计算结果!B$21=1,IF(I1424&gt;J1424,"买","卖"),IF(计算结果!B$21=2,IF(I1424&lt;计算结果!B$20,"买",IF(I1424&gt;1-计算结果!B$20,"卖",'000300'!K1423)),""))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6.3510376681832756</v>
      </c>
      <c r="O1424" s="3">
        <f ca="1">1-N1424/MAX(N$2:N1424)</f>
        <v>6.5851878362269689E-2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6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IFERROR(COUNTIF(OFFSET(G1425,0,0,-计算结果!B$18,1),"&gt;0")/计算结果!B$18,COUNTIF(OFFSET(G1425,0,0,-ROW(),1),"&gt;0")/计算结果!B$18)</f>
        <v>0.56666666666666665</v>
      </c>
      <c r="J1425" s="3">
        <f ca="1">IFERROR(AVERAGE(OFFSET(I1425,0,0,-计算结果!B$19,1)),AVERAGE(OFFSET(I1425,0,0,-ROW(),1)))</f>
        <v>0.52388888888888951</v>
      </c>
      <c r="K1425" s="4" t="str">
        <f ca="1">IF(计算结果!B$21=1,IF(I1425&gt;J1425,"买","卖"),IF(计算结果!B$21=2,IF(I1425&lt;计算结果!B$20,"买",IF(I1425&gt;1-计算结果!B$20,"卖",'000300'!K1424)),""))</f>
        <v>买</v>
      </c>
      <c r="L1425" s="4" t="str">
        <f t="shared" ca="1" si="67"/>
        <v/>
      </c>
      <c r="M1425" s="3">
        <f ca="1">IF(K1424="买",E1425/E1424-1,0)-IF(L1425=1,计算结果!B$17,0)</f>
        <v>-4.3847608819598816E-2</v>
      </c>
      <c r="N1425" s="2">
        <f t="shared" ca="1" si="68"/>
        <v>6.0725598529102385</v>
      </c>
      <c r="O1425" s="3">
        <f ca="1">1-N1425/MAX(N$2:N1425)</f>
        <v>0.1068120397794039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6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IFERROR(COUNTIF(OFFSET(G1426,0,0,-计算结果!B$18,1),"&gt;0")/计算结果!B$18,COUNTIF(OFFSET(G1426,0,0,-ROW(),1),"&gt;0")/计算结果!B$18)</f>
        <v>0.56666666666666665</v>
      </c>
      <c r="J1426" s="3">
        <f ca="1">IFERROR(AVERAGE(OFFSET(I1426,0,0,-计算结果!B$19,1)),AVERAGE(OFFSET(I1426,0,0,-ROW(),1)))</f>
        <v>0.52583333333333404</v>
      </c>
      <c r="K1426" s="4" t="str">
        <f ca="1">IF(计算结果!B$21=1,IF(I1426&gt;J1426,"买","卖"),IF(计算结果!B$21=2,IF(I1426&lt;计算结果!B$20,"买",IF(I1426&gt;1-计算结果!B$20,"卖",'000300'!K1425)),""))</f>
        <v>买</v>
      </c>
      <c r="L1426" s="4" t="str">
        <f t="shared" ca="1" si="67"/>
        <v/>
      </c>
      <c r="M1426" s="3">
        <f ca="1">IF(K1425="买",E1426/E1425-1,0)-IF(L1426=1,计算结果!B$17,0)</f>
        <v>-2.0706474756589266E-2</v>
      </c>
      <c r="N1426" s="2">
        <f t="shared" ca="1" si="68"/>
        <v>5.9468185456080755</v>
      </c>
      <c r="O1426" s="3">
        <f ca="1">1-N1426/MAX(N$2:N1426)</f>
        <v>0.12530681373060115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6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IFERROR(COUNTIF(OFFSET(G1427,0,0,-计算结果!B$18,1),"&gt;0")/计算结果!B$18,COUNTIF(OFFSET(G1427,0,0,-ROW(),1),"&gt;0")/计算结果!B$18)</f>
        <v>0.56666666666666665</v>
      </c>
      <c r="J1427" s="3">
        <f ca="1">IFERROR(AVERAGE(OFFSET(I1427,0,0,-计算结果!B$19,1)),AVERAGE(OFFSET(I1427,0,0,-ROW(),1)))</f>
        <v>0.52777777777777857</v>
      </c>
      <c r="K1427" s="4" t="str">
        <f ca="1">IF(计算结果!B$21=1,IF(I1427&gt;J1427,"买","卖"),IF(计算结果!B$21=2,IF(I1427&lt;计算结果!B$20,"买",IF(I1427&gt;1-计算结果!B$20,"卖",'000300'!K1426)),""))</f>
        <v>买</v>
      </c>
      <c r="L1427" s="4" t="str">
        <f t="shared" ca="1" si="67"/>
        <v/>
      </c>
      <c r="M1427" s="3">
        <f ca="1">IF(K1426="买",E1427/E1426-1,0)-IF(L1427=1,计算结果!B$17,0)</f>
        <v>1.4191777467774669E-2</v>
      </c>
      <c r="N1427" s="2">
        <f t="shared" ca="1" si="68"/>
        <v>6.0312144710485809</v>
      </c>
      <c r="O1427" s="3">
        <f ca="1">1-N1427/MAX(N$2:N1427)</f>
        <v>0.11289336267848704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6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IFERROR(COUNTIF(OFFSET(G1428,0,0,-计算结果!B$18,1),"&gt;0")/计算结果!B$18,COUNTIF(OFFSET(G1428,0,0,-ROW(),1),"&gt;0")/计算结果!B$18)</f>
        <v>0.56666666666666665</v>
      </c>
      <c r="J1428" s="3">
        <f ca="1">IFERROR(AVERAGE(OFFSET(I1428,0,0,-计算结果!B$19,1)),AVERAGE(OFFSET(I1428,0,0,-ROW(),1)))</f>
        <v>0.52972222222222298</v>
      </c>
      <c r="K1428" s="4" t="str">
        <f ca="1">IF(计算结果!B$21=1,IF(I1428&gt;J1428,"买","卖"),IF(计算结果!B$21=2,IF(I1428&lt;计算结果!B$20,"买",IF(I1428&gt;1-计算结果!B$20,"卖",'000300'!K1427)),""))</f>
        <v>买</v>
      </c>
      <c r="L1428" s="4" t="str">
        <f t="shared" ca="1" si="67"/>
        <v/>
      </c>
      <c r="M1428" s="3">
        <f ca="1">IF(K1427="买",E1428/E1427-1,0)-IF(L1428=1,计算结果!B$17,0)</f>
        <v>9.8127041004332227E-3</v>
      </c>
      <c r="N1428" s="2">
        <f t="shared" ca="1" si="68"/>
        <v>6.0903969940192315</v>
      </c>
      <c r="O1428" s="3">
        <f ca="1">1-N1428/MAX(N$2:N1428)</f>
        <v>0.10418844774092062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6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IFERROR(COUNTIF(OFFSET(G1429,0,0,-计算结果!B$18,1),"&gt;0")/计算结果!B$18,COUNTIF(OFFSET(G1429,0,0,-ROW(),1),"&gt;0")/计算结果!B$18)</f>
        <v>0.53333333333333333</v>
      </c>
      <c r="J1429" s="3">
        <f ca="1">IFERROR(AVERAGE(OFFSET(I1429,0,0,-计算结果!B$19,1)),AVERAGE(OFFSET(I1429,0,0,-ROW(),1)))</f>
        <v>0.53111111111111187</v>
      </c>
      <c r="K1429" s="4" t="str">
        <f ca="1">IF(计算结果!B$21=1,IF(I1429&gt;J1429,"买","卖"),IF(计算结果!B$21=2,IF(I1429&lt;计算结果!B$20,"买",IF(I1429&gt;1-计算结果!B$20,"卖",'000300'!K1428)),""))</f>
        <v>买</v>
      </c>
      <c r="L1429" s="4" t="str">
        <f t="shared" ca="1" si="67"/>
        <v/>
      </c>
      <c r="M1429" s="3">
        <f ca="1">IF(K1428="买",E1429/E1428-1,0)-IF(L1429=1,计算结果!B$17,0)</f>
        <v>-2.1737420765370885E-3</v>
      </c>
      <c r="N1429" s="2">
        <f t="shared" ca="1" si="68"/>
        <v>6.0771580418105167</v>
      </c>
      <c r="O1429" s="3">
        <f ca="1">1-N1429/MAX(N$2:N1429)</f>
        <v>0.10613571100471431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6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IFERROR(COUNTIF(OFFSET(G1430,0,0,-计算结果!B$18,1),"&gt;0")/计算结果!B$18,COUNTIF(OFFSET(G1430,0,0,-ROW(),1),"&gt;0")/计算结果!B$18)</f>
        <v>0.5</v>
      </c>
      <c r="J1430" s="3">
        <f ca="1">IFERROR(AVERAGE(OFFSET(I1430,0,0,-计算结果!B$19,1)),AVERAGE(OFFSET(I1430,0,0,-ROW(),1)))</f>
        <v>0.53222222222222304</v>
      </c>
      <c r="K1430" s="4" t="str">
        <f ca="1">IF(计算结果!B$21=1,IF(I1430&gt;J1430,"买","卖"),IF(计算结果!B$21=2,IF(I1430&lt;计算结果!B$20,"买",IF(I1430&gt;1-计算结果!B$20,"卖",'000300'!K1429)),""))</f>
        <v>卖</v>
      </c>
      <c r="L1430" s="4">
        <f t="shared" ca="1" si="67"/>
        <v>1</v>
      </c>
      <c r="M1430" s="3">
        <f ca="1">IF(K1429="买",E1430/E1429-1,0)-IF(L1430=1,计算结果!B$17,0)</f>
        <v>-2.0416527424856779E-2</v>
      </c>
      <c r="N1430" s="2">
        <f t="shared" ca="1" si="68"/>
        <v>5.9530835779847031</v>
      </c>
      <c r="O1430" s="3">
        <f ca="1">1-N1430/MAX(N$2:N1430)</f>
        <v>0.1243853157750866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6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IFERROR(COUNTIF(OFFSET(G1431,0,0,-计算结果!B$18,1),"&gt;0")/计算结果!B$18,COUNTIF(OFFSET(G1431,0,0,-ROW(),1),"&gt;0")/计算结果!B$18)</f>
        <v>0.5</v>
      </c>
      <c r="J1431" s="3">
        <f ca="1">IFERROR(AVERAGE(OFFSET(I1431,0,0,-计算结果!B$19,1)),AVERAGE(OFFSET(I1431,0,0,-ROW(),1)))</f>
        <v>0.53333333333333421</v>
      </c>
      <c r="K1431" s="4" t="str">
        <f ca="1">IF(计算结果!B$21=1,IF(I1431&gt;J1431,"买","卖"),IF(计算结果!B$21=2,IF(I1431&lt;计算结果!B$20,"买",IF(I1431&gt;1-计算结果!B$20,"卖",'000300'!K1430)),""))</f>
        <v>卖</v>
      </c>
      <c r="L1431" s="4" t="str">
        <f t="shared" ca="1" si="67"/>
        <v/>
      </c>
      <c r="M1431" s="3">
        <f ca="1">IF(K1430="买",E1431/E1430-1,0)-IF(L1431=1,计算结果!B$17,0)</f>
        <v>0</v>
      </c>
      <c r="N1431" s="2">
        <f t="shared" ca="1" si="68"/>
        <v>5.9530835779847031</v>
      </c>
      <c r="O1431" s="3">
        <f ca="1">1-N1431/MAX(N$2:N1431)</f>
        <v>0.1243853157750866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6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IFERROR(COUNTIF(OFFSET(G1432,0,0,-计算结果!B$18,1),"&gt;0")/计算结果!B$18,COUNTIF(OFFSET(G1432,0,0,-ROW(),1),"&gt;0")/计算结果!B$18)</f>
        <v>0.5</v>
      </c>
      <c r="J1432" s="3">
        <f ca="1">IFERROR(AVERAGE(OFFSET(I1432,0,0,-计算结果!B$19,1)),AVERAGE(OFFSET(I1432,0,0,-ROW(),1)))</f>
        <v>0.5347222222222231</v>
      </c>
      <c r="K1432" s="4" t="str">
        <f ca="1">IF(计算结果!B$21=1,IF(I1432&gt;J1432,"买","卖"),IF(计算结果!B$21=2,IF(I1432&lt;计算结果!B$20,"买",IF(I1432&gt;1-计算结果!B$20,"卖",'000300'!K1431)),""))</f>
        <v>卖</v>
      </c>
      <c r="L1432" s="4" t="str">
        <f t="shared" ca="1" si="67"/>
        <v/>
      </c>
      <c r="M1432" s="3">
        <f ca="1">IF(K1431="买",E1432/E1431-1,0)-IF(L1432=1,计算结果!B$17,0)</f>
        <v>0</v>
      </c>
      <c r="N1432" s="2">
        <f t="shared" ca="1" si="68"/>
        <v>5.9530835779847031</v>
      </c>
      <c r="O1432" s="3">
        <f ca="1">1-N1432/MAX(N$2:N1432)</f>
        <v>0.1243853157750866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6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IFERROR(COUNTIF(OFFSET(G1433,0,0,-计算结果!B$18,1),"&gt;0")/计算结果!B$18,COUNTIF(OFFSET(G1433,0,0,-ROW(),1),"&gt;0")/计算结果!B$18)</f>
        <v>0.46666666666666667</v>
      </c>
      <c r="J1433" s="3">
        <f ca="1">IFERROR(AVERAGE(OFFSET(I1433,0,0,-计算结果!B$19,1)),AVERAGE(OFFSET(I1433,0,0,-ROW(),1)))</f>
        <v>0.53583333333333416</v>
      </c>
      <c r="K1433" s="4" t="str">
        <f ca="1">IF(计算结果!B$21=1,IF(I1433&gt;J1433,"买","卖"),IF(计算结果!B$21=2,IF(I1433&lt;计算结果!B$20,"买",IF(I1433&gt;1-计算结果!B$20,"卖",'000300'!K1432)),""))</f>
        <v>卖</v>
      </c>
      <c r="L1433" s="4" t="str">
        <f t="shared" ca="1" si="67"/>
        <v/>
      </c>
      <c r="M1433" s="3">
        <f ca="1">IF(K1432="买",E1433/E1432-1,0)-IF(L1433=1,计算结果!B$17,0)</f>
        <v>0</v>
      </c>
      <c r="N1433" s="2">
        <f t="shared" ca="1" si="68"/>
        <v>5.9530835779847031</v>
      </c>
      <c r="O1433" s="3">
        <f ca="1">1-N1433/MAX(N$2:N1433)</f>
        <v>0.1243853157750866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6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IFERROR(COUNTIF(OFFSET(G1434,0,0,-计算结果!B$18,1),"&gt;0")/计算结果!B$18,COUNTIF(OFFSET(G1434,0,0,-ROW(),1),"&gt;0")/计算结果!B$18)</f>
        <v>0.46666666666666667</v>
      </c>
      <c r="J1434" s="3">
        <f ca="1">IFERROR(AVERAGE(OFFSET(I1434,0,0,-计算结果!B$19,1)),AVERAGE(OFFSET(I1434,0,0,-ROW(),1)))</f>
        <v>0.53694444444444533</v>
      </c>
      <c r="K1434" s="4" t="str">
        <f ca="1">IF(计算结果!B$21=1,IF(I1434&gt;J1434,"买","卖"),IF(计算结果!B$21=2,IF(I1434&lt;计算结果!B$20,"买",IF(I1434&gt;1-计算结果!B$20,"卖",'000300'!K1433)),""))</f>
        <v>卖</v>
      </c>
      <c r="L1434" s="4" t="str">
        <f t="shared" ca="1" si="67"/>
        <v/>
      </c>
      <c r="M1434" s="3">
        <f ca="1">IF(K1433="买",E1434/E1433-1,0)-IF(L1434=1,计算结果!B$17,0)</f>
        <v>0</v>
      </c>
      <c r="N1434" s="2">
        <f t="shared" ca="1" si="68"/>
        <v>5.9530835779847031</v>
      </c>
      <c r="O1434" s="3">
        <f ca="1">1-N1434/MAX(N$2:N1434)</f>
        <v>0.1243853157750866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6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IFERROR(COUNTIF(OFFSET(G1435,0,0,-计算结果!B$18,1),"&gt;0")/计算结果!B$18,COUNTIF(OFFSET(G1435,0,0,-ROW(),1),"&gt;0")/计算结果!B$18)</f>
        <v>0.43333333333333335</v>
      </c>
      <c r="J1435" s="3">
        <f ca="1">IFERROR(AVERAGE(OFFSET(I1435,0,0,-计算结果!B$19,1)),AVERAGE(OFFSET(I1435,0,0,-ROW(),1)))</f>
        <v>0.53777777777777858</v>
      </c>
      <c r="K1435" s="4" t="str">
        <f ca="1">IF(计算结果!B$21=1,IF(I1435&gt;J1435,"买","卖"),IF(计算结果!B$21=2,IF(I1435&lt;计算结果!B$20,"买",IF(I1435&gt;1-计算结果!B$20,"卖",'000300'!K1434)),""))</f>
        <v>卖</v>
      </c>
      <c r="L1435" s="4" t="str">
        <f t="shared" ca="1" si="67"/>
        <v/>
      </c>
      <c r="M1435" s="3">
        <f ca="1">IF(K1434="买",E1435/E1434-1,0)-IF(L1435=1,计算结果!B$17,0)</f>
        <v>0</v>
      </c>
      <c r="N1435" s="2">
        <f t="shared" ca="1" si="68"/>
        <v>5.9530835779847031</v>
      </c>
      <c r="O1435" s="3">
        <f ca="1">1-N1435/MAX(N$2:N1435)</f>
        <v>0.1243853157750866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6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IFERROR(COUNTIF(OFFSET(G1436,0,0,-计算结果!B$18,1),"&gt;0")/计算结果!B$18,COUNTIF(OFFSET(G1436,0,0,-ROW(),1),"&gt;0")/计算结果!B$18)</f>
        <v>0.4</v>
      </c>
      <c r="J1436" s="3">
        <f ca="1">IFERROR(AVERAGE(OFFSET(I1436,0,0,-计算结果!B$19,1)),AVERAGE(OFFSET(I1436,0,0,-ROW(),1)))</f>
        <v>0.53833333333333411</v>
      </c>
      <c r="K1436" s="4" t="str">
        <f ca="1">IF(计算结果!B$21=1,IF(I1436&gt;J1436,"买","卖"),IF(计算结果!B$21=2,IF(I1436&lt;计算结果!B$20,"买",IF(I1436&gt;1-计算结果!B$20,"卖",'000300'!K1435)),""))</f>
        <v>卖</v>
      </c>
      <c r="L1436" s="4" t="str">
        <f t="shared" ca="1" si="67"/>
        <v/>
      </c>
      <c r="M1436" s="3">
        <f ca="1">IF(K1435="买",E1436/E1435-1,0)-IF(L1436=1,计算结果!B$17,0)</f>
        <v>0</v>
      </c>
      <c r="N1436" s="2">
        <f t="shared" ca="1" si="68"/>
        <v>5.9530835779847031</v>
      </c>
      <c r="O1436" s="3">
        <f ca="1">1-N1436/MAX(N$2:N1436)</f>
        <v>0.1243853157750866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6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IFERROR(COUNTIF(OFFSET(G1437,0,0,-计算结果!B$18,1),"&gt;0")/计算结果!B$18,COUNTIF(OFFSET(G1437,0,0,-ROW(),1),"&gt;0")/计算结果!B$18)</f>
        <v>0.43333333333333335</v>
      </c>
      <c r="J1437" s="3">
        <f ca="1">IFERROR(AVERAGE(OFFSET(I1437,0,0,-计算结果!B$19,1)),AVERAGE(OFFSET(I1437,0,0,-ROW(),1)))</f>
        <v>0.53888888888888964</v>
      </c>
      <c r="K1437" s="4" t="str">
        <f ca="1">IF(计算结果!B$21=1,IF(I1437&gt;J1437,"买","卖"),IF(计算结果!B$21=2,IF(I1437&lt;计算结果!B$20,"买",IF(I1437&gt;1-计算结果!B$20,"卖",'000300'!K1436)),""))</f>
        <v>卖</v>
      </c>
      <c r="L1437" s="4" t="str">
        <f t="shared" ca="1" si="67"/>
        <v/>
      </c>
      <c r="M1437" s="3">
        <f ca="1">IF(K1436="买",E1437/E1436-1,0)-IF(L1437=1,计算结果!B$17,0)</f>
        <v>0</v>
      </c>
      <c r="N1437" s="2">
        <f t="shared" ca="1" si="68"/>
        <v>5.9530835779847031</v>
      </c>
      <c r="O1437" s="3">
        <f ca="1">1-N1437/MAX(N$2:N1437)</f>
        <v>0.1243853157750866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6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IFERROR(COUNTIF(OFFSET(G1438,0,0,-计算结果!B$18,1),"&gt;0")/计算结果!B$18,COUNTIF(OFFSET(G1438,0,0,-ROW(),1),"&gt;0")/计算结果!B$18)</f>
        <v>0.43333333333333335</v>
      </c>
      <c r="J1438" s="3">
        <f ca="1">IFERROR(AVERAGE(OFFSET(I1438,0,0,-计算结果!B$19,1)),AVERAGE(OFFSET(I1438,0,0,-ROW(),1)))</f>
        <v>0.53972222222222288</v>
      </c>
      <c r="K1438" s="4" t="str">
        <f ca="1">IF(计算结果!B$21=1,IF(I1438&gt;J1438,"买","卖"),IF(计算结果!B$21=2,IF(I1438&lt;计算结果!B$20,"买",IF(I1438&gt;1-计算结果!B$20,"卖",'000300'!K1437)),""))</f>
        <v>卖</v>
      </c>
      <c r="L1438" s="4" t="str">
        <f t="shared" ca="1" si="67"/>
        <v/>
      </c>
      <c r="M1438" s="3">
        <f ca="1">IF(K1437="买",E1438/E1437-1,0)-IF(L1438=1,计算结果!B$17,0)</f>
        <v>0</v>
      </c>
      <c r="N1438" s="2">
        <f t="shared" ca="1" si="68"/>
        <v>5.9530835779847031</v>
      </c>
      <c r="O1438" s="3">
        <f ca="1">1-N1438/MAX(N$2:N1438)</f>
        <v>0.1243853157750866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6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IFERROR(COUNTIF(OFFSET(G1439,0,0,-计算结果!B$18,1),"&gt;0")/计算结果!B$18,COUNTIF(OFFSET(G1439,0,0,-ROW(),1),"&gt;0")/计算结果!B$18)</f>
        <v>0.43333333333333335</v>
      </c>
      <c r="J1439" s="3">
        <f ca="1">IFERROR(AVERAGE(OFFSET(I1439,0,0,-计算结果!B$19,1)),AVERAGE(OFFSET(I1439,0,0,-ROW(),1)))</f>
        <v>0.54027777777777841</v>
      </c>
      <c r="K1439" s="4" t="str">
        <f ca="1">IF(计算结果!B$21=1,IF(I1439&gt;J1439,"买","卖"),IF(计算结果!B$21=2,IF(I1439&lt;计算结果!B$20,"买",IF(I1439&gt;1-计算结果!B$20,"卖",'000300'!K1438)),""))</f>
        <v>卖</v>
      </c>
      <c r="L1439" s="4" t="str">
        <f t="shared" ca="1" si="67"/>
        <v/>
      </c>
      <c r="M1439" s="3">
        <f ca="1">IF(K1438="买",E1439/E1438-1,0)-IF(L1439=1,计算结果!B$17,0)</f>
        <v>0</v>
      </c>
      <c r="N1439" s="2">
        <f t="shared" ca="1" si="68"/>
        <v>5.9530835779847031</v>
      </c>
      <c r="O1439" s="3">
        <f ca="1">1-N1439/MAX(N$2:N1439)</f>
        <v>0.1243853157750866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6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IFERROR(COUNTIF(OFFSET(G1440,0,0,-计算结果!B$18,1),"&gt;0")/计算结果!B$18,COUNTIF(OFFSET(G1440,0,0,-ROW(),1),"&gt;0")/计算结果!B$18)</f>
        <v>0.46666666666666667</v>
      </c>
      <c r="J1440" s="3">
        <f ca="1">IFERROR(AVERAGE(OFFSET(I1440,0,0,-计算结果!B$19,1)),AVERAGE(OFFSET(I1440,0,0,-ROW(),1)))</f>
        <v>0.54111111111111188</v>
      </c>
      <c r="K1440" s="4" t="str">
        <f ca="1">IF(计算结果!B$21=1,IF(I1440&gt;J1440,"买","卖"),IF(计算结果!B$21=2,IF(I1440&lt;计算结果!B$20,"买",IF(I1440&gt;1-计算结果!B$20,"卖",'000300'!K1439)),""))</f>
        <v>卖</v>
      </c>
      <c r="L1440" s="4" t="str">
        <f t="shared" ca="1" si="67"/>
        <v/>
      </c>
      <c r="M1440" s="3">
        <f ca="1">IF(K1439="买",E1440/E1439-1,0)-IF(L1440=1,计算结果!B$17,0)</f>
        <v>0</v>
      </c>
      <c r="N1440" s="2">
        <f t="shared" ca="1" si="68"/>
        <v>5.9530835779847031</v>
      </c>
      <c r="O1440" s="3">
        <f ca="1">1-N1440/MAX(N$2:N1440)</f>
        <v>0.1243853157750866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6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IFERROR(COUNTIF(OFFSET(G1441,0,0,-计算结果!B$18,1),"&gt;0")/计算结果!B$18,COUNTIF(OFFSET(G1441,0,0,-ROW(),1),"&gt;0")/计算结果!B$18)</f>
        <v>0.46666666666666667</v>
      </c>
      <c r="J1441" s="3">
        <f ca="1">IFERROR(AVERAGE(OFFSET(I1441,0,0,-计算结果!B$19,1)),AVERAGE(OFFSET(I1441,0,0,-ROW(),1)))</f>
        <v>0.54166666666666741</v>
      </c>
      <c r="K1441" s="4" t="str">
        <f ca="1">IF(计算结果!B$21=1,IF(I1441&gt;J1441,"买","卖"),IF(计算结果!B$21=2,IF(I1441&lt;计算结果!B$20,"买",IF(I1441&gt;1-计算结果!B$20,"卖",'000300'!K1440)),""))</f>
        <v>卖</v>
      </c>
      <c r="L1441" s="4" t="str">
        <f t="shared" ca="1" si="67"/>
        <v/>
      </c>
      <c r="M1441" s="3">
        <f ca="1">IF(K1440="买",E1441/E1440-1,0)-IF(L1441=1,计算结果!B$17,0)</f>
        <v>0</v>
      </c>
      <c r="N1441" s="2">
        <f t="shared" ca="1" si="68"/>
        <v>5.9530835779847031</v>
      </c>
      <c r="O1441" s="3">
        <f ca="1">1-N1441/MAX(N$2:N1441)</f>
        <v>0.1243853157750866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6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IFERROR(COUNTIF(OFFSET(G1442,0,0,-计算结果!B$18,1),"&gt;0")/计算结果!B$18,COUNTIF(OFFSET(G1442,0,0,-ROW(),1),"&gt;0")/计算结果!B$18)</f>
        <v>0.46666666666666667</v>
      </c>
      <c r="J1442" s="3">
        <f ca="1">IFERROR(AVERAGE(OFFSET(I1442,0,0,-计算结果!B$19,1)),AVERAGE(OFFSET(I1442,0,0,-ROW(),1)))</f>
        <v>0.54194444444444501</v>
      </c>
      <c r="K1442" s="4" t="str">
        <f ca="1">IF(计算结果!B$21=1,IF(I1442&gt;J1442,"买","卖"),IF(计算结果!B$21=2,IF(I1442&lt;计算结果!B$20,"买",IF(I1442&gt;1-计算结果!B$20,"卖",'000300'!K1441)),""))</f>
        <v>卖</v>
      </c>
      <c r="L1442" s="4" t="str">
        <f t="shared" ca="1" si="67"/>
        <v/>
      </c>
      <c r="M1442" s="3">
        <f ca="1">IF(K1441="买",E1442/E1441-1,0)-IF(L1442=1,计算结果!B$17,0)</f>
        <v>0</v>
      </c>
      <c r="N1442" s="2">
        <f t="shared" ca="1" si="68"/>
        <v>5.9530835779847031</v>
      </c>
      <c r="O1442" s="3">
        <f ca="1">1-N1442/MAX(N$2:N1442)</f>
        <v>0.1243853157750866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6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IFERROR(COUNTIF(OFFSET(G1443,0,0,-计算结果!B$18,1),"&gt;0")/计算结果!B$18,COUNTIF(OFFSET(G1443,0,0,-ROW(),1),"&gt;0")/计算结果!B$18)</f>
        <v>0.5</v>
      </c>
      <c r="J1443" s="3">
        <f ca="1">IFERROR(AVERAGE(OFFSET(I1443,0,0,-计算结果!B$19,1)),AVERAGE(OFFSET(I1443,0,0,-ROW(),1)))</f>
        <v>0.54250000000000054</v>
      </c>
      <c r="K1443" s="4" t="str">
        <f ca="1">IF(计算结果!B$21=1,IF(I1443&gt;J1443,"买","卖"),IF(计算结果!B$21=2,IF(I1443&lt;计算结果!B$20,"买",IF(I1443&gt;1-计算结果!B$20,"卖",'000300'!K1442)),""))</f>
        <v>卖</v>
      </c>
      <c r="L1443" s="4" t="str">
        <f t="shared" ca="1" si="67"/>
        <v/>
      </c>
      <c r="M1443" s="3">
        <f ca="1">IF(K1442="买",E1443/E1442-1,0)-IF(L1443=1,计算结果!B$17,0)</f>
        <v>0</v>
      </c>
      <c r="N1443" s="2">
        <f t="shared" ca="1" si="68"/>
        <v>5.9530835779847031</v>
      </c>
      <c r="O1443" s="3">
        <f ca="1">1-N1443/MAX(N$2:N1443)</f>
        <v>0.1243853157750866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6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IFERROR(COUNTIF(OFFSET(G1444,0,0,-计算结果!B$18,1),"&gt;0")/计算结果!B$18,COUNTIF(OFFSET(G1444,0,0,-ROW(),1),"&gt;0")/计算结果!B$18)</f>
        <v>0.5</v>
      </c>
      <c r="J1444" s="3">
        <f ca="1">IFERROR(AVERAGE(OFFSET(I1444,0,0,-计算结果!B$19,1)),AVERAGE(OFFSET(I1444,0,0,-ROW(),1)))</f>
        <v>0.54277777777777836</v>
      </c>
      <c r="K1444" s="4" t="str">
        <f ca="1">IF(计算结果!B$21=1,IF(I1444&gt;J1444,"买","卖"),IF(计算结果!B$21=2,IF(I1444&lt;计算结果!B$20,"买",IF(I1444&gt;1-计算结果!B$20,"卖",'000300'!K1443)),""))</f>
        <v>卖</v>
      </c>
      <c r="L1444" s="4" t="str">
        <f t="shared" ca="1" si="67"/>
        <v/>
      </c>
      <c r="M1444" s="3">
        <f ca="1">IF(K1443="买",E1444/E1443-1,0)-IF(L1444=1,计算结果!B$17,0)</f>
        <v>0</v>
      </c>
      <c r="N1444" s="2">
        <f t="shared" ca="1" si="68"/>
        <v>5.9530835779847031</v>
      </c>
      <c r="O1444" s="3">
        <f ca="1">1-N1444/MAX(N$2:N1444)</f>
        <v>0.1243853157750866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6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IFERROR(COUNTIF(OFFSET(G1445,0,0,-计算结果!B$18,1),"&gt;0")/计算结果!B$18,COUNTIF(OFFSET(G1445,0,0,-ROW(),1),"&gt;0")/计算结果!B$18)</f>
        <v>0.53333333333333333</v>
      </c>
      <c r="J1445" s="3">
        <f ca="1">IFERROR(AVERAGE(OFFSET(I1445,0,0,-计算结果!B$19,1)),AVERAGE(OFFSET(I1445,0,0,-ROW(),1)))</f>
        <v>0.54361111111111171</v>
      </c>
      <c r="K1445" s="4" t="str">
        <f ca="1">IF(计算结果!B$21=1,IF(I1445&gt;J1445,"买","卖"),IF(计算结果!B$21=2,IF(I1445&lt;计算结果!B$20,"买",IF(I1445&gt;1-计算结果!B$20,"卖",'000300'!K1444)),""))</f>
        <v>卖</v>
      </c>
      <c r="L1445" s="4" t="str">
        <f t="shared" ca="1" si="67"/>
        <v/>
      </c>
      <c r="M1445" s="3">
        <f ca="1">IF(K1444="买",E1445/E1444-1,0)-IF(L1445=1,计算结果!B$17,0)</f>
        <v>0</v>
      </c>
      <c r="N1445" s="2">
        <f t="shared" ca="1" si="68"/>
        <v>5.9530835779847031</v>
      </c>
      <c r="O1445" s="3">
        <f ca="1">1-N1445/MAX(N$2:N1445)</f>
        <v>0.1243853157750866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6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IFERROR(COUNTIF(OFFSET(G1446,0,0,-计算结果!B$18,1),"&gt;0")/计算结果!B$18,COUNTIF(OFFSET(G1446,0,0,-ROW(),1),"&gt;0")/计算结果!B$18)</f>
        <v>0.53333333333333333</v>
      </c>
      <c r="J1446" s="3">
        <f ca="1">IFERROR(AVERAGE(OFFSET(I1446,0,0,-计算结果!B$19,1)),AVERAGE(OFFSET(I1446,0,0,-ROW(),1)))</f>
        <v>0.54444444444444495</v>
      </c>
      <c r="K1446" s="4" t="str">
        <f ca="1">IF(计算结果!B$21=1,IF(I1446&gt;J1446,"买","卖"),IF(计算结果!B$21=2,IF(I1446&lt;计算结果!B$20,"买",IF(I1446&gt;1-计算结果!B$20,"卖",'000300'!K1445)),""))</f>
        <v>卖</v>
      </c>
      <c r="L1446" s="4" t="str">
        <f t="shared" ca="1" si="67"/>
        <v/>
      </c>
      <c r="M1446" s="3">
        <f ca="1">IF(K1445="买",E1446/E1445-1,0)-IF(L1446=1,计算结果!B$17,0)</f>
        <v>0</v>
      </c>
      <c r="N1446" s="2">
        <f t="shared" ca="1" si="68"/>
        <v>5.9530835779847031</v>
      </c>
      <c r="O1446" s="3">
        <f ca="1">1-N1446/MAX(N$2:N1446)</f>
        <v>0.1243853157750866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6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IFERROR(COUNTIF(OFFSET(G1447,0,0,-计算结果!B$18,1),"&gt;0")/计算结果!B$18,COUNTIF(OFFSET(G1447,0,0,-ROW(),1),"&gt;0")/计算结果!B$18)</f>
        <v>0.5</v>
      </c>
      <c r="J1447" s="3">
        <f ca="1">IFERROR(AVERAGE(OFFSET(I1447,0,0,-计算结果!B$19,1)),AVERAGE(OFFSET(I1447,0,0,-ROW(),1)))</f>
        <v>0.54500000000000048</v>
      </c>
      <c r="K1447" s="4" t="str">
        <f ca="1">IF(计算结果!B$21=1,IF(I1447&gt;J1447,"买","卖"),IF(计算结果!B$21=2,IF(I1447&lt;计算结果!B$20,"买",IF(I1447&gt;1-计算结果!B$20,"卖",'000300'!K1446)),""))</f>
        <v>卖</v>
      </c>
      <c r="L1447" s="4" t="str">
        <f t="shared" ca="1" si="67"/>
        <v/>
      </c>
      <c r="M1447" s="3">
        <f ca="1">IF(K1446="买",E1447/E1446-1,0)-IF(L1447=1,计算结果!B$17,0)</f>
        <v>0</v>
      </c>
      <c r="N1447" s="2">
        <f t="shared" ca="1" si="68"/>
        <v>5.9530835779847031</v>
      </c>
      <c r="O1447" s="3">
        <f ca="1">1-N1447/MAX(N$2:N1447)</f>
        <v>0.1243853157750866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6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IFERROR(COUNTIF(OFFSET(G1448,0,0,-计算结果!B$18,1),"&gt;0")/计算结果!B$18,COUNTIF(OFFSET(G1448,0,0,-ROW(),1),"&gt;0")/计算结果!B$18)</f>
        <v>0.46666666666666667</v>
      </c>
      <c r="J1448" s="3">
        <f ca="1">IFERROR(AVERAGE(OFFSET(I1448,0,0,-计算结果!B$19,1)),AVERAGE(OFFSET(I1448,0,0,-ROW(),1)))</f>
        <v>0.54500000000000048</v>
      </c>
      <c r="K1448" s="4" t="str">
        <f ca="1">IF(计算结果!B$21=1,IF(I1448&gt;J1448,"买","卖"),IF(计算结果!B$21=2,IF(I1448&lt;计算结果!B$20,"买",IF(I1448&gt;1-计算结果!B$20,"卖",'000300'!K1447)),""))</f>
        <v>卖</v>
      </c>
      <c r="L1448" s="4" t="str">
        <f t="shared" ca="1" si="67"/>
        <v/>
      </c>
      <c r="M1448" s="3">
        <f ca="1">IF(K1447="买",E1448/E1447-1,0)-IF(L1448=1,计算结果!B$17,0)</f>
        <v>0</v>
      </c>
      <c r="N1448" s="2">
        <f t="shared" ca="1" si="68"/>
        <v>5.9530835779847031</v>
      </c>
      <c r="O1448" s="3">
        <f ca="1">1-N1448/MAX(N$2:N1448)</f>
        <v>0.1243853157750866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6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IFERROR(COUNTIF(OFFSET(G1449,0,0,-计算结果!B$18,1),"&gt;0")/计算结果!B$18,COUNTIF(OFFSET(G1449,0,0,-ROW(),1),"&gt;0")/计算结果!B$18)</f>
        <v>0.43333333333333335</v>
      </c>
      <c r="J1449" s="3">
        <f ca="1">IFERROR(AVERAGE(OFFSET(I1449,0,0,-计算结果!B$19,1)),AVERAGE(OFFSET(I1449,0,0,-ROW(),1)))</f>
        <v>0.54472222222222277</v>
      </c>
      <c r="K1449" s="4" t="str">
        <f ca="1">IF(计算结果!B$21=1,IF(I1449&gt;J1449,"买","卖"),IF(计算结果!B$21=2,IF(I1449&lt;计算结果!B$20,"买",IF(I1449&gt;1-计算结果!B$20,"卖",'000300'!K1448)),""))</f>
        <v>卖</v>
      </c>
      <c r="L1449" s="4" t="str">
        <f t="shared" ca="1" si="67"/>
        <v/>
      </c>
      <c r="M1449" s="3">
        <f ca="1">IF(K1448="买",E1449/E1448-1,0)-IF(L1449=1,计算结果!B$17,0)</f>
        <v>0</v>
      </c>
      <c r="N1449" s="2">
        <f t="shared" ca="1" si="68"/>
        <v>5.9530835779847031</v>
      </c>
      <c r="O1449" s="3">
        <f ca="1">1-N1449/MAX(N$2:N1449)</f>
        <v>0.1243853157750866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6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IFERROR(COUNTIF(OFFSET(G1450,0,0,-计算结果!B$18,1),"&gt;0")/计算结果!B$18,COUNTIF(OFFSET(G1450,0,0,-ROW(),1),"&gt;0")/计算结果!B$18)</f>
        <v>0.46666666666666667</v>
      </c>
      <c r="J1450" s="3">
        <f ca="1">IFERROR(AVERAGE(OFFSET(I1450,0,0,-计算结果!B$19,1)),AVERAGE(OFFSET(I1450,0,0,-ROW(),1)))</f>
        <v>0.54500000000000048</v>
      </c>
      <c r="K1450" s="4" t="str">
        <f ca="1">IF(计算结果!B$21=1,IF(I1450&gt;J1450,"买","卖"),IF(计算结果!B$21=2,IF(I1450&lt;计算结果!B$20,"买",IF(I1450&gt;1-计算结果!B$20,"卖",'000300'!K1449)),""))</f>
        <v>卖</v>
      </c>
      <c r="L1450" s="4" t="str">
        <f t="shared" ca="1" si="67"/>
        <v/>
      </c>
      <c r="M1450" s="3">
        <f ca="1">IF(K1449="买",E1450/E1449-1,0)-IF(L1450=1,计算结果!B$17,0)</f>
        <v>0</v>
      </c>
      <c r="N1450" s="2">
        <f t="shared" ca="1" si="68"/>
        <v>5.9530835779847031</v>
      </c>
      <c r="O1450" s="3">
        <f ca="1">1-N1450/MAX(N$2:N1450)</f>
        <v>0.1243853157750866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6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IFERROR(COUNTIF(OFFSET(G1451,0,0,-计算结果!B$18,1),"&gt;0")/计算结果!B$18,COUNTIF(OFFSET(G1451,0,0,-ROW(),1),"&gt;0")/计算结果!B$18)</f>
        <v>0.46666666666666667</v>
      </c>
      <c r="J1451" s="3">
        <f ca="1">IFERROR(AVERAGE(OFFSET(I1451,0,0,-计算结果!B$19,1)),AVERAGE(OFFSET(I1451,0,0,-ROW(),1)))</f>
        <v>0.54527777777777831</v>
      </c>
      <c r="K1451" s="4" t="str">
        <f ca="1">IF(计算结果!B$21=1,IF(I1451&gt;J1451,"买","卖"),IF(计算结果!B$21=2,IF(I1451&lt;计算结果!B$20,"买",IF(I1451&gt;1-计算结果!B$20,"卖",'000300'!K1450)),""))</f>
        <v>卖</v>
      </c>
      <c r="L1451" s="4" t="str">
        <f t="shared" ca="1" si="67"/>
        <v/>
      </c>
      <c r="M1451" s="3">
        <f ca="1">IF(K1450="买",E1451/E1450-1,0)-IF(L1451=1,计算结果!B$17,0)</f>
        <v>0</v>
      </c>
      <c r="N1451" s="2">
        <f t="shared" ca="1" si="68"/>
        <v>5.9530835779847031</v>
      </c>
      <c r="O1451" s="3">
        <f ca="1">1-N1451/MAX(N$2:N1451)</f>
        <v>0.1243853157750866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6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IFERROR(COUNTIF(OFFSET(G1452,0,0,-计算结果!B$18,1),"&gt;0")/计算结果!B$18,COUNTIF(OFFSET(G1452,0,0,-ROW(),1),"&gt;0")/计算结果!B$18)</f>
        <v>0.43333333333333335</v>
      </c>
      <c r="J1452" s="3">
        <f ca="1">IFERROR(AVERAGE(OFFSET(I1452,0,0,-计算结果!B$19,1)),AVERAGE(OFFSET(I1452,0,0,-ROW(),1)))</f>
        <v>0.54555555555555602</v>
      </c>
      <c r="K1452" s="4" t="str">
        <f ca="1">IF(计算结果!B$21=1,IF(I1452&gt;J1452,"买","卖"),IF(计算结果!B$21=2,IF(I1452&lt;计算结果!B$20,"买",IF(I1452&gt;1-计算结果!B$20,"卖",'000300'!K1451)),""))</f>
        <v>卖</v>
      </c>
      <c r="L1452" s="4" t="str">
        <f t="shared" ca="1" si="67"/>
        <v/>
      </c>
      <c r="M1452" s="3">
        <f ca="1">IF(K1451="买",E1452/E1451-1,0)-IF(L1452=1,计算结果!B$17,0)</f>
        <v>0</v>
      </c>
      <c r="N1452" s="2">
        <f t="shared" ca="1" si="68"/>
        <v>5.9530835779847031</v>
      </c>
      <c r="O1452" s="3">
        <f ca="1">1-N1452/MAX(N$2:N1452)</f>
        <v>0.1243853157750866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6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IFERROR(COUNTIF(OFFSET(G1453,0,0,-计算结果!B$18,1),"&gt;0")/计算结果!B$18,COUNTIF(OFFSET(G1453,0,0,-ROW(),1),"&gt;0")/计算结果!B$18)</f>
        <v>0.43333333333333335</v>
      </c>
      <c r="J1453" s="3">
        <f ca="1">IFERROR(AVERAGE(OFFSET(I1453,0,0,-计算结果!B$19,1)),AVERAGE(OFFSET(I1453,0,0,-ROW(),1)))</f>
        <v>0.54611111111111155</v>
      </c>
      <c r="K1453" s="4" t="str">
        <f ca="1">IF(计算结果!B$21=1,IF(I1453&gt;J1453,"买","卖"),IF(计算结果!B$21=2,IF(I1453&lt;计算结果!B$20,"买",IF(I1453&gt;1-计算结果!B$20,"卖",'000300'!K1452)),""))</f>
        <v>卖</v>
      </c>
      <c r="L1453" s="4" t="str">
        <f t="shared" ca="1" si="67"/>
        <v/>
      </c>
      <c r="M1453" s="3">
        <f ca="1">IF(K1452="买",E1453/E1452-1,0)-IF(L1453=1,计算结果!B$17,0)</f>
        <v>0</v>
      </c>
      <c r="N1453" s="2">
        <f t="shared" ca="1" si="68"/>
        <v>5.9530835779847031</v>
      </c>
      <c r="O1453" s="3">
        <f ca="1">1-N1453/MAX(N$2:N1453)</f>
        <v>0.1243853157750866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6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IFERROR(COUNTIF(OFFSET(G1454,0,0,-计算结果!B$18,1),"&gt;0")/计算结果!B$18,COUNTIF(OFFSET(G1454,0,0,-ROW(),1),"&gt;0")/计算结果!B$18)</f>
        <v>0.4</v>
      </c>
      <c r="J1454" s="3">
        <f ca="1">IFERROR(AVERAGE(OFFSET(I1454,0,0,-计算结果!B$19,1)),AVERAGE(OFFSET(I1454,0,0,-ROW(),1)))</f>
        <v>0.54638888888888937</v>
      </c>
      <c r="K1454" s="4" t="str">
        <f ca="1">IF(计算结果!B$21=1,IF(I1454&gt;J1454,"买","卖"),IF(计算结果!B$21=2,IF(I1454&lt;计算结果!B$20,"买",IF(I1454&gt;1-计算结果!B$20,"卖",'000300'!K1453)),""))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5.9530835779847031</v>
      </c>
      <c r="O1454" s="3">
        <f ca="1">1-N1454/MAX(N$2:N1454)</f>
        <v>0.1243853157750866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6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IFERROR(COUNTIF(OFFSET(G1455,0,0,-计算结果!B$18,1),"&gt;0")/计算结果!B$18,COUNTIF(OFFSET(G1455,0,0,-ROW(),1),"&gt;0")/计算结果!B$18)</f>
        <v>0.4</v>
      </c>
      <c r="J1455" s="3">
        <f ca="1">IFERROR(AVERAGE(OFFSET(I1455,0,0,-计算结果!B$19,1)),AVERAGE(OFFSET(I1455,0,0,-ROW(),1)))</f>
        <v>0.54666666666666719</v>
      </c>
      <c r="K1455" s="4" t="str">
        <f ca="1">IF(计算结果!B$21=1,IF(I1455&gt;J1455,"买","卖"),IF(计算结果!B$21=2,IF(I1455&lt;计算结果!B$20,"买",IF(I1455&gt;1-计算结果!B$20,"卖",'000300'!K1454)),""))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5.9530835779847031</v>
      </c>
      <c r="O1455" s="3">
        <f ca="1">1-N1455/MAX(N$2:N1455)</f>
        <v>0.1243853157750866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6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IFERROR(COUNTIF(OFFSET(G1456,0,0,-计算结果!B$18,1),"&gt;0")/计算结果!B$18,COUNTIF(OFFSET(G1456,0,0,-ROW(),1),"&gt;0")/计算结果!B$18)</f>
        <v>0.43333333333333335</v>
      </c>
      <c r="J1456" s="3">
        <f ca="1">IFERROR(AVERAGE(OFFSET(I1456,0,0,-计算结果!B$19,1)),AVERAGE(OFFSET(I1456,0,0,-ROW(),1)))</f>
        <v>0.54722222222222272</v>
      </c>
      <c r="K1456" s="4" t="str">
        <f ca="1">IF(计算结果!B$21=1,IF(I1456&gt;J1456,"买","卖"),IF(计算结果!B$21=2,IF(I1456&lt;计算结果!B$20,"买",IF(I1456&gt;1-计算结果!B$20,"卖",'000300'!K1455)),""))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5.9530835779847031</v>
      </c>
      <c r="O1456" s="3">
        <f ca="1">1-N1456/MAX(N$2:N1456)</f>
        <v>0.1243853157750866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6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IFERROR(COUNTIF(OFFSET(G1457,0,0,-计算结果!B$18,1),"&gt;0")/计算结果!B$18,COUNTIF(OFFSET(G1457,0,0,-ROW(),1),"&gt;0")/计算结果!B$18)</f>
        <v>0.43333333333333335</v>
      </c>
      <c r="J1457" s="3">
        <f ca="1">IFERROR(AVERAGE(OFFSET(I1457,0,0,-计算结果!B$19,1)),AVERAGE(OFFSET(I1457,0,0,-ROW(),1)))</f>
        <v>0.54777777777777825</v>
      </c>
      <c r="K1457" s="4" t="str">
        <f ca="1">IF(计算结果!B$21=1,IF(I1457&gt;J1457,"买","卖"),IF(计算结果!B$21=2,IF(I1457&lt;计算结果!B$20,"买",IF(I1457&gt;1-计算结果!B$20,"卖",'000300'!K1456)),""))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5.9530835779847031</v>
      </c>
      <c r="O1457" s="3">
        <f ca="1">1-N1457/MAX(N$2:N1457)</f>
        <v>0.1243853157750866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6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IFERROR(COUNTIF(OFFSET(G1458,0,0,-计算结果!B$18,1),"&gt;0")/计算结果!B$18,COUNTIF(OFFSET(G1458,0,0,-ROW(),1),"&gt;0")/计算结果!B$18)</f>
        <v>0.43333333333333335</v>
      </c>
      <c r="J1458" s="3">
        <f ca="1">IFERROR(AVERAGE(OFFSET(I1458,0,0,-计算结果!B$19,1)),AVERAGE(OFFSET(I1458,0,0,-ROW(),1)))</f>
        <v>0.54805555555555607</v>
      </c>
      <c r="K1458" s="4" t="str">
        <f ca="1">IF(计算结果!B$21=1,IF(I1458&gt;J1458,"买","卖"),IF(计算结果!B$21=2,IF(I1458&lt;计算结果!B$20,"买",IF(I1458&gt;1-计算结果!B$20,"卖",'000300'!K1457)),""))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5.9530835779847031</v>
      </c>
      <c r="O1458" s="3">
        <f ca="1">1-N1458/MAX(N$2:N1458)</f>
        <v>0.1243853157750866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6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IFERROR(COUNTIF(OFFSET(G1459,0,0,-计算结果!B$18,1),"&gt;0")/计算结果!B$18,COUNTIF(OFFSET(G1459,0,0,-ROW(),1),"&gt;0")/计算结果!B$18)</f>
        <v>0.46666666666666667</v>
      </c>
      <c r="J1459" s="3">
        <f ca="1">IFERROR(AVERAGE(OFFSET(I1459,0,0,-计算结果!B$19,1)),AVERAGE(OFFSET(I1459,0,0,-ROW(),1)))</f>
        <v>0.54861111111111149</v>
      </c>
      <c r="K1459" s="4" t="str">
        <f ca="1">IF(计算结果!B$21=1,IF(I1459&gt;J1459,"买","卖"),IF(计算结果!B$21=2,IF(I1459&lt;计算结果!B$20,"买",IF(I1459&gt;1-计算结果!B$20,"卖",'000300'!K1458)),""))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5.9530835779847031</v>
      </c>
      <c r="O1459" s="3">
        <f ca="1">1-N1459/MAX(N$2:N1459)</f>
        <v>0.1243853157750866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6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IFERROR(COUNTIF(OFFSET(G1460,0,0,-计算结果!B$18,1),"&gt;0")/计算结果!B$18,COUNTIF(OFFSET(G1460,0,0,-ROW(),1),"&gt;0")/计算结果!B$18)</f>
        <v>0.46666666666666667</v>
      </c>
      <c r="J1460" s="3">
        <f ca="1">IFERROR(AVERAGE(OFFSET(I1460,0,0,-计算结果!B$19,1)),AVERAGE(OFFSET(I1460,0,0,-ROW(),1)))</f>
        <v>0.54944444444444485</v>
      </c>
      <c r="K1460" s="4" t="str">
        <f ca="1">IF(计算结果!B$21=1,IF(I1460&gt;J1460,"买","卖"),IF(计算结果!B$21=2,IF(I1460&lt;计算结果!B$20,"买",IF(I1460&gt;1-计算结果!B$20,"卖",'000300'!K1459)),""))</f>
        <v>卖</v>
      </c>
      <c r="L1460" s="4" t="str">
        <f t="shared" ca="1" si="67"/>
        <v/>
      </c>
      <c r="M1460" s="3">
        <f ca="1">IF(K1459="买",E1460/E1459-1,0)-IF(L1460=1,计算结果!B$17,0)</f>
        <v>0</v>
      </c>
      <c r="N1460" s="2">
        <f t="shared" ca="1" si="68"/>
        <v>5.9530835779847031</v>
      </c>
      <c r="O1460" s="3">
        <f ca="1">1-N1460/MAX(N$2:N1460)</f>
        <v>0.1243853157750866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6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IFERROR(COUNTIF(OFFSET(G1461,0,0,-计算结果!B$18,1),"&gt;0")/计算结果!B$18,COUNTIF(OFFSET(G1461,0,0,-ROW(),1),"&gt;0")/计算结果!B$18)</f>
        <v>0.43333333333333335</v>
      </c>
      <c r="J1461" s="3">
        <f ca="1">IFERROR(AVERAGE(OFFSET(I1461,0,0,-计算结果!B$19,1)),AVERAGE(OFFSET(I1461,0,0,-ROW(),1)))</f>
        <v>0.54972222222222256</v>
      </c>
      <c r="K1461" s="4" t="str">
        <f ca="1">IF(计算结果!B$21=1,IF(I1461&gt;J1461,"买","卖"),IF(计算结果!B$21=2,IF(I1461&lt;计算结果!B$20,"买",IF(I1461&gt;1-计算结果!B$20,"卖",'000300'!K1460)),""))</f>
        <v>卖</v>
      </c>
      <c r="L1461" s="4" t="str">
        <f t="shared" ca="1" si="67"/>
        <v/>
      </c>
      <c r="M1461" s="3">
        <f ca="1">IF(K1460="买",E1461/E1460-1,0)-IF(L1461=1,计算结果!B$17,0)</f>
        <v>0</v>
      </c>
      <c r="N1461" s="2">
        <f t="shared" ca="1" si="68"/>
        <v>5.9530835779847031</v>
      </c>
      <c r="O1461" s="3">
        <f ca="1">1-N1461/MAX(N$2:N1461)</f>
        <v>0.1243853157750866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6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IFERROR(COUNTIF(OFFSET(G1462,0,0,-计算结果!B$18,1),"&gt;0")/计算结果!B$18,COUNTIF(OFFSET(G1462,0,0,-ROW(),1),"&gt;0")/计算结果!B$18)</f>
        <v>0.43333333333333335</v>
      </c>
      <c r="J1462" s="3">
        <f ca="1">IFERROR(AVERAGE(OFFSET(I1462,0,0,-计算结果!B$19,1)),AVERAGE(OFFSET(I1462,0,0,-ROW(),1)))</f>
        <v>0.54972222222222256</v>
      </c>
      <c r="K1462" s="4" t="str">
        <f ca="1">IF(计算结果!B$21=1,IF(I1462&gt;J1462,"买","卖"),IF(计算结果!B$21=2,IF(I1462&lt;计算结果!B$20,"买",IF(I1462&gt;1-计算结果!B$20,"卖",'000300'!K1461)),""))</f>
        <v>卖</v>
      </c>
      <c r="L1462" s="4" t="str">
        <f t="shared" ca="1" si="67"/>
        <v/>
      </c>
      <c r="M1462" s="3">
        <f ca="1">IF(K1461="买",E1462/E1461-1,0)-IF(L1462=1,计算结果!B$17,0)</f>
        <v>0</v>
      </c>
      <c r="N1462" s="2">
        <f t="shared" ca="1" si="68"/>
        <v>5.9530835779847031</v>
      </c>
      <c r="O1462" s="3">
        <f ca="1">1-N1462/MAX(N$2:N1462)</f>
        <v>0.1243853157750866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6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IFERROR(COUNTIF(OFFSET(G1463,0,0,-计算结果!B$18,1),"&gt;0")/计算结果!B$18,COUNTIF(OFFSET(G1463,0,0,-ROW(),1),"&gt;0")/计算结果!B$18)</f>
        <v>0.43333333333333335</v>
      </c>
      <c r="J1463" s="3">
        <f ca="1">IFERROR(AVERAGE(OFFSET(I1463,0,0,-计算结果!B$19,1)),AVERAGE(OFFSET(I1463,0,0,-ROW(),1)))</f>
        <v>0.55000000000000038</v>
      </c>
      <c r="K1463" s="4" t="str">
        <f ca="1">IF(计算结果!B$21=1,IF(I1463&gt;J1463,"买","卖"),IF(计算结果!B$21=2,IF(I1463&lt;计算结果!B$20,"买",IF(I1463&gt;1-计算结果!B$20,"卖",'000300'!K1462)),""))</f>
        <v>卖</v>
      </c>
      <c r="L1463" s="4" t="str">
        <f t="shared" ca="1" si="67"/>
        <v/>
      </c>
      <c r="M1463" s="3">
        <f ca="1">IF(K1462="买",E1463/E1462-1,0)-IF(L1463=1,计算结果!B$17,0)</f>
        <v>0</v>
      </c>
      <c r="N1463" s="2">
        <f t="shared" ca="1" si="68"/>
        <v>5.9530835779847031</v>
      </c>
      <c r="O1463" s="3">
        <f ca="1">1-N1463/MAX(N$2:N1463)</f>
        <v>0.1243853157750866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6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IFERROR(COUNTIF(OFFSET(G1464,0,0,-计算结果!B$18,1),"&gt;0")/计算结果!B$18,COUNTIF(OFFSET(G1464,0,0,-ROW(),1),"&gt;0")/计算结果!B$18)</f>
        <v>0.46666666666666667</v>
      </c>
      <c r="J1464" s="3">
        <f ca="1">IFERROR(AVERAGE(OFFSET(I1464,0,0,-计算结果!B$19,1)),AVERAGE(OFFSET(I1464,0,0,-ROW(),1)))</f>
        <v>0.55027777777777809</v>
      </c>
      <c r="K1464" s="4" t="str">
        <f ca="1">IF(计算结果!B$21=1,IF(I1464&gt;J1464,"买","卖"),IF(计算结果!B$21=2,IF(I1464&lt;计算结果!B$20,"买",IF(I1464&gt;1-计算结果!B$20,"卖",'000300'!K1463)),""))</f>
        <v>卖</v>
      </c>
      <c r="L1464" s="4" t="str">
        <f t="shared" ca="1" si="67"/>
        <v/>
      </c>
      <c r="M1464" s="3">
        <f ca="1">IF(K1463="买",E1464/E1463-1,0)-IF(L1464=1,计算结果!B$17,0)</f>
        <v>0</v>
      </c>
      <c r="N1464" s="2">
        <f t="shared" ca="1" si="68"/>
        <v>5.9530835779847031</v>
      </c>
      <c r="O1464" s="3">
        <f ca="1">1-N1464/MAX(N$2:N1464)</f>
        <v>0.1243853157750866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6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IFERROR(COUNTIF(OFFSET(G1465,0,0,-计算结果!B$18,1),"&gt;0")/计算结果!B$18,COUNTIF(OFFSET(G1465,0,0,-ROW(),1),"&gt;0")/计算结果!B$18)</f>
        <v>0.5</v>
      </c>
      <c r="J1465" s="3">
        <f ca="1">IFERROR(AVERAGE(OFFSET(I1465,0,0,-计算结果!B$19,1)),AVERAGE(OFFSET(I1465,0,0,-ROW(),1)))</f>
        <v>0.55083333333333362</v>
      </c>
      <c r="K1465" s="4" t="str">
        <f ca="1">IF(计算结果!B$21=1,IF(I1465&gt;J1465,"买","卖"),IF(计算结果!B$21=2,IF(I1465&lt;计算结果!B$20,"买",IF(I1465&gt;1-计算结果!B$20,"卖",'000300'!K1464)),""))</f>
        <v>卖</v>
      </c>
      <c r="L1465" s="4" t="str">
        <f t="shared" ca="1" si="67"/>
        <v/>
      </c>
      <c r="M1465" s="3">
        <f ca="1">IF(K1464="买",E1465/E1464-1,0)-IF(L1465=1,计算结果!B$17,0)</f>
        <v>0</v>
      </c>
      <c r="N1465" s="2">
        <f t="shared" ca="1" si="68"/>
        <v>5.9530835779847031</v>
      </c>
      <c r="O1465" s="3">
        <f ca="1">1-N1465/MAX(N$2:N1465)</f>
        <v>0.1243853157750866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6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IFERROR(COUNTIF(OFFSET(G1466,0,0,-计算结果!B$18,1),"&gt;0")/计算结果!B$18,COUNTIF(OFFSET(G1466,0,0,-ROW(),1),"&gt;0")/计算结果!B$18)</f>
        <v>0.5</v>
      </c>
      <c r="J1466" s="3">
        <f ca="1">IFERROR(AVERAGE(OFFSET(I1466,0,0,-计算结果!B$19,1)),AVERAGE(OFFSET(I1466,0,0,-ROW(),1)))</f>
        <v>0.55111111111111133</v>
      </c>
      <c r="K1466" s="4" t="str">
        <f ca="1">IF(计算结果!B$21=1,IF(I1466&gt;J1466,"买","卖"),IF(计算结果!B$21=2,IF(I1466&lt;计算结果!B$20,"买",IF(I1466&gt;1-计算结果!B$20,"卖",'000300'!K1465)),""))</f>
        <v>卖</v>
      </c>
      <c r="L1466" s="4" t="str">
        <f t="shared" ca="1" si="67"/>
        <v/>
      </c>
      <c r="M1466" s="3">
        <f ca="1">IF(K1465="买",E1466/E1465-1,0)-IF(L1466=1,计算结果!B$17,0)</f>
        <v>0</v>
      </c>
      <c r="N1466" s="2">
        <f t="shared" ca="1" si="68"/>
        <v>5.9530835779847031</v>
      </c>
      <c r="O1466" s="3">
        <f ca="1">1-N1466/MAX(N$2:N1466)</f>
        <v>0.1243853157750866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6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IFERROR(COUNTIF(OFFSET(G1467,0,0,-计算结果!B$18,1),"&gt;0")/计算结果!B$18,COUNTIF(OFFSET(G1467,0,0,-ROW(),1),"&gt;0")/计算结果!B$18)</f>
        <v>0.46666666666666667</v>
      </c>
      <c r="J1467" s="3">
        <f ca="1">IFERROR(AVERAGE(OFFSET(I1467,0,0,-计算结果!B$19,1)),AVERAGE(OFFSET(I1467,0,0,-ROW(),1)))</f>
        <v>0.55111111111111133</v>
      </c>
      <c r="K1467" s="4" t="str">
        <f ca="1">IF(计算结果!B$21=1,IF(I1467&gt;J1467,"买","卖"),IF(计算结果!B$21=2,IF(I1467&lt;计算结果!B$20,"买",IF(I1467&gt;1-计算结果!B$20,"卖",'000300'!K1466)),""))</f>
        <v>卖</v>
      </c>
      <c r="L1467" s="4" t="str">
        <f t="shared" ca="1" si="67"/>
        <v/>
      </c>
      <c r="M1467" s="3">
        <f ca="1">IF(K1466="买",E1467/E1466-1,0)-IF(L1467=1,计算结果!B$17,0)</f>
        <v>0</v>
      </c>
      <c r="N1467" s="2">
        <f t="shared" ca="1" si="68"/>
        <v>5.9530835779847031</v>
      </c>
      <c r="O1467" s="3">
        <f ca="1">1-N1467/MAX(N$2:N1467)</f>
        <v>0.1243853157750866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6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IFERROR(COUNTIF(OFFSET(G1468,0,0,-计算结果!B$18,1),"&gt;0")/计算结果!B$18,COUNTIF(OFFSET(G1468,0,0,-ROW(),1),"&gt;0")/计算结果!B$18)</f>
        <v>0.43333333333333335</v>
      </c>
      <c r="J1468" s="3">
        <f ca="1">IFERROR(AVERAGE(OFFSET(I1468,0,0,-计算结果!B$19,1)),AVERAGE(OFFSET(I1468,0,0,-ROW(),1)))</f>
        <v>0.55055555555555569</v>
      </c>
      <c r="K1468" s="4" t="str">
        <f ca="1">IF(计算结果!B$21=1,IF(I1468&gt;J1468,"买","卖"),IF(计算结果!B$21=2,IF(I1468&lt;计算结果!B$20,"买",IF(I1468&gt;1-计算结果!B$20,"卖",'000300'!K1467)),""))</f>
        <v>卖</v>
      </c>
      <c r="L1468" s="4" t="str">
        <f t="shared" ca="1" si="67"/>
        <v/>
      </c>
      <c r="M1468" s="3">
        <f ca="1">IF(K1467="买",E1468/E1467-1,0)-IF(L1468=1,计算结果!B$17,0)</f>
        <v>0</v>
      </c>
      <c r="N1468" s="2">
        <f t="shared" ca="1" si="68"/>
        <v>5.9530835779847031</v>
      </c>
      <c r="O1468" s="3">
        <f ca="1">1-N1468/MAX(N$2:N1468)</f>
        <v>0.1243853157750866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6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IFERROR(COUNTIF(OFFSET(G1469,0,0,-计算结果!B$18,1),"&gt;0")/计算结果!B$18,COUNTIF(OFFSET(G1469,0,0,-ROW(),1),"&gt;0")/计算结果!B$18)</f>
        <v>0.43333333333333335</v>
      </c>
      <c r="J1469" s="3">
        <f ca="1">IFERROR(AVERAGE(OFFSET(I1469,0,0,-计算结果!B$19,1)),AVERAGE(OFFSET(I1469,0,0,-ROW(),1)))</f>
        <v>0.55000000000000027</v>
      </c>
      <c r="K1469" s="4" t="str">
        <f ca="1">IF(计算结果!B$21=1,IF(I1469&gt;J1469,"买","卖"),IF(计算结果!B$21=2,IF(I1469&lt;计算结果!B$20,"买",IF(I1469&gt;1-计算结果!B$20,"卖",'000300'!K1468)),""))</f>
        <v>卖</v>
      </c>
      <c r="L1469" s="4" t="str">
        <f t="shared" ca="1" si="67"/>
        <v/>
      </c>
      <c r="M1469" s="3">
        <f ca="1">IF(K1468="买",E1469/E1468-1,0)-IF(L1469=1,计算结果!B$17,0)</f>
        <v>0</v>
      </c>
      <c r="N1469" s="2">
        <f t="shared" ca="1" si="68"/>
        <v>5.9530835779847031</v>
      </c>
      <c r="O1469" s="3">
        <f ca="1">1-N1469/MAX(N$2:N1469)</f>
        <v>0.1243853157750866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6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IFERROR(COUNTIF(OFFSET(G1470,0,0,-计算结果!B$18,1),"&gt;0")/计算结果!B$18,COUNTIF(OFFSET(G1470,0,0,-ROW(),1),"&gt;0")/计算结果!B$18)</f>
        <v>0.43333333333333335</v>
      </c>
      <c r="J1470" s="3">
        <f ca="1">IFERROR(AVERAGE(OFFSET(I1470,0,0,-计算结果!B$19,1)),AVERAGE(OFFSET(I1470,0,0,-ROW(),1)))</f>
        <v>0.54916666666666691</v>
      </c>
      <c r="K1470" s="4" t="str">
        <f ca="1">IF(计算结果!B$21=1,IF(I1470&gt;J1470,"买","卖"),IF(计算结果!B$21=2,IF(I1470&lt;计算结果!B$20,"买",IF(I1470&gt;1-计算结果!B$20,"卖",'000300'!K1469)),""))</f>
        <v>卖</v>
      </c>
      <c r="L1470" s="4" t="str">
        <f t="shared" ca="1" si="67"/>
        <v/>
      </c>
      <c r="M1470" s="3">
        <f ca="1">IF(K1469="买",E1470/E1469-1,0)-IF(L1470=1,计算结果!B$17,0)</f>
        <v>0</v>
      </c>
      <c r="N1470" s="2">
        <f t="shared" ca="1" si="68"/>
        <v>5.9530835779847031</v>
      </c>
      <c r="O1470" s="3">
        <f ca="1">1-N1470/MAX(N$2:N1470)</f>
        <v>0.1243853157750866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6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IFERROR(COUNTIF(OFFSET(G1471,0,0,-计算结果!B$18,1),"&gt;0")/计算结果!B$18,COUNTIF(OFFSET(G1471,0,0,-ROW(),1),"&gt;0")/计算结果!B$18)</f>
        <v>0.43333333333333335</v>
      </c>
      <c r="J1471" s="3">
        <f ca="1">IFERROR(AVERAGE(OFFSET(I1471,0,0,-计算结果!B$19,1)),AVERAGE(OFFSET(I1471,0,0,-ROW(),1)))</f>
        <v>0.54833333333333356</v>
      </c>
      <c r="K1471" s="4" t="str">
        <f ca="1">IF(计算结果!B$21=1,IF(I1471&gt;J1471,"买","卖"),IF(计算结果!B$21=2,IF(I1471&lt;计算结果!B$20,"买",IF(I1471&gt;1-计算结果!B$20,"卖",'000300'!K1470)),""))</f>
        <v>卖</v>
      </c>
      <c r="L1471" s="4" t="str">
        <f t="shared" ca="1" si="67"/>
        <v/>
      </c>
      <c r="M1471" s="3">
        <f ca="1">IF(K1470="买",E1471/E1470-1,0)-IF(L1471=1,计算结果!B$17,0)</f>
        <v>0</v>
      </c>
      <c r="N1471" s="2">
        <f t="shared" ca="1" si="68"/>
        <v>5.9530835779847031</v>
      </c>
      <c r="O1471" s="3">
        <f ca="1">1-N1471/MAX(N$2:N1471)</f>
        <v>0.1243853157750866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6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IFERROR(COUNTIF(OFFSET(G1472,0,0,-计算结果!B$18,1),"&gt;0")/计算结果!B$18,COUNTIF(OFFSET(G1472,0,0,-ROW(),1),"&gt;0")/计算结果!B$18)</f>
        <v>0.46666666666666667</v>
      </c>
      <c r="J1472" s="3">
        <f ca="1">IFERROR(AVERAGE(OFFSET(I1472,0,0,-计算结果!B$19,1)),AVERAGE(OFFSET(I1472,0,0,-ROW(),1)))</f>
        <v>0.54777777777777803</v>
      </c>
      <c r="K1472" s="4" t="str">
        <f ca="1">IF(计算结果!B$21=1,IF(I1472&gt;J1472,"买","卖"),IF(计算结果!B$21=2,IF(I1472&lt;计算结果!B$20,"买",IF(I1472&gt;1-计算结果!B$20,"卖",'000300'!K1471)),""))</f>
        <v>卖</v>
      </c>
      <c r="L1472" s="4" t="str">
        <f t="shared" ca="1" si="67"/>
        <v/>
      </c>
      <c r="M1472" s="3">
        <f ca="1">IF(K1471="买",E1472/E1471-1,0)-IF(L1472=1,计算结果!B$17,0)</f>
        <v>0</v>
      </c>
      <c r="N1472" s="2">
        <f t="shared" ca="1" si="68"/>
        <v>5.9530835779847031</v>
      </c>
      <c r="O1472" s="3">
        <f ca="1">1-N1472/MAX(N$2:N1472)</f>
        <v>0.1243853157750866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6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IFERROR(COUNTIF(OFFSET(G1473,0,0,-计算结果!B$18,1),"&gt;0")/计算结果!B$18,COUNTIF(OFFSET(G1473,0,0,-ROW(),1),"&gt;0")/计算结果!B$18)</f>
        <v>0.43333333333333335</v>
      </c>
      <c r="J1473" s="3">
        <f ca="1">IFERROR(AVERAGE(OFFSET(I1473,0,0,-计算结果!B$19,1)),AVERAGE(OFFSET(I1473,0,0,-ROW(),1)))</f>
        <v>0.54694444444444457</v>
      </c>
      <c r="K1473" s="4" t="str">
        <f ca="1">IF(计算结果!B$21=1,IF(I1473&gt;J1473,"买","卖"),IF(计算结果!B$21=2,IF(I1473&lt;计算结果!B$20,"买",IF(I1473&gt;1-计算结果!B$20,"卖",'000300'!K1472)),""))</f>
        <v>卖</v>
      </c>
      <c r="L1473" s="4" t="str">
        <f t="shared" ca="1" si="67"/>
        <v/>
      </c>
      <c r="M1473" s="3">
        <f ca="1">IF(K1472="买",E1473/E1472-1,0)-IF(L1473=1,计算结果!B$17,0)</f>
        <v>0</v>
      </c>
      <c r="N1473" s="2">
        <f t="shared" ca="1" si="68"/>
        <v>5.9530835779847031</v>
      </c>
      <c r="O1473" s="3">
        <f ca="1">1-N1473/MAX(N$2:N1473)</f>
        <v>0.1243853157750866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6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IFERROR(COUNTIF(OFFSET(G1474,0,0,-计算结果!B$18,1),"&gt;0")/计算结果!B$18,COUNTIF(OFFSET(G1474,0,0,-ROW(),1),"&gt;0")/计算结果!B$18)</f>
        <v>0.4</v>
      </c>
      <c r="J1474" s="3">
        <f ca="1">IFERROR(AVERAGE(OFFSET(I1474,0,0,-计算结果!B$19,1)),AVERAGE(OFFSET(I1474,0,0,-ROW(),1)))</f>
        <v>0.5458333333333335</v>
      </c>
      <c r="K1474" s="4" t="str">
        <f ca="1">IF(计算结果!B$21=1,IF(I1474&gt;J1474,"买","卖"),IF(计算结果!B$21=2,IF(I1474&lt;计算结果!B$20,"买",IF(I1474&gt;1-计算结果!B$20,"卖",'000300'!K1473)),""))</f>
        <v>卖</v>
      </c>
      <c r="L1474" s="4" t="str">
        <f t="shared" ca="1" si="67"/>
        <v/>
      </c>
      <c r="M1474" s="3">
        <f ca="1">IF(K1473="买",E1474/E1473-1,0)-IF(L1474=1,计算结果!B$17,0)</f>
        <v>0</v>
      </c>
      <c r="N1474" s="2">
        <f t="shared" ca="1" si="68"/>
        <v>5.9530835779847031</v>
      </c>
      <c r="O1474" s="3">
        <f ca="1">1-N1474/MAX(N$2:N1474)</f>
        <v>0.1243853157750866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6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IFERROR(COUNTIF(OFFSET(G1475,0,0,-计算结果!B$18,1),"&gt;0")/计算结果!B$18,COUNTIF(OFFSET(G1475,0,0,-ROW(),1),"&gt;0")/计算结果!B$18)</f>
        <v>0.4</v>
      </c>
      <c r="J1475" s="3">
        <f ca="1">IFERROR(AVERAGE(OFFSET(I1475,0,0,-计算结果!B$19,1)),AVERAGE(OFFSET(I1475,0,0,-ROW(),1)))</f>
        <v>0.54444444444444451</v>
      </c>
      <c r="K1475" s="4" t="str">
        <f ca="1">IF(计算结果!B$21=1,IF(I1475&gt;J1475,"买","卖"),IF(计算结果!B$21=2,IF(I1475&lt;计算结果!B$20,"买",IF(I1475&gt;1-计算结果!B$20,"卖",'000300'!K1474)),""))</f>
        <v>卖</v>
      </c>
      <c r="L1475" s="4" t="str">
        <f t="shared" ca="1" si="67"/>
        <v/>
      </c>
      <c r="M1475" s="3">
        <f ca="1">IF(K1474="买",E1475/E1474-1,0)-IF(L1475=1,计算结果!B$17,0)</f>
        <v>0</v>
      </c>
      <c r="N1475" s="2">
        <f t="shared" ca="1" si="68"/>
        <v>5.9530835779847031</v>
      </c>
      <c r="O1475" s="3">
        <f ca="1">1-N1475/MAX(N$2:N1475)</f>
        <v>0.1243853157750866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6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IFERROR(COUNTIF(OFFSET(G1476,0,0,-计算结果!B$18,1),"&gt;0")/计算结果!B$18,COUNTIF(OFFSET(G1476,0,0,-ROW(),1),"&gt;0")/计算结果!B$18)</f>
        <v>0.43333333333333335</v>
      </c>
      <c r="J1476" s="3">
        <f ca="1">IFERROR(AVERAGE(OFFSET(I1476,0,0,-计算结果!B$19,1)),AVERAGE(OFFSET(I1476,0,0,-ROW(),1)))</f>
        <v>0.54333333333333345</v>
      </c>
      <c r="K1476" s="4" t="str">
        <f ca="1">IF(计算结果!B$21=1,IF(I1476&gt;J1476,"买","卖"),IF(计算结果!B$21=2,IF(I1476&lt;计算结果!B$20,"买",IF(I1476&gt;1-计算结果!B$20,"卖",'000300'!K1475)),""))</f>
        <v>卖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0</v>
      </c>
      <c r="N1476" s="2">
        <f t="shared" ref="N1476:N1539" ca="1" si="71">IFERROR(N1475*(1+M1476),N1475)</f>
        <v>5.9530835779847031</v>
      </c>
      <c r="O1476" s="3">
        <f ca="1">1-N1476/MAX(N$2:N1476)</f>
        <v>0.1243853157750866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6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IFERROR(COUNTIF(OFFSET(G1477,0,0,-计算结果!B$18,1),"&gt;0")/计算结果!B$18,COUNTIF(OFFSET(G1477,0,0,-ROW(),1),"&gt;0")/计算结果!B$18)</f>
        <v>0.46666666666666667</v>
      </c>
      <c r="J1477" s="3">
        <f ca="1">IFERROR(AVERAGE(OFFSET(I1477,0,0,-计算结果!B$19,1)),AVERAGE(OFFSET(I1477,0,0,-ROW(),1)))</f>
        <v>0.54250000000000009</v>
      </c>
      <c r="K1477" s="4" t="str">
        <f ca="1">IF(计算结果!B$21=1,IF(I1477&gt;J1477,"买","卖"),IF(计算结果!B$21=2,IF(I1477&lt;计算结果!B$20,"买",IF(I1477&gt;1-计算结果!B$20,"卖",'000300'!K1476)),""))</f>
        <v>卖</v>
      </c>
      <c r="L1477" s="4" t="str">
        <f t="shared" ca="1" si="70"/>
        <v/>
      </c>
      <c r="M1477" s="3">
        <f ca="1">IF(K1476="买",E1477/E1476-1,0)-IF(L1477=1,计算结果!B$17,0)</f>
        <v>0</v>
      </c>
      <c r="N1477" s="2">
        <f t="shared" ca="1" si="71"/>
        <v>5.9530835779847031</v>
      </c>
      <c r="O1477" s="3">
        <f ca="1">1-N1477/MAX(N$2:N1477)</f>
        <v>0.1243853157750866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6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IFERROR(COUNTIF(OFFSET(G1478,0,0,-计算结果!B$18,1),"&gt;0")/计算结果!B$18,COUNTIF(OFFSET(G1478,0,0,-ROW(),1),"&gt;0")/计算结果!B$18)</f>
        <v>0.5</v>
      </c>
      <c r="J1478" s="3">
        <f ca="1">IFERROR(AVERAGE(OFFSET(I1478,0,0,-计算结果!B$19,1)),AVERAGE(OFFSET(I1478,0,0,-ROW(),1)))</f>
        <v>0.54222222222222227</v>
      </c>
      <c r="K1478" s="4" t="str">
        <f ca="1">IF(计算结果!B$21=1,IF(I1478&gt;J1478,"买","卖"),IF(计算结果!B$21=2,IF(I1478&lt;计算结果!B$20,"买",IF(I1478&gt;1-计算结果!B$20,"卖",'000300'!K1477)),""))</f>
        <v>卖</v>
      </c>
      <c r="L1478" s="4" t="str">
        <f t="shared" ca="1" si="70"/>
        <v/>
      </c>
      <c r="M1478" s="3">
        <f ca="1">IF(K1477="买",E1478/E1477-1,0)-IF(L1478=1,计算结果!B$17,0)</f>
        <v>0</v>
      </c>
      <c r="N1478" s="2">
        <f t="shared" ca="1" si="71"/>
        <v>5.9530835779847031</v>
      </c>
      <c r="O1478" s="3">
        <f ca="1">1-N1478/MAX(N$2:N1478)</f>
        <v>0.1243853157750866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6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IFERROR(COUNTIF(OFFSET(G1479,0,0,-计算结果!B$18,1),"&gt;0")/计算结果!B$18,COUNTIF(OFFSET(G1479,0,0,-ROW(),1),"&gt;0")/计算结果!B$18)</f>
        <v>0.53333333333333333</v>
      </c>
      <c r="J1479" s="3">
        <f ca="1">IFERROR(AVERAGE(OFFSET(I1479,0,0,-计算结果!B$19,1)),AVERAGE(OFFSET(I1479,0,0,-ROW(),1)))</f>
        <v>0.54194444444444445</v>
      </c>
      <c r="K1479" s="4" t="str">
        <f ca="1">IF(计算结果!B$21=1,IF(I1479&gt;J1479,"买","卖"),IF(计算结果!B$21=2,IF(I1479&lt;计算结果!B$20,"买",IF(I1479&gt;1-计算结果!B$20,"卖",'000300'!K1478)),""))</f>
        <v>卖</v>
      </c>
      <c r="L1479" s="4" t="str">
        <f t="shared" ca="1" si="70"/>
        <v/>
      </c>
      <c r="M1479" s="3">
        <f ca="1">IF(K1478="买",E1479/E1478-1,0)-IF(L1479=1,计算结果!B$17,0)</f>
        <v>0</v>
      </c>
      <c r="N1479" s="2">
        <f t="shared" ca="1" si="71"/>
        <v>5.9530835779847031</v>
      </c>
      <c r="O1479" s="3">
        <f ca="1">1-N1479/MAX(N$2:N1479)</f>
        <v>0.1243853157750866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6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IFERROR(COUNTIF(OFFSET(G1480,0,0,-计算结果!B$18,1),"&gt;0")/计算结果!B$18,COUNTIF(OFFSET(G1480,0,0,-ROW(),1),"&gt;0")/计算结果!B$18)</f>
        <v>0.5</v>
      </c>
      <c r="J1480" s="3">
        <f ca="1">IFERROR(AVERAGE(OFFSET(I1480,0,0,-计算结果!B$19,1)),AVERAGE(OFFSET(I1480,0,0,-ROW(),1)))</f>
        <v>0.54138888888888892</v>
      </c>
      <c r="K1480" s="4" t="str">
        <f ca="1">IF(计算结果!B$21=1,IF(I1480&gt;J1480,"买","卖"),IF(计算结果!B$21=2,IF(I1480&lt;计算结果!B$20,"买",IF(I1480&gt;1-计算结果!B$20,"卖",'000300'!K1479)),""))</f>
        <v>卖</v>
      </c>
      <c r="L1480" s="4" t="str">
        <f t="shared" ca="1" si="70"/>
        <v/>
      </c>
      <c r="M1480" s="3">
        <f ca="1">IF(K1479="买",E1480/E1479-1,0)-IF(L1480=1,计算结果!B$17,0)</f>
        <v>0</v>
      </c>
      <c r="N1480" s="2">
        <f t="shared" ca="1" si="71"/>
        <v>5.9530835779847031</v>
      </c>
      <c r="O1480" s="3">
        <f ca="1">1-N1480/MAX(N$2:N1480)</f>
        <v>0.1243853157750866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6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IFERROR(COUNTIF(OFFSET(G1481,0,0,-计算结果!B$18,1),"&gt;0")/计算结果!B$18,COUNTIF(OFFSET(G1481,0,0,-ROW(),1),"&gt;0")/计算结果!B$18)</f>
        <v>0.53333333333333333</v>
      </c>
      <c r="J1481" s="3">
        <f ca="1">IFERROR(AVERAGE(OFFSET(I1481,0,0,-计算结果!B$19,1)),AVERAGE(OFFSET(I1481,0,0,-ROW(),1)))</f>
        <v>0.54083333333333328</v>
      </c>
      <c r="K1481" s="4" t="str">
        <f ca="1">IF(计算结果!B$21=1,IF(I1481&gt;J1481,"买","卖"),IF(计算结果!B$21=2,IF(I1481&lt;计算结果!B$20,"买",IF(I1481&gt;1-计算结果!B$20,"卖",'000300'!K1480)),""))</f>
        <v>卖</v>
      </c>
      <c r="L1481" s="4" t="str">
        <f t="shared" ca="1" si="70"/>
        <v/>
      </c>
      <c r="M1481" s="3">
        <f ca="1">IF(K1480="买",E1481/E1480-1,0)-IF(L1481=1,计算结果!B$17,0)</f>
        <v>0</v>
      </c>
      <c r="N1481" s="2">
        <f t="shared" ca="1" si="71"/>
        <v>5.9530835779847031</v>
      </c>
      <c r="O1481" s="3">
        <f ca="1">1-N1481/MAX(N$2:N1481)</f>
        <v>0.1243853157750866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6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IFERROR(COUNTIF(OFFSET(G1482,0,0,-计算结果!B$18,1),"&gt;0")/计算结果!B$18,COUNTIF(OFFSET(G1482,0,0,-ROW(),1),"&gt;0")/计算结果!B$18)</f>
        <v>0.56666666666666665</v>
      </c>
      <c r="J1482" s="3">
        <f ca="1">IFERROR(AVERAGE(OFFSET(I1482,0,0,-计算结果!B$19,1)),AVERAGE(OFFSET(I1482,0,0,-ROW(),1)))</f>
        <v>0.54027777777777775</v>
      </c>
      <c r="K1482" s="4" t="str">
        <f ca="1">IF(计算结果!B$21=1,IF(I1482&gt;J1482,"买","卖"),IF(计算结果!B$21=2,IF(I1482&lt;计算结果!B$20,"买",IF(I1482&gt;1-计算结果!B$20,"卖",'000300'!K1481)),""))</f>
        <v>买</v>
      </c>
      <c r="L1482" s="4">
        <f t="shared" ca="1" si="70"/>
        <v>1</v>
      </c>
      <c r="M1482" s="3">
        <f ca="1">IF(K1481="买",E1482/E1481-1,0)-IF(L1482=1,计算结果!B$17,0)</f>
        <v>0</v>
      </c>
      <c r="N1482" s="2">
        <f t="shared" ca="1" si="71"/>
        <v>5.9530835779847031</v>
      </c>
      <c r="O1482" s="3">
        <f ca="1">1-N1482/MAX(N$2:N1482)</f>
        <v>0.1243853157750866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6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IFERROR(COUNTIF(OFFSET(G1483,0,0,-计算结果!B$18,1),"&gt;0")/计算结果!B$18,COUNTIF(OFFSET(G1483,0,0,-ROW(),1),"&gt;0")/计算结果!B$18)</f>
        <v>0.6</v>
      </c>
      <c r="J1483" s="3">
        <f ca="1">IFERROR(AVERAGE(OFFSET(I1483,0,0,-计算结果!B$19,1)),AVERAGE(OFFSET(I1483,0,0,-ROW(),1)))</f>
        <v>0.53999999999999981</v>
      </c>
      <c r="K1483" s="4" t="str">
        <f ca="1">IF(计算结果!B$21=1,IF(I1483&gt;J1483,"买","卖"),IF(计算结果!B$21=2,IF(I1483&lt;计算结果!B$20,"买",IF(I1483&gt;1-计算结果!B$20,"卖",'000300'!K1482)),""))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6.1403572840515981</v>
      </c>
      <c r="O1483" s="3">
        <f ca="1">1-N1483/MAX(N$2:N1483)</f>
        <v>9.6839993279059233E-2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6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IFERROR(COUNTIF(OFFSET(G1484,0,0,-计算结果!B$18,1),"&gt;0")/计算结果!B$18,COUNTIF(OFFSET(G1484,0,0,-ROW(),1),"&gt;0")/计算结果!B$18)</f>
        <v>0.6</v>
      </c>
      <c r="J1484" s="3">
        <f ca="1">IFERROR(AVERAGE(OFFSET(I1484,0,0,-计算结果!B$19,1)),AVERAGE(OFFSET(I1484,0,0,-ROW(),1)))</f>
        <v>0.53944444444444428</v>
      </c>
      <c r="K1484" s="4" t="str">
        <f ca="1">IF(计算结果!B$21=1,IF(I1484&gt;J1484,"买","卖"),IF(计算结果!B$21=2,IF(I1484&lt;计算结果!B$20,"买",IF(I1484&gt;1-计算结果!B$20,"卖",'000300'!K1483)),""))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6.1375533285828849</v>
      </c>
      <c r="O1484" s="3">
        <f ca="1">1-N1484/MAX(N$2:N1484)</f>
        <v>9.7252415606102871E-2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6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IFERROR(COUNTIF(OFFSET(G1485,0,0,-计算结果!B$18,1),"&gt;0")/计算结果!B$18,COUNTIF(OFFSET(G1485,0,0,-ROW(),1),"&gt;0")/计算结果!B$18)</f>
        <v>0.6333333333333333</v>
      </c>
      <c r="J1485" s="3">
        <f ca="1">IFERROR(AVERAGE(OFFSET(I1485,0,0,-计算结果!B$19,1)),AVERAGE(OFFSET(I1485,0,0,-ROW(),1)))</f>
        <v>0.53916666666666657</v>
      </c>
      <c r="K1485" s="4" t="str">
        <f ca="1">IF(计算结果!B$21=1,IF(I1485&gt;J1485,"买","卖"),IF(计算结果!B$21=2,IF(I1485&lt;计算结果!B$20,"买",IF(I1485&gt;1-计算结果!B$20,"卖",'000300'!K1484)),""))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6.19641731889888</v>
      </c>
      <c r="O1485" s="3">
        <f ca="1">1-N1485/MAX(N$2:N1485)</f>
        <v>8.8594352332244553E-2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6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IFERROR(COUNTIF(OFFSET(G1486,0,0,-计算结果!B$18,1),"&gt;0")/计算结果!B$18,COUNTIF(OFFSET(G1486,0,0,-ROW(),1),"&gt;0")/计算结果!B$18)</f>
        <v>0.6</v>
      </c>
      <c r="J1486" s="3">
        <f ca="1">IFERROR(AVERAGE(OFFSET(I1486,0,0,-计算结果!B$19,1)),AVERAGE(OFFSET(I1486,0,0,-ROW(),1)))</f>
        <v>0.53861111111111093</v>
      </c>
      <c r="K1486" s="4" t="str">
        <f ca="1">IF(计算结果!B$21=1,IF(I1486&gt;J1486,"买","卖"),IF(计算结果!B$21=2,IF(I1486&lt;计算结果!B$20,"买",IF(I1486&gt;1-计算结果!B$20,"卖",'000300'!K1485)),""))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6.1914197928253891</v>
      </c>
      <c r="O1486" s="3">
        <f ca="1">1-N1486/MAX(N$2:N1486)</f>
        <v>8.9329417976363623E-2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6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IFERROR(COUNTIF(OFFSET(G1487,0,0,-计算结果!B$18,1),"&gt;0")/计算结果!B$18,COUNTIF(OFFSET(G1487,0,0,-ROW(),1),"&gt;0")/计算结果!B$18)</f>
        <v>0.56666666666666665</v>
      </c>
      <c r="J1487" s="3">
        <f ca="1">IFERROR(AVERAGE(OFFSET(I1487,0,0,-计算结果!B$19,1)),AVERAGE(OFFSET(I1487,0,0,-ROW(),1)))</f>
        <v>0.53749999999999987</v>
      </c>
      <c r="K1487" s="4" t="str">
        <f ca="1">IF(计算结果!B$21=1,IF(I1487&gt;J1487,"买","卖"),IF(计算结果!B$21=2,IF(I1487&lt;计算结果!B$20,"买",IF(I1487&gt;1-计算结果!B$20,"卖",'000300'!K1486)),""))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6.1265091774510116</v>
      </c>
      <c r="O1487" s="3">
        <f ca="1">1-N1487/MAX(N$2:N1487)</f>
        <v>9.8876854567724437E-2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6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IFERROR(COUNTIF(OFFSET(G1488,0,0,-计算结果!B$18,1),"&gt;0")/计算结果!B$18,COUNTIF(OFFSET(G1488,0,0,-ROW(),1),"&gt;0")/计算结果!B$18)</f>
        <v>0.56666666666666665</v>
      </c>
      <c r="J1488" s="3">
        <f ca="1">IFERROR(AVERAGE(OFFSET(I1488,0,0,-计算结果!B$19,1)),AVERAGE(OFFSET(I1488,0,0,-ROW(),1)))</f>
        <v>0.53638888888888869</v>
      </c>
      <c r="K1488" s="4" t="str">
        <f ca="1">IF(计算结果!B$21=1,IF(I1488&gt;J1488,"买","卖"),IF(计算结果!B$21=2,IF(I1488&lt;计算结果!B$20,"买",IF(I1488&gt;1-计算结果!B$20,"卖",'000300'!K1487)),""))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6.2143092252230545</v>
      </c>
      <c r="O1488" s="3">
        <f ca="1">1-N1488/MAX(N$2:N1488)</f>
        <v>8.5962705102536563E-2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6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IFERROR(COUNTIF(OFFSET(G1489,0,0,-计算结果!B$18,1),"&gt;0")/计算结果!B$18,COUNTIF(OFFSET(G1489,0,0,-ROW(),1),"&gt;0")/计算结果!B$18)</f>
        <v>0.53333333333333333</v>
      </c>
      <c r="J1489" s="3">
        <f ca="1">IFERROR(AVERAGE(OFFSET(I1489,0,0,-计算结果!B$19,1)),AVERAGE(OFFSET(I1489,0,0,-ROW(),1)))</f>
        <v>0.53527777777777763</v>
      </c>
      <c r="K1489" s="4" t="str">
        <f ca="1">IF(计算结果!B$21=1,IF(I1489&gt;J1489,"买","卖"),IF(计算结果!B$21=2,IF(I1489&lt;计算结果!B$20,"买",IF(I1489&gt;1-计算结果!B$20,"卖",'000300'!K1488)),""))</f>
        <v>卖</v>
      </c>
      <c r="L1489" s="4">
        <f t="shared" ca="1" si="70"/>
        <v>1</v>
      </c>
      <c r="M1489" s="3">
        <f ca="1">IF(K1488="买",E1489/E1488-1,0)-IF(L1489=1,计算结果!B$17,0)</f>
        <v>-2.8954145449076263E-2</v>
      </c>
      <c r="N1489" s="2">
        <f t="shared" ca="1" si="71"/>
        <v>6.0343792120504096</v>
      </c>
      <c r="O1489" s="3">
        <f ca="1">1-N1489/MAX(N$2:N1489)</f>
        <v>0.11242787388487796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6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IFERROR(COUNTIF(OFFSET(G1490,0,0,-计算结果!B$18,1),"&gt;0")/计算结果!B$18,COUNTIF(OFFSET(G1490,0,0,-ROW(),1),"&gt;0")/计算结果!B$18)</f>
        <v>0.56666666666666665</v>
      </c>
      <c r="J1490" s="3">
        <f ca="1">IFERROR(AVERAGE(OFFSET(I1490,0,0,-计算结果!B$19,1)),AVERAGE(OFFSET(I1490,0,0,-ROW(),1)))</f>
        <v>0.53416666666666646</v>
      </c>
      <c r="K1490" s="4" t="str">
        <f ca="1">IF(计算结果!B$21=1,IF(I1490&gt;J1490,"买","卖"),IF(计算结果!B$21=2,IF(I1490&lt;计算结果!B$20,"买",IF(I1490&gt;1-计算结果!B$20,"卖",'000300'!K1489)),""))</f>
        <v>买</v>
      </c>
      <c r="L1490" s="4">
        <f t="shared" ca="1" si="70"/>
        <v>1</v>
      </c>
      <c r="M1490" s="3">
        <f ca="1">IF(K1489="买",E1490/E1489-1,0)-IF(L1490=1,计算结果!B$17,0)</f>
        <v>0</v>
      </c>
      <c r="N1490" s="2">
        <f t="shared" ca="1" si="71"/>
        <v>6.0343792120504096</v>
      </c>
      <c r="O1490" s="3">
        <f ca="1">1-N1490/MAX(N$2:N1490)</f>
        <v>0.11242787388487796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6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IFERROR(COUNTIF(OFFSET(G1491,0,0,-计算结果!B$18,1),"&gt;0")/计算结果!B$18,COUNTIF(OFFSET(G1491,0,0,-ROW(),1),"&gt;0")/计算结果!B$18)</f>
        <v>0.6</v>
      </c>
      <c r="J1491" s="3">
        <f ca="1">IFERROR(AVERAGE(OFFSET(I1491,0,0,-计算结果!B$19,1)),AVERAGE(OFFSET(I1491,0,0,-ROW(),1)))</f>
        <v>0.53361111111111081</v>
      </c>
      <c r="K1491" s="4" t="str">
        <f ca="1">IF(计算结果!B$21=1,IF(I1491&gt;J1491,"买","卖"),IF(计算结果!B$21=2,IF(I1491&lt;计算结果!B$20,"买",IF(I1491&gt;1-计算结果!B$20,"卖",'000300'!K1490)),""))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6.0651713220295633</v>
      </c>
      <c r="O1491" s="3">
        <f ca="1">1-N1491/MAX(N$2:N1491)</f>
        <v>0.10789878852889123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6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IFERROR(COUNTIF(OFFSET(G1492,0,0,-计算结果!B$18,1),"&gt;0")/计算结果!B$18,COUNTIF(OFFSET(G1492,0,0,-ROW(),1),"&gt;0")/计算结果!B$18)</f>
        <v>0.6</v>
      </c>
      <c r="J1492" s="3">
        <f ca="1">IFERROR(AVERAGE(OFFSET(I1492,0,0,-计算结果!B$19,1)),AVERAGE(OFFSET(I1492,0,0,-ROW(),1)))</f>
        <v>0.5333333333333331</v>
      </c>
      <c r="K1492" s="4" t="str">
        <f ca="1">IF(计算结果!B$21=1,IF(I1492&gt;J1492,"买","卖"),IF(计算结果!B$21=2,IF(I1492&lt;计算结果!B$20,"买",IF(I1492&gt;1-计算结果!B$20,"卖",'000300'!K1491)),""))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6.07786831552714</v>
      </c>
      <c r="O1492" s="3">
        <f ca="1">1-N1492/MAX(N$2:N1492)</f>
        <v>0.10603123975247208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6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IFERROR(COUNTIF(OFFSET(G1493,0,0,-计算结果!B$18,1),"&gt;0")/计算结果!B$18,COUNTIF(OFFSET(G1493,0,0,-ROW(),1),"&gt;0")/计算结果!B$18)</f>
        <v>0.6333333333333333</v>
      </c>
      <c r="J1493" s="3">
        <f ca="1">IFERROR(AVERAGE(OFFSET(I1493,0,0,-计算结果!B$19,1)),AVERAGE(OFFSET(I1493,0,0,-ROW(),1)))</f>
        <v>0.53305555555555528</v>
      </c>
      <c r="K1493" s="4" t="str">
        <f ca="1">IF(计算结果!B$21=1,IF(I1493&gt;J1493,"买","卖"),IF(计算结果!B$21=2,IF(I1493&lt;计算结果!B$20,"买",IF(I1493&gt;1-计算结果!B$20,"卖",'000300'!K1492)),""))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6.1575856669176146</v>
      </c>
      <c r="O1493" s="3">
        <f ca="1">1-N1493/MAX(N$2:N1493)</f>
        <v>9.430594099752887E-2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6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IFERROR(COUNTIF(OFFSET(G1494,0,0,-计算结果!B$18,1),"&gt;0")/计算结果!B$18,COUNTIF(OFFSET(G1494,0,0,-ROW(),1),"&gt;0")/计算结果!B$18)</f>
        <v>0.6333333333333333</v>
      </c>
      <c r="J1494" s="3">
        <f ca="1">IFERROR(AVERAGE(OFFSET(I1494,0,0,-计算结果!B$19,1)),AVERAGE(OFFSET(I1494,0,0,-ROW(),1)))</f>
        <v>0.53305555555555528</v>
      </c>
      <c r="K1494" s="4" t="str">
        <f ca="1">IF(计算结果!B$21=1,IF(I1494&gt;J1494,"买","卖"),IF(计算结果!B$21=2,IF(I1494&lt;计算结果!B$20,"买",IF(I1494&gt;1-计算结果!B$20,"卖",'000300'!K1493)),""))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6.1867241265460358</v>
      </c>
      <c r="O1494" s="3">
        <f ca="1">1-N1494/MAX(N$2:N1494)</f>
        <v>9.0020084299548886E-2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6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IFERROR(COUNTIF(OFFSET(G1495,0,0,-计算结果!B$18,1),"&gt;0")/计算结果!B$18,COUNTIF(OFFSET(G1495,0,0,-ROW(),1),"&gt;0")/计算结果!B$18)</f>
        <v>0.6</v>
      </c>
      <c r="J1495" s="3">
        <f ca="1">IFERROR(AVERAGE(OFFSET(I1495,0,0,-计算结果!B$19,1)),AVERAGE(OFFSET(I1495,0,0,-ROW(),1)))</f>
        <v>0.53249999999999975</v>
      </c>
      <c r="K1495" s="4" t="str">
        <f ca="1">IF(计算结果!B$21=1,IF(I1495&gt;J1495,"买","卖"),IF(计算结果!B$21=2,IF(I1495&lt;计算结果!B$20,"买",IF(I1495&gt;1-计算结果!B$20,"卖",'000300'!K1494)),""))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6.1646944626782352</v>
      </c>
      <c r="O1495" s="3">
        <f ca="1">1-N1495/MAX(N$2:N1495)</f>
        <v>9.3260337341270039E-2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6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IFERROR(COUNTIF(OFFSET(G1496,0,0,-计算结果!B$18,1),"&gt;0")/计算结果!B$18,COUNTIF(OFFSET(G1496,0,0,-ROW(),1),"&gt;0")/计算结果!B$18)</f>
        <v>0.6</v>
      </c>
      <c r="J1496" s="3">
        <f ca="1">IFERROR(AVERAGE(OFFSET(I1496,0,0,-计算结果!B$19,1)),AVERAGE(OFFSET(I1496,0,0,-ROW(),1)))</f>
        <v>0.53194444444444422</v>
      </c>
      <c r="K1496" s="4" t="str">
        <f ca="1">IF(计算结果!B$21=1,IF(I1496&gt;J1496,"买","卖"),IF(计算结果!B$21=2,IF(I1496&lt;计算结果!B$20,"买",IF(I1496&gt;1-计算结果!B$20,"卖",'000300'!K1495)),""))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6.1236763309899551</v>
      </c>
      <c r="O1496" s="3">
        <f ca="1">1-N1496/MAX(N$2:N1496)</f>
        <v>9.9293526352516537E-2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6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IFERROR(COUNTIF(OFFSET(G1497,0,0,-计算结果!B$18,1),"&gt;0")/计算结果!B$18,COUNTIF(OFFSET(G1497,0,0,-ROW(),1),"&gt;0")/计算结果!B$18)</f>
        <v>0.6333333333333333</v>
      </c>
      <c r="J1497" s="3">
        <f ca="1">IFERROR(AVERAGE(OFFSET(I1497,0,0,-计算结果!B$19,1)),AVERAGE(OFFSET(I1497,0,0,-ROW(),1)))</f>
        <v>0.5316666666666664</v>
      </c>
      <c r="K1497" s="4" t="str">
        <f ca="1">IF(计算结果!B$21=1,IF(I1497&gt;J1497,"买","卖"),IF(计算结果!B$21=2,IF(I1497&lt;计算结果!B$20,"买",IF(I1497&gt;1-计算结果!B$20,"卖",'000300'!K1496)),""))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6.2167179225627667</v>
      </c>
      <c r="O1497" s="3">
        <f ca="1">1-N1497/MAX(N$2:N1497)</f>
        <v>8.5608419675013758E-2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6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IFERROR(COUNTIF(OFFSET(G1498,0,0,-计算结果!B$18,1),"&gt;0")/计算结果!B$18,COUNTIF(OFFSET(G1498,0,0,-ROW(),1),"&gt;0")/计算结果!B$18)</f>
        <v>0.66666666666666663</v>
      </c>
      <c r="J1498" s="3">
        <f ca="1">IFERROR(AVERAGE(OFFSET(I1498,0,0,-计算结果!B$19,1)),AVERAGE(OFFSET(I1498,0,0,-ROW(),1)))</f>
        <v>0.53194444444444422</v>
      </c>
      <c r="K1498" s="4" t="str">
        <f ca="1">IF(计算结果!B$21=1,IF(I1498&gt;J1498,"买","卖"),IF(计算结果!B$21=2,IF(I1498&lt;计算结果!B$20,"买",IF(I1498&gt;1-计算结果!B$20,"卖",'000300'!K1497)),""))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6.3380616448509857</v>
      </c>
      <c r="O1498" s="3">
        <f ca="1">1-N1498/MAX(N$2:N1498)</f>
        <v>6.7760468494384885E-2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6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IFERROR(COUNTIF(OFFSET(G1499,0,0,-计算结果!B$18,1),"&gt;0")/计算结果!B$18,COUNTIF(OFFSET(G1499,0,0,-ROW(),1),"&gt;0")/计算结果!B$18)</f>
        <v>0.66666666666666663</v>
      </c>
      <c r="J1499" s="3">
        <f ca="1">IFERROR(AVERAGE(OFFSET(I1499,0,0,-计算结果!B$19,1)),AVERAGE(OFFSET(I1499,0,0,-ROW(),1)))</f>
        <v>0.53249999999999964</v>
      </c>
      <c r="K1499" s="4" t="str">
        <f ca="1">IF(计算结果!B$21=1,IF(I1499&gt;J1499,"买","卖"),IF(计算结果!B$21=2,IF(I1499&lt;计算结果!B$20,"买",IF(I1499&gt;1-计算结果!B$20,"卖",'000300'!K1498)),""))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6.3436688500632386</v>
      </c>
      <c r="O1499" s="3">
        <f ca="1">1-N1499/MAX(N$2:N1499)</f>
        <v>6.6935727642523202E-2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6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IFERROR(COUNTIF(OFFSET(G1500,0,0,-计算结果!B$18,1),"&gt;0")/计算结果!B$18,COUNTIF(OFFSET(G1500,0,0,-ROW(),1),"&gt;0")/计算结果!B$18)</f>
        <v>0.66666666666666663</v>
      </c>
      <c r="J1500" s="3">
        <f ca="1">IFERROR(AVERAGE(OFFSET(I1500,0,0,-计算结果!B$19,1)),AVERAGE(OFFSET(I1500,0,0,-ROW(),1)))</f>
        <v>0.53305555555555517</v>
      </c>
      <c r="K1500" s="4" t="str">
        <f ca="1">IF(计算结果!B$21=1,IF(I1500&gt;J1500,"买","卖"),IF(计算结果!B$21=2,IF(I1500&lt;计算结果!B$20,"买",IF(I1500&gt;1-计算结果!B$20,"卖",'000300'!K1499)),""))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6.3463298966046464</v>
      </c>
      <c r="O1500" s="3">
        <f ca="1">1-N1500/MAX(N$2:N1500)</f>
        <v>6.6544325204351495E-2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6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IFERROR(COUNTIF(OFFSET(G1501,0,0,-计算结果!B$18,1),"&gt;0")/计算结果!B$18,COUNTIF(OFFSET(G1501,0,0,-ROW(),1),"&gt;0")/计算结果!B$18)</f>
        <v>0.66666666666666663</v>
      </c>
      <c r="J1501" s="3">
        <f ca="1">IFERROR(AVERAGE(OFFSET(I1501,0,0,-计算结果!B$19,1)),AVERAGE(OFFSET(I1501,0,0,-ROW(),1)))</f>
        <v>0.53388888888888864</v>
      </c>
      <c r="K1501" s="4" t="str">
        <f ca="1">IF(计算结果!B$21=1,IF(I1501&gt;J1501,"买","卖"),IF(计算结果!B$21=2,IF(I1501&lt;计算结果!B$20,"买",IF(I1501&gt;1-计算结果!B$20,"卖",'000300'!K1500)),""))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6.2349460913714134</v>
      </c>
      <c r="O1501" s="3">
        <f ca="1">1-N1501/MAX(N$2:N1501)</f>
        <v>8.2927312973537726E-2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6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IFERROR(COUNTIF(OFFSET(G1502,0,0,-计算结果!B$18,1),"&gt;0")/计算结果!B$18,COUNTIF(OFFSET(G1502,0,0,-ROW(),1),"&gt;0")/计算结果!B$18)</f>
        <v>0.6333333333333333</v>
      </c>
      <c r="J1502" s="3">
        <f ca="1">IFERROR(AVERAGE(OFFSET(I1502,0,0,-计算结果!B$19,1)),AVERAGE(OFFSET(I1502,0,0,-ROW(),1)))</f>
        <v>0.53444444444444417</v>
      </c>
      <c r="K1502" s="4" t="str">
        <f ca="1">IF(计算结果!B$21=1,IF(I1502&gt;J1502,"买","卖"),IF(计算结果!B$21=2,IF(I1502&lt;计算结果!B$20,"买",IF(I1502&gt;1-计算结果!B$20,"卖",'000300'!K1501)),""))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6.1724495125989094</v>
      </c>
      <c r="O1502" s="3">
        <f ca="1">1-N1502/MAX(N$2:N1502)</f>
        <v>9.2119678807169869E-2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6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IFERROR(COUNTIF(OFFSET(G1503,0,0,-计算结果!B$18,1),"&gt;0")/计算结果!B$18,COUNTIF(OFFSET(G1503,0,0,-ROW(),1),"&gt;0")/计算结果!B$18)</f>
        <v>0.66666666666666663</v>
      </c>
      <c r="J1503" s="3">
        <f ca="1">IFERROR(AVERAGE(OFFSET(I1503,0,0,-计算结果!B$19,1)),AVERAGE(OFFSET(I1503,0,0,-ROW(),1)))</f>
        <v>0.5349999999999997</v>
      </c>
      <c r="K1503" s="4" t="str">
        <f ca="1">IF(计算结果!B$21=1,IF(I1503&gt;J1503,"买","卖"),IF(计算结果!B$21=2,IF(I1503&lt;计算结果!B$20,"买",IF(I1503&gt;1-计算结果!B$20,"卖",'000300'!K1502)),""))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6.2019871292085416</v>
      </c>
      <c r="O1503" s="3">
        <f ca="1">1-N1503/MAX(N$2:N1503)</f>
        <v>8.7775111743464196E-2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6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IFERROR(COUNTIF(OFFSET(G1504,0,0,-计算结果!B$18,1),"&gt;0")/计算结果!B$18,COUNTIF(OFFSET(G1504,0,0,-ROW(),1),"&gt;0")/计算结果!B$18)</f>
        <v>0.66666666666666663</v>
      </c>
      <c r="J1504" s="3">
        <f ca="1">IFERROR(AVERAGE(OFFSET(I1504,0,0,-计算结果!B$19,1)),AVERAGE(OFFSET(I1504,0,0,-ROW(),1)))</f>
        <v>0.53583333333333294</v>
      </c>
      <c r="K1504" s="4" t="str">
        <f ca="1">IF(计算结果!B$21=1,IF(I1504&gt;J1504,"买","卖"),IF(计算结果!B$21=2,IF(I1504&lt;计算结果!B$20,"买",IF(I1504&gt;1-计算结果!B$20,"卖",'000300'!K1503)),""))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6.0899190548646605</v>
      </c>
      <c r="O1504" s="3">
        <f ca="1">1-N1504/MAX(N$2:N1504)</f>
        <v>0.10425874585389461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6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IFERROR(COUNTIF(OFFSET(G1505,0,0,-计算结果!B$18,1),"&gt;0")/计算结果!B$18,COUNTIF(OFFSET(G1505,0,0,-ROW(),1),"&gt;0")/计算结果!B$18)</f>
        <v>0.66666666666666663</v>
      </c>
      <c r="J1505" s="3">
        <f ca="1">IFERROR(AVERAGE(OFFSET(I1505,0,0,-计算结果!B$19,1)),AVERAGE(OFFSET(I1505,0,0,-ROW(),1)))</f>
        <v>0.536944444444444</v>
      </c>
      <c r="K1505" s="4" t="str">
        <f ca="1">IF(计算结果!B$21=1,IF(I1505&gt;J1505,"买","卖"),IF(计算结果!B$21=2,IF(I1505&lt;计算结果!B$20,"买",IF(I1505&gt;1-计算结果!B$20,"卖",'000300'!K1504)),""))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6.1740081255731623</v>
      </c>
      <c r="O1505" s="3">
        <f ca="1">1-N1505/MAX(N$2:N1505)</f>
        <v>9.18904288076694E-2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6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IFERROR(COUNTIF(OFFSET(G1506,0,0,-计算结果!B$18,1),"&gt;0")/计算结果!B$18,COUNTIF(OFFSET(G1506,0,0,-ROW(),1),"&gt;0")/计算结果!B$18)</f>
        <v>0.6333333333333333</v>
      </c>
      <c r="J1506" s="3">
        <f ca="1">IFERROR(AVERAGE(OFFSET(I1506,0,0,-计算结果!B$19,1)),AVERAGE(OFFSET(I1506,0,0,-ROW(),1)))</f>
        <v>0.53749999999999964</v>
      </c>
      <c r="K1506" s="4" t="str">
        <f ca="1">IF(计算结果!B$21=1,IF(I1506&gt;J1506,"买","卖"),IF(计算结果!B$21=2,IF(I1506&lt;计算结果!B$20,"买",IF(I1506&gt;1-计算结果!B$20,"卖",'000300'!K1505)),""))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6.0768799268117597</v>
      </c>
      <c r="O1506" s="3">
        <f ca="1">1-N1506/MAX(N$2:N1506)</f>
        <v>0.1061766178009359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6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IFERROR(COUNTIF(OFFSET(G1507,0,0,-计算结果!B$18,1),"&gt;0")/计算结果!B$18,COUNTIF(OFFSET(G1507,0,0,-ROW(),1),"&gt;0")/计算结果!B$18)</f>
        <v>0.6333333333333333</v>
      </c>
      <c r="J1507" s="3">
        <f ca="1">IFERROR(AVERAGE(OFFSET(I1507,0,0,-计算结果!B$19,1)),AVERAGE(OFFSET(I1507,0,0,-ROW(),1)))</f>
        <v>0.53805555555555518</v>
      </c>
      <c r="K1507" s="4" t="str">
        <f ca="1">IF(计算结果!B$21=1,IF(I1507&gt;J1507,"买","卖"),IF(计算结果!B$21=2,IF(I1507&lt;计算结果!B$20,"买",IF(I1507&gt;1-计算结果!B$20,"卖",'000300'!K1506)),""))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6.1122148233866023</v>
      </c>
      <c r="O1507" s="3">
        <f ca="1">1-N1507/MAX(N$2:N1507)</f>
        <v>0.10097935256835622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6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IFERROR(COUNTIF(OFFSET(G1508,0,0,-计算结果!B$18,1),"&gt;0")/计算结果!B$18,COUNTIF(OFFSET(G1508,0,0,-ROW(),1),"&gt;0")/计算结果!B$18)</f>
        <v>0.6</v>
      </c>
      <c r="J1508" s="3">
        <f ca="1">IFERROR(AVERAGE(OFFSET(I1508,0,0,-计算结果!B$19,1)),AVERAGE(OFFSET(I1508,0,0,-ROW(),1)))</f>
        <v>0.53805555555555518</v>
      </c>
      <c r="K1508" s="4" t="str">
        <f ca="1">IF(计算结果!B$21=1,IF(I1508&gt;J1508,"买","卖"),IF(计算结果!B$21=2,IF(I1508&lt;计算结果!B$20,"买",IF(I1508&gt;1-计算结果!B$20,"卖",'000300'!K1507)),""))</f>
        <v>买</v>
      </c>
      <c r="L1508" s="4" t="str">
        <f t="shared" ca="1" si="70"/>
        <v/>
      </c>
      <c r="M1508" s="3">
        <f ca="1">IF(K1507="买",E1508/E1507-1,0)-IF(L1508=1,计算结果!B$17,0)</f>
        <v>-2.6681676405374555E-3</v>
      </c>
      <c r="N1508" s="2">
        <f t="shared" ca="1" si="71"/>
        <v>6.0959064095828284</v>
      </c>
      <c r="O1508" s="3">
        <f ca="1">1-N1508/MAX(N$2:N1508)</f>
        <v>0.10337809036800838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6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IFERROR(COUNTIF(OFFSET(G1509,0,0,-计算结果!B$18,1),"&gt;0")/计算结果!B$18,COUNTIF(OFFSET(G1509,0,0,-ROW(),1),"&gt;0")/计算结果!B$18)</f>
        <v>0.6</v>
      </c>
      <c r="J1509" s="3">
        <f ca="1">IFERROR(AVERAGE(OFFSET(I1509,0,0,-计算结果!B$19,1)),AVERAGE(OFFSET(I1509,0,0,-ROW(),1)))</f>
        <v>0.53833333333333289</v>
      </c>
      <c r="K1509" s="4" t="str">
        <f ca="1">IF(计算结果!B$21=1,IF(I1509&gt;J1509,"买","卖"),IF(计算结果!B$21=2,IF(I1509&lt;计算结果!B$20,"买",IF(I1509&gt;1-计算结果!B$20,"卖",'000300'!K1508)),""))</f>
        <v>买</v>
      </c>
      <c r="L1509" s="4" t="str">
        <f t="shared" ca="1" si="70"/>
        <v/>
      </c>
      <c r="M1509" s="3">
        <f ca="1">IF(K1508="买",E1509/E1508-1,0)-IF(L1509=1,计算结果!B$17,0)</f>
        <v>4.9421441734147642E-3</v>
      </c>
      <c r="N1509" s="2">
        <f t="shared" ca="1" si="71"/>
        <v>6.1260332579266299</v>
      </c>
      <c r="O1509" s="3">
        <f ca="1">1-N1509/MAX(N$2:N1509)</f>
        <v>9.8946855621564689E-2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6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IFERROR(COUNTIF(OFFSET(G1510,0,0,-计算结果!B$18,1),"&gt;0")/计算结果!B$18,COUNTIF(OFFSET(G1510,0,0,-ROW(),1),"&gt;0")/计算结果!B$18)</f>
        <v>0.6333333333333333</v>
      </c>
      <c r="J1510" s="3">
        <f ca="1">IFERROR(AVERAGE(OFFSET(I1510,0,0,-计算结果!B$19,1)),AVERAGE(OFFSET(I1510,0,0,-ROW(),1)))</f>
        <v>0.53888888888888853</v>
      </c>
      <c r="K1510" s="4" t="str">
        <f ca="1">IF(计算结果!B$21=1,IF(I1510&gt;J1510,"买","卖"),IF(计算结果!B$21=2,IF(I1510&lt;计算结果!B$20,"买",IF(I1510&gt;1-计算结果!B$20,"卖",'000300'!K1509)),""))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6.2058076317429913</v>
      </c>
      <c r="O1510" s="3">
        <f ca="1">1-N1510/MAX(N$2:N1510)</f>
        <v>8.7213169671517821E-2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6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IFERROR(COUNTIF(OFFSET(G1511,0,0,-计算结果!B$18,1),"&gt;0")/计算结果!B$18,COUNTIF(OFFSET(G1511,0,0,-ROW(),1),"&gt;0")/计算结果!B$18)</f>
        <v>0.6</v>
      </c>
      <c r="J1511" s="3">
        <f ca="1">IFERROR(AVERAGE(OFFSET(I1511,0,0,-计算结果!B$19,1)),AVERAGE(OFFSET(I1511,0,0,-ROW(),1)))</f>
        <v>0.53916666666666624</v>
      </c>
      <c r="K1511" s="4" t="str">
        <f ca="1">IF(计算结果!B$21=1,IF(I1511&gt;J1511,"买","卖"),IF(计算结果!B$21=2,IF(I1511&lt;计算结果!B$20,"买",IF(I1511&gt;1-计算结果!B$20,"卖",'000300'!K1510)),""))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6.180014487766627</v>
      </c>
      <c r="O1511" s="3">
        <f ca="1">1-N1511/MAX(N$2:N1511)</f>
        <v>9.1006977590081917E-2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6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IFERROR(COUNTIF(OFFSET(G1512,0,0,-计算结果!B$18,1),"&gt;0")/计算结果!B$18,COUNTIF(OFFSET(G1512,0,0,-ROW(),1),"&gt;0")/计算结果!B$18)</f>
        <v>0.6</v>
      </c>
      <c r="J1512" s="3">
        <f ca="1">IFERROR(AVERAGE(OFFSET(I1512,0,0,-计算结果!B$19,1)),AVERAGE(OFFSET(I1512,0,0,-ROW(),1)))</f>
        <v>0.53972222222222177</v>
      </c>
      <c r="K1512" s="4" t="str">
        <f ca="1">IF(计算结果!B$21=1,IF(I1512&gt;J1512,"买","卖"),IF(计算结果!B$21=2,IF(I1512&lt;计算结果!B$20,"买",IF(I1512&gt;1-计算结果!B$20,"卖",'000300'!K1511)),""))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6.2619747212420025</v>
      </c>
      <c r="O1512" s="3">
        <f ca="1">1-N1512/MAX(N$2:N1512)</f>
        <v>7.8951782494394052E-2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6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IFERROR(COUNTIF(OFFSET(G1513,0,0,-计算结果!B$18,1),"&gt;0")/计算结果!B$18,COUNTIF(OFFSET(G1513,0,0,-ROW(),1),"&gt;0")/计算结果!B$18)</f>
        <v>0.56666666666666665</v>
      </c>
      <c r="J1513" s="3">
        <f ca="1">IFERROR(AVERAGE(OFFSET(I1513,0,0,-计算结果!B$19,1)),AVERAGE(OFFSET(I1513,0,0,-ROW(),1)))</f>
        <v>0.53972222222222177</v>
      </c>
      <c r="K1513" s="4" t="str">
        <f ca="1">IF(计算结果!B$21=1,IF(I1513&gt;J1513,"买","卖"),IF(计算结果!B$21=2,IF(I1513&lt;计算结果!B$20,"买",IF(I1513&gt;1-计算结果!B$20,"卖",'000300'!K1512)),""))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6.2545427984013555</v>
      </c>
      <c r="O1513" s="3">
        <f ca="1">1-N1513/MAX(N$2:N1513)</f>
        <v>8.0044913589573441E-2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6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IFERROR(COUNTIF(OFFSET(G1514,0,0,-计算结果!B$18,1),"&gt;0")/计算结果!B$18,COUNTIF(OFFSET(G1514,0,0,-ROW(),1),"&gt;0")/计算结果!B$18)</f>
        <v>0.56666666666666665</v>
      </c>
      <c r="J1514" s="3">
        <f ca="1">IFERROR(AVERAGE(OFFSET(I1514,0,0,-计算结果!B$19,1)),AVERAGE(OFFSET(I1514,0,0,-ROW(),1)))</f>
        <v>0.53972222222222188</v>
      </c>
      <c r="K1514" s="4" t="str">
        <f ca="1">IF(计算结果!B$21=1,IF(I1514&gt;J1514,"买","卖"),IF(计算结果!B$21=2,IF(I1514&lt;计算结果!B$20,"买",IF(I1514&gt;1-计算结果!B$20,"卖",'000300'!K1513)),""))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6.192597436412429</v>
      </c>
      <c r="O1514" s="3">
        <f ca="1">1-N1514/MAX(N$2:N1514)</f>
        <v>8.9156203203870077E-2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6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IFERROR(COUNTIF(OFFSET(G1515,0,0,-计算结果!B$18,1),"&gt;0")/计算结果!B$18,COUNTIF(OFFSET(G1515,0,0,-ROW(),1),"&gt;0")/计算结果!B$18)</f>
        <v>0.53333333333333333</v>
      </c>
      <c r="J1515" s="3">
        <f ca="1">IFERROR(AVERAGE(OFFSET(I1515,0,0,-计算结果!B$19,1)),AVERAGE(OFFSET(I1515,0,0,-ROW(),1)))</f>
        <v>0.53944444444444406</v>
      </c>
      <c r="K1515" s="4" t="str">
        <f ca="1">IF(计算结果!B$21=1,IF(I1515&gt;J1515,"买","卖"),IF(计算结果!B$21=2,IF(I1515&lt;计算结果!B$20,"买",IF(I1515&gt;1-计算结果!B$20,"卖",'000300'!K1514)),""))</f>
        <v>卖</v>
      </c>
      <c r="L1515" s="4">
        <f t="shared" ca="1" si="70"/>
        <v>1</v>
      </c>
      <c r="M1515" s="3">
        <f ca="1">IF(K1514="买",E1515/E1514-1,0)-IF(L1515=1,计算结果!B$17,0)</f>
        <v>-5.8318344495666974E-4</v>
      </c>
      <c r="N1515" s="2">
        <f t="shared" ca="1" si="71"/>
        <v>6.1889860161062318</v>
      </c>
      <c r="O1515" s="3">
        <f ca="1">1-N1515/MAX(N$2:N1515)</f>
        <v>8.9687392227103091E-2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6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IFERROR(COUNTIF(OFFSET(G1516,0,0,-计算结果!B$18,1),"&gt;0")/计算结果!B$18,COUNTIF(OFFSET(G1516,0,0,-ROW(),1),"&gt;0")/计算结果!B$18)</f>
        <v>0.53333333333333333</v>
      </c>
      <c r="J1516" s="3">
        <f ca="1">IFERROR(AVERAGE(OFFSET(I1516,0,0,-计算结果!B$19,1)),AVERAGE(OFFSET(I1516,0,0,-ROW(),1)))</f>
        <v>0.53944444444444417</v>
      </c>
      <c r="K1516" s="4" t="str">
        <f ca="1">IF(计算结果!B$21=1,IF(I1516&gt;J1516,"买","卖"),IF(计算结果!B$21=2,IF(I1516&lt;计算结果!B$20,"买",IF(I1516&gt;1-计算结果!B$20,"卖",'000300'!K1515)),""))</f>
        <v>卖</v>
      </c>
      <c r="L1516" s="4" t="str">
        <f t="shared" ca="1" si="70"/>
        <v/>
      </c>
      <c r="M1516" s="3">
        <f ca="1">IF(K1515="买",E1516/E1515-1,0)-IF(L1516=1,计算结果!B$17,0)</f>
        <v>0</v>
      </c>
      <c r="N1516" s="2">
        <f t="shared" ca="1" si="71"/>
        <v>6.1889860161062318</v>
      </c>
      <c r="O1516" s="3">
        <f ca="1">1-N1516/MAX(N$2:N1516)</f>
        <v>8.9687392227103091E-2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6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IFERROR(COUNTIF(OFFSET(G1517,0,0,-计算结果!B$18,1),"&gt;0")/计算结果!B$18,COUNTIF(OFFSET(G1517,0,0,-ROW(),1),"&gt;0")/计算结果!B$18)</f>
        <v>0.56666666666666665</v>
      </c>
      <c r="J1517" s="3">
        <f ca="1">IFERROR(AVERAGE(OFFSET(I1517,0,0,-计算结果!B$19,1)),AVERAGE(OFFSET(I1517,0,0,-ROW(),1)))</f>
        <v>0.53972222222222199</v>
      </c>
      <c r="K1517" s="4" t="str">
        <f ca="1">IF(计算结果!B$21=1,IF(I1517&gt;J1517,"买","卖"),IF(计算结果!B$21=2,IF(I1517&lt;计算结果!B$20,"买",IF(I1517&gt;1-计算结果!B$20,"卖",'000300'!K1516)),""))</f>
        <v>买</v>
      </c>
      <c r="L1517" s="4">
        <f t="shared" ca="1" si="70"/>
        <v>1</v>
      </c>
      <c r="M1517" s="3">
        <f ca="1">IF(K1516="买",E1517/E1516-1,0)-IF(L1517=1,计算结果!B$17,0)</f>
        <v>0</v>
      </c>
      <c r="N1517" s="2">
        <f t="shared" ca="1" si="71"/>
        <v>6.1889860161062318</v>
      </c>
      <c r="O1517" s="3">
        <f ca="1">1-N1517/MAX(N$2:N1517)</f>
        <v>8.9687392227103091E-2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6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IFERROR(COUNTIF(OFFSET(G1518,0,0,-计算结果!B$18,1),"&gt;0")/计算结果!B$18,COUNTIF(OFFSET(G1518,0,0,-ROW(),1),"&gt;0")/计算结果!B$18)</f>
        <v>0.56666666666666665</v>
      </c>
      <c r="J1518" s="3">
        <f ca="1">IFERROR(AVERAGE(OFFSET(I1518,0,0,-计算结果!B$19,1)),AVERAGE(OFFSET(I1518,0,0,-ROW(),1)))</f>
        <v>0.5399999999999997</v>
      </c>
      <c r="K1518" s="4" t="str">
        <f ca="1">IF(计算结果!B$21=1,IF(I1518&gt;J1518,"买","卖"),IF(计算结果!B$21=2,IF(I1518&lt;计算结果!B$20,"买",IF(I1518&gt;1-计算结果!B$20,"卖",'000300'!K1517)),""))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6.2614899268649911</v>
      </c>
      <c r="O1518" s="3">
        <f ca="1">1-N1518/MAX(N$2:N1518)</f>
        <v>7.9023088913963035E-2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6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IFERROR(COUNTIF(OFFSET(G1519,0,0,-计算结果!B$18,1),"&gt;0")/计算结果!B$18,COUNTIF(OFFSET(G1519,0,0,-ROW(),1),"&gt;0")/计算结果!B$18)</f>
        <v>0.6</v>
      </c>
      <c r="J1519" s="3">
        <f ca="1">IFERROR(AVERAGE(OFFSET(I1519,0,0,-计算结果!B$19,1)),AVERAGE(OFFSET(I1519,0,0,-ROW(),1)))</f>
        <v>0.54027777777777752</v>
      </c>
      <c r="K1519" s="4" t="str">
        <f ca="1">IF(计算结果!B$21=1,IF(I1519&gt;J1519,"买","卖"),IF(计算结果!B$21=2,IF(I1519&lt;计算结果!B$20,"买",IF(I1519&gt;1-计算结果!B$20,"卖",'000300'!K1518)),""))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6.2867358112841201</v>
      </c>
      <c r="O1519" s="3">
        <f ca="1">1-N1519/MAX(N$2:N1519)</f>
        <v>7.5309775162517578E-2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6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IFERROR(COUNTIF(OFFSET(G1520,0,0,-计算结果!B$18,1),"&gt;0")/计算结果!B$18,COUNTIF(OFFSET(G1520,0,0,-ROW(),1),"&gt;0")/计算结果!B$18)</f>
        <v>0.6</v>
      </c>
      <c r="J1520" s="3">
        <f ca="1">IFERROR(AVERAGE(OFFSET(I1520,0,0,-计算结果!B$19,1)),AVERAGE(OFFSET(I1520,0,0,-ROW(),1)))</f>
        <v>0.54055555555555523</v>
      </c>
      <c r="K1520" s="4" t="str">
        <f ca="1">IF(计算结果!B$21=1,IF(I1520&gt;J1520,"买","卖"),IF(计算结果!B$21=2,IF(I1520&lt;计算结果!B$20,"买",IF(I1520&gt;1-计算结果!B$20,"卖",'000300'!K1519)),""))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6.3414635936878367</v>
      </c>
      <c r="O1520" s="3">
        <f ca="1">1-N1520/MAX(N$2:N1520)</f>
        <v>6.7260089771743581E-2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6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IFERROR(COUNTIF(OFFSET(G1521,0,0,-计算结果!B$18,1),"&gt;0")/计算结果!B$18,COUNTIF(OFFSET(G1521,0,0,-ROW(),1),"&gt;0")/计算结果!B$18)</f>
        <v>0.56666666666666665</v>
      </c>
      <c r="J1521" s="3">
        <f ca="1">IFERROR(AVERAGE(OFFSET(I1521,0,0,-计算结果!B$19,1)),AVERAGE(OFFSET(I1521,0,0,-ROW(),1)))</f>
        <v>0.54027777777777763</v>
      </c>
      <c r="K1521" s="4" t="str">
        <f ca="1">IF(计算结果!B$21=1,IF(I1521&gt;J1521,"买","卖"),IF(计算结果!B$21=2,IF(I1521&lt;计算结果!B$20,"买",IF(I1521&gt;1-计算结果!B$20,"卖",'000300'!K1520)),""))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6.3037744194201766</v>
      </c>
      <c r="O1521" s="3">
        <f ca="1">1-N1521/MAX(N$2:N1521)</f>
        <v>7.2803636068845434E-2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6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IFERROR(COUNTIF(OFFSET(G1522,0,0,-计算结果!B$18,1),"&gt;0")/计算结果!B$18,COUNTIF(OFFSET(G1522,0,0,-ROW(),1),"&gt;0")/计算结果!B$18)</f>
        <v>0.53333333333333333</v>
      </c>
      <c r="J1522" s="3">
        <f ca="1">IFERROR(AVERAGE(OFFSET(I1522,0,0,-计算结果!B$19,1)),AVERAGE(OFFSET(I1522,0,0,-ROW(),1)))</f>
        <v>0.53944444444444417</v>
      </c>
      <c r="K1522" s="4" t="str">
        <f ca="1">IF(计算结果!B$21=1,IF(I1522&gt;J1522,"买","卖"),IF(计算结果!B$21=2,IF(I1522&lt;计算结果!B$20,"买",IF(I1522&gt;1-计算结果!B$20,"卖",'000300'!K1521)),""))</f>
        <v>卖</v>
      </c>
      <c r="L1522" s="4">
        <f t="shared" ca="1" si="70"/>
        <v>1</v>
      </c>
      <c r="M1522" s="3">
        <f ca="1">IF(K1521="买",E1522/E1521-1,0)-IF(L1522=1,计算结果!B$17,0)</f>
        <v>-1.99794205968018E-3</v>
      </c>
      <c r="N1522" s="2">
        <f t="shared" ca="1" si="71"/>
        <v>6.2911798433728814</v>
      </c>
      <c r="O1522" s="3">
        <f ca="1">1-N1522/MAX(N$2:N1522)</f>
        <v>7.4656120681925953E-2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6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IFERROR(COUNTIF(OFFSET(G1523,0,0,-计算结果!B$18,1),"&gt;0")/计算结果!B$18,COUNTIF(OFFSET(G1523,0,0,-ROW(),1),"&gt;0")/计算结果!B$18)</f>
        <v>0.53333333333333333</v>
      </c>
      <c r="J1523" s="3">
        <f ca="1">IFERROR(AVERAGE(OFFSET(I1523,0,0,-计算结果!B$19,1)),AVERAGE(OFFSET(I1523,0,0,-ROW(),1)))</f>
        <v>0.53861111111111093</v>
      </c>
      <c r="K1523" s="4" t="str">
        <f ca="1">IF(计算结果!B$21=1,IF(I1523&gt;J1523,"买","卖"),IF(计算结果!B$21=2,IF(I1523&lt;计算结果!B$20,"买",IF(I1523&gt;1-计算结果!B$20,"卖",'000300'!K1522)),""))</f>
        <v>卖</v>
      </c>
      <c r="L1523" s="4" t="str">
        <f t="shared" ca="1" si="70"/>
        <v/>
      </c>
      <c r="M1523" s="3">
        <f ca="1">IF(K1522="买",E1523/E1522-1,0)-IF(L1523=1,计算结果!B$17,0)</f>
        <v>0</v>
      </c>
      <c r="N1523" s="2">
        <f t="shared" ca="1" si="71"/>
        <v>6.2911798433728814</v>
      </c>
      <c r="O1523" s="3">
        <f ca="1">1-N1523/MAX(N$2:N1523)</f>
        <v>7.4656120681925953E-2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6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IFERROR(COUNTIF(OFFSET(G1524,0,0,-计算结果!B$18,1),"&gt;0")/计算结果!B$18,COUNTIF(OFFSET(G1524,0,0,-ROW(),1),"&gt;0")/计算结果!B$18)</f>
        <v>0.5</v>
      </c>
      <c r="J1524" s="3">
        <f ca="1">IFERROR(AVERAGE(OFFSET(I1524,0,0,-计算结果!B$19,1)),AVERAGE(OFFSET(I1524,0,0,-ROW(),1)))</f>
        <v>0.53749999999999976</v>
      </c>
      <c r="K1524" s="4" t="str">
        <f ca="1">IF(计算结果!B$21=1,IF(I1524&gt;J1524,"买","卖"),IF(计算结果!B$21=2,IF(I1524&lt;计算结果!B$20,"买",IF(I1524&gt;1-计算结果!B$20,"卖",'000300'!K1523)),""))</f>
        <v>卖</v>
      </c>
      <c r="L1524" s="4" t="str">
        <f t="shared" ca="1" si="70"/>
        <v/>
      </c>
      <c r="M1524" s="3">
        <f ca="1">IF(K1523="买",E1524/E1523-1,0)-IF(L1524=1,计算结果!B$17,0)</f>
        <v>0</v>
      </c>
      <c r="N1524" s="2">
        <f t="shared" ca="1" si="71"/>
        <v>6.2911798433728814</v>
      </c>
      <c r="O1524" s="3">
        <f ca="1">1-N1524/MAX(N$2:N1524)</f>
        <v>7.4656120681925953E-2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6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IFERROR(COUNTIF(OFFSET(G1525,0,0,-计算结果!B$18,1),"&gt;0")/计算结果!B$18,COUNTIF(OFFSET(G1525,0,0,-ROW(),1),"&gt;0")/计算结果!B$18)</f>
        <v>0.53333333333333333</v>
      </c>
      <c r="J1525" s="3">
        <f ca="1">IFERROR(AVERAGE(OFFSET(I1525,0,0,-计算结果!B$19,1)),AVERAGE(OFFSET(I1525,0,0,-ROW(),1)))</f>
        <v>0.53666666666666651</v>
      </c>
      <c r="K1525" s="4" t="str">
        <f ca="1">IF(计算结果!B$21=1,IF(I1525&gt;J1525,"买","卖"),IF(计算结果!B$21=2,IF(I1525&lt;计算结果!B$20,"买",IF(I1525&gt;1-计算结果!B$20,"卖",'000300'!K1524)),""))</f>
        <v>卖</v>
      </c>
      <c r="L1525" s="4" t="str">
        <f t="shared" ca="1" si="70"/>
        <v/>
      </c>
      <c r="M1525" s="3">
        <f ca="1">IF(K1524="买",E1525/E1524-1,0)-IF(L1525=1,计算结果!B$17,0)</f>
        <v>0</v>
      </c>
      <c r="N1525" s="2">
        <f t="shared" ca="1" si="71"/>
        <v>6.2911798433728814</v>
      </c>
      <c r="O1525" s="3">
        <f ca="1">1-N1525/MAX(N$2:N1525)</f>
        <v>7.4656120681925953E-2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6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IFERROR(COUNTIF(OFFSET(G1526,0,0,-计算结果!B$18,1),"&gt;0")/计算结果!B$18,COUNTIF(OFFSET(G1526,0,0,-ROW(),1),"&gt;0")/计算结果!B$18)</f>
        <v>0.56666666666666665</v>
      </c>
      <c r="J1526" s="3">
        <f ca="1">IFERROR(AVERAGE(OFFSET(I1526,0,0,-计算结果!B$19,1)),AVERAGE(OFFSET(I1526,0,0,-ROW(),1)))</f>
        <v>0.53611111111111098</v>
      </c>
      <c r="K1526" s="4" t="str">
        <f ca="1">IF(计算结果!B$21=1,IF(I1526&gt;J1526,"买","卖"),IF(计算结果!B$21=2,IF(I1526&lt;计算结果!B$20,"买",IF(I1526&gt;1-计算结果!B$20,"卖",'000300'!K1525)),""))</f>
        <v>买</v>
      </c>
      <c r="L1526" s="4">
        <f t="shared" ca="1" si="70"/>
        <v>1</v>
      </c>
      <c r="M1526" s="3">
        <f ca="1">IF(K1525="买",E1526/E1525-1,0)-IF(L1526=1,计算结果!B$17,0)</f>
        <v>0</v>
      </c>
      <c r="N1526" s="2">
        <f t="shared" ca="1" si="71"/>
        <v>6.2911798433728814</v>
      </c>
      <c r="O1526" s="3">
        <f ca="1">1-N1526/MAX(N$2:N1526)</f>
        <v>7.4656120681925953E-2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6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IFERROR(COUNTIF(OFFSET(G1527,0,0,-计算结果!B$18,1),"&gt;0")/计算结果!B$18,COUNTIF(OFFSET(G1527,0,0,-ROW(),1),"&gt;0")/计算结果!B$18)</f>
        <v>0.53333333333333333</v>
      </c>
      <c r="J1527" s="3">
        <f ca="1">IFERROR(AVERAGE(OFFSET(I1527,0,0,-计算结果!B$19,1)),AVERAGE(OFFSET(I1527,0,0,-ROW(),1)))</f>
        <v>0.53555555555555556</v>
      </c>
      <c r="K1527" s="4" t="str">
        <f ca="1">IF(计算结果!B$21=1,IF(I1527&gt;J1527,"买","卖"),IF(计算结果!B$21=2,IF(I1527&lt;计算结果!B$20,"买",IF(I1527&gt;1-计算结果!B$20,"卖",'000300'!K1526)),""))</f>
        <v>卖</v>
      </c>
      <c r="L1527" s="4">
        <f t="shared" ca="1" si="70"/>
        <v>1</v>
      </c>
      <c r="M1527" s="3">
        <f ca="1">IF(K1526="买",E1527/E1526-1,0)-IF(L1527=1,计算结果!B$17,0)</f>
        <v>-1.8940656776129439E-2</v>
      </c>
      <c r="N1527" s="2">
        <f t="shared" ca="1" si="71"/>
        <v>6.1720207652426522</v>
      </c>
      <c r="O1527" s="3">
        <f ca="1">1-N1527/MAX(N$2:N1527)</f>
        <v>9.2182741499981735E-2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6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IFERROR(COUNTIF(OFFSET(G1528,0,0,-计算结果!B$18,1),"&gt;0")/计算结果!B$18,COUNTIF(OFFSET(G1528,0,0,-ROW(),1),"&gt;0")/计算结果!B$18)</f>
        <v>0.5</v>
      </c>
      <c r="J1528" s="3">
        <f ca="1">IFERROR(AVERAGE(OFFSET(I1528,0,0,-计算结果!B$19,1)),AVERAGE(OFFSET(I1528,0,0,-ROW(),1)))</f>
        <v>0.53444444444444439</v>
      </c>
      <c r="K1528" s="4" t="str">
        <f ca="1">IF(计算结果!B$21=1,IF(I1528&gt;J1528,"买","卖"),IF(计算结果!B$21=2,IF(I1528&lt;计算结果!B$20,"买",IF(I1528&gt;1-计算结果!B$20,"卖",'000300'!K1527)),""))</f>
        <v>卖</v>
      </c>
      <c r="L1528" s="4" t="str">
        <f t="shared" ca="1" si="70"/>
        <v/>
      </c>
      <c r="M1528" s="3">
        <f ca="1">IF(K1527="买",E1528/E1527-1,0)-IF(L1528=1,计算结果!B$17,0)</f>
        <v>0</v>
      </c>
      <c r="N1528" s="2">
        <f t="shared" ca="1" si="71"/>
        <v>6.1720207652426522</v>
      </c>
      <c r="O1528" s="3">
        <f ca="1">1-N1528/MAX(N$2:N1528)</f>
        <v>9.2182741499981735E-2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6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IFERROR(COUNTIF(OFFSET(G1529,0,0,-计算结果!B$18,1),"&gt;0")/计算结果!B$18,COUNTIF(OFFSET(G1529,0,0,-ROW(),1),"&gt;0")/计算结果!B$18)</f>
        <v>0.5</v>
      </c>
      <c r="J1529" s="3">
        <f ca="1">IFERROR(AVERAGE(OFFSET(I1529,0,0,-计算结果!B$19,1)),AVERAGE(OFFSET(I1529,0,0,-ROW(),1)))</f>
        <v>0.5330555555555555</v>
      </c>
      <c r="K1529" s="4" t="str">
        <f ca="1">IF(计算结果!B$21=1,IF(I1529&gt;J1529,"买","卖"),IF(计算结果!B$21=2,IF(I1529&lt;计算结果!B$20,"买",IF(I1529&gt;1-计算结果!B$20,"卖",'000300'!K1528)),""))</f>
        <v>卖</v>
      </c>
      <c r="L1529" s="4" t="str">
        <f t="shared" ca="1" si="70"/>
        <v/>
      </c>
      <c r="M1529" s="3">
        <f ca="1">IF(K1528="买",E1529/E1528-1,0)-IF(L1529=1,计算结果!B$17,0)</f>
        <v>0</v>
      </c>
      <c r="N1529" s="2">
        <f t="shared" ca="1" si="71"/>
        <v>6.1720207652426522</v>
      </c>
      <c r="O1529" s="3">
        <f ca="1">1-N1529/MAX(N$2:N1529)</f>
        <v>9.2182741499981735E-2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6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IFERROR(COUNTIF(OFFSET(G1530,0,0,-计算结果!B$18,1),"&gt;0")/计算结果!B$18,COUNTIF(OFFSET(G1530,0,0,-ROW(),1),"&gt;0")/计算结果!B$18)</f>
        <v>0.46666666666666667</v>
      </c>
      <c r="J1530" s="3">
        <f ca="1">IFERROR(AVERAGE(OFFSET(I1530,0,0,-计算结果!B$19,1)),AVERAGE(OFFSET(I1530,0,0,-ROW(),1)))</f>
        <v>0.53166666666666662</v>
      </c>
      <c r="K1530" s="4" t="str">
        <f ca="1">IF(计算结果!B$21=1,IF(I1530&gt;J1530,"买","卖"),IF(计算结果!B$21=2,IF(I1530&lt;计算结果!B$20,"买",IF(I1530&gt;1-计算结果!B$20,"卖",'000300'!K1529)),""))</f>
        <v>卖</v>
      </c>
      <c r="L1530" s="4" t="str">
        <f t="shared" ca="1" si="70"/>
        <v/>
      </c>
      <c r="M1530" s="3">
        <f ca="1">IF(K1529="买",E1530/E1529-1,0)-IF(L1530=1,计算结果!B$17,0)</f>
        <v>0</v>
      </c>
      <c r="N1530" s="2">
        <f t="shared" ca="1" si="71"/>
        <v>6.1720207652426522</v>
      </c>
      <c r="O1530" s="3">
        <f ca="1">1-N1530/MAX(N$2:N1530)</f>
        <v>9.2182741499981735E-2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6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IFERROR(COUNTIF(OFFSET(G1531,0,0,-计算结果!B$18,1),"&gt;0")/计算结果!B$18,COUNTIF(OFFSET(G1531,0,0,-ROW(),1),"&gt;0")/计算结果!B$18)</f>
        <v>0.46666666666666667</v>
      </c>
      <c r="J1531" s="3">
        <f ca="1">IFERROR(AVERAGE(OFFSET(I1531,0,0,-计算结果!B$19,1)),AVERAGE(OFFSET(I1531,0,0,-ROW(),1)))</f>
        <v>0.53027777777777785</v>
      </c>
      <c r="K1531" s="4" t="str">
        <f ca="1">IF(计算结果!B$21=1,IF(I1531&gt;J1531,"买","卖"),IF(计算结果!B$21=2,IF(I1531&lt;计算结果!B$20,"买",IF(I1531&gt;1-计算结果!B$20,"卖",'000300'!K1530)),""))</f>
        <v>卖</v>
      </c>
      <c r="L1531" s="4" t="str">
        <f t="shared" ca="1" si="70"/>
        <v/>
      </c>
      <c r="M1531" s="3">
        <f ca="1">IF(K1530="买",E1531/E1530-1,0)-IF(L1531=1,计算结果!B$17,0)</f>
        <v>0</v>
      </c>
      <c r="N1531" s="2">
        <f t="shared" ca="1" si="71"/>
        <v>6.1720207652426522</v>
      </c>
      <c r="O1531" s="3">
        <f ca="1">1-N1531/MAX(N$2:N1531)</f>
        <v>9.2182741499981735E-2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6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IFERROR(COUNTIF(OFFSET(G1532,0,0,-计算结果!B$18,1),"&gt;0")/计算结果!B$18,COUNTIF(OFFSET(G1532,0,0,-ROW(),1),"&gt;0")/计算结果!B$18)</f>
        <v>0.46666666666666667</v>
      </c>
      <c r="J1532" s="3">
        <f ca="1">IFERROR(AVERAGE(OFFSET(I1532,0,0,-计算结果!B$19,1)),AVERAGE(OFFSET(I1532,0,0,-ROW(),1)))</f>
        <v>0.52916666666666667</v>
      </c>
      <c r="K1532" s="4" t="str">
        <f ca="1">IF(计算结果!B$21=1,IF(I1532&gt;J1532,"买","卖"),IF(计算结果!B$21=2,IF(I1532&lt;计算结果!B$20,"买",IF(I1532&gt;1-计算结果!B$20,"卖",'000300'!K1531)),""))</f>
        <v>卖</v>
      </c>
      <c r="L1532" s="4" t="str">
        <f t="shared" ca="1" si="70"/>
        <v/>
      </c>
      <c r="M1532" s="3">
        <f ca="1">IF(K1531="买",E1532/E1531-1,0)-IF(L1532=1,计算结果!B$17,0)</f>
        <v>0</v>
      </c>
      <c r="N1532" s="2">
        <f t="shared" ca="1" si="71"/>
        <v>6.1720207652426522</v>
      </c>
      <c r="O1532" s="3">
        <f ca="1">1-N1532/MAX(N$2:N1532)</f>
        <v>9.2182741499981735E-2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6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IFERROR(COUNTIF(OFFSET(G1533,0,0,-计算结果!B$18,1),"&gt;0")/计算结果!B$18,COUNTIF(OFFSET(G1533,0,0,-ROW(),1),"&gt;0")/计算结果!B$18)</f>
        <v>0.43333333333333335</v>
      </c>
      <c r="J1533" s="3">
        <f ca="1">IFERROR(AVERAGE(OFFSET(I1533,0,0,-计算结果!B$19,1)),AVERAGE(OFFSET(I1533,0,0,-ROW(),1)))</f>
        <v>0.52805555555555561</v>
      </c>
      <c r="K1533" s="4" t="str">
        <f ca="1">IF(计算结果!B$21=1,IF(I1533&gt;J1533,"买","卖"),IF(计算结果!B$21=2,IF(I1533&lt;计算结果!B$20,"买",IF(I1533&gt;1-计算结果!B$20,"卖",'000300'!K1532)),""))</f>
        <v>卖</v>
      </c>
      <c r="L1533" s="4" t="str">
        <f t="shared" ca="1" si="70"/>
        <v/>
      </c>
      <c r="M1533" s="3">
        <f ca="1">IF(K1532="买",E1533/E1532-1,0)-IF(L1533=1,计算结果!B$17,0)</f>
        <v>0</v>
      </c>
      <c r="N1533" s="2">
        <f t="shared" ca="1" si="71"/>
        <v>6.1720207652426522</v>
      </c>
      <c r="O1533" s="3">
        <f ca="1">1-N1533/MAX(N$2:N1533)</f>
        <v>9.2182741499981735E-2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6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IFERROR(COUNTIF(OFFSET(G1534,0,0,-计算结果!B$18,1),"&gt;0")/计算结果!B$18,COUNTIF(OFFSET(G1534,0,0,-ROW(),1),"&gt;0")/计算结果!B$18)</f>
        <v>0.43333333333333335</v>
      </c>
      <c r="J1534" s="3">
        <f ca="1">IFERROR(AVERAGE(OFFSET(I1534,0,0,-计算结果!B$19,1)),AVERAGE(OFFSET(I1534,0,0,-ROW(),1)))</f>
        <v>0.52666666666666673</v>
      </c>
      <c r="K1534" s="4" t="str">
        <f ca="1">IF(计算结果!B$21=1,IF(I1534&gt;J1534,"买","卖"),IF(计算结果!B$21=2,IF(I1534&lt;计算结果!B$20,"买",IF(I1534&gt;1-计算结果!B$20,"卖",'000300'!K1533)),""))</f>
        <v>卖</v>
      </c>
      <c r="L1534" s="4" t="str">
        <f t="shared" ca="1" si="70"/>
        <v/>
      </c>
      <c r="M1534" s="3">
        <f ca="1">IF(K1533="买",E1534/E1533-1,0)-IF(L1534=1,计算结果!B$17,0)</f>
        <v>0</v>
      </c>
      <c r="N1534" s="2">
        <f t="shared" ca="1" si="71"/>
        <v>6.1720207652426522</v>
      </c>
      <c r="O1534" s="3">
        <f ca="1">1-N1534/MAX(N$2:N1534)</f>
        <v>9.2182741499981735E-2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6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IFERROR(COUNTIF(OFFSET(G1535,0,0,-计算结果!B$18,1),"&gt;0")/计算结果!B$18,COUNTIF(OFFSET(G1535,0,0,-ROW(),1),"&gt;0")/计算结果!B$18)</f>
        <v>0.43333333333333335</v>
      </c>
      <c r="J1535" s="3">
        <f ca="1">IFERROR(AVERAGE(OFFSET(I1535,0,0,-计算结果!B$19,1)),AVERAGE(OFFSET(I1535,0,0,-ROW(),1)))</f>
        <v>0.52527777777777773</v>
      </c>
      <c r="K1535" s="4" t="str">
        <f ca="1">IF(计算结果!B$21=1,IF(I1535&gt;J1535,"买","卖"),IF(计算结果!B$21=2,IF(I1535&lt;计算结果!B$20,"买",IF(I1535&gt;1-计算结果!B$20,"卖",'000300'!K1534)),""))</f>
        <v>卖</v>
      </c>
      <c r="L1535" s="4" t="str">
        <f t="shared" ca="1" si="70"/>
        <v/>
      </c>
      <c r="M1535" s="3">
        <f ca="1">IF(K1534="买",E1535/E1534-1,0)-IF(L1535=1,计算结果!B$17,0)</f>
        <v>0</v>
      </c>
      <c r="N1535" s="2">
        <f t="shared" ca="1" si="71"/>
        <v>6.1720207652426522</v>
      </c>
      <c r="O1535" s="3">
        <f ca="1">1-N1535/MAX(N$2:N1535)</f>
        <v>9.2182741499981735E-2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6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IFERROR(COUNTIF(OFFSET(G1536,0,0,-计算结果!B$18,1),"&gt;0")/计算结果!B$18,COUNTIF(OFFSET(G1536,0,0,-ROW(),1),"&gt;0")/计算结果!B$18)</f>
        <v>0.46666666666666667</v>
      </c>
      <c r="J1536" s="3">
        <f ca="1">IFERROR(AVERAGE(OFFSET(I1536,0,0,-计算结果!B$19,1)),AVERAGE(OFFSET(I1536,0,0,-ROW(),1)))</f>
        <v>0.52444444444444438</v>
      </c>
      <c r="K1536" s="4" t="str">
        <f ca="1">IF(计算结果!B$21=1,IF(I1536&gt;J1536,"买","卖"),IF(计算结果!B$21=2,IF(I1536&lt;计算结果!B$20,"买",IF(I1536&gt;1-计算结果!B$20,"卖",'000300'!K1535)),""))</f>
        <v>卖</v>
      </c>
      <c r="L1536" s="4" t="str">
        <f t="shared" ca="1" si="70"/>
        <v/>
      </c>
      <c r="M1536" s="3">
        <f ca="1">IF(K1535="买",E1536/E1535-1,0)-IF(L1536=1,计算结果!B$17,0)</f>
        <v>0</v>
      </c>
      <c r="N1536" s="2">
        <f t="shared" ca="1" si="71"/>
        <v>6.1720207652426522</v>
      </c>
      <c r="O1536" s="3">
        <f ca="1">1-N1536/MAX(N$2:N1536)</f>
        <v>9.2182741499981735E-2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6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IFERROR(COUNTIF(OFFSET(G1537,0,0,-计算结果!B$18,1),"&gt;0")/计算结果!B$18,COUNTIF(OFFSET(G1537,0,0,-ROW(),1),"&gt;0")/计算结果!B$18)</f>
        <v>0.43333333333333335</v>
      </c>
      <c r="J1537" s="3">
        <f ca="1">IFERROR(AVERAGE(OFFSET(I1537,0,0,-计算结果!B$19,1)),AVERAGE(OFFSET(I1537,0,0,-ROW(),1)))</f>
        <v>0.52333333333333332</v>
      </c>
      <c r="K1537" s="4" t="str">
        <f ca="1">IF(计算结果!B$21=1,IF(I1537&gt;J1537,"买","卖"),IF(计算结果!B$21=2,IF(I1537&lt;计算结果!B$20,"买",IF(I1537&gt;1-计算结果!B$20,"卖",'000300'!K1536)),""))</f>
        <v>卖</v>
      </c>
      <c r="L1537" s="4" t="str">
        <f t="shared" ca="1" si="70"/>
        <v/>
      </c>
      <c r="M1537" s="3">
        <f ca="1">IF(K1536="买",E1537/E1536-1,0)-IF(L1537=1,计算结果!B$17,0)</f>
        <v>0</v>
      </c>
      <c r="N1537" s="2">
        <f t="shared" ca="1" si="71"/>
        <v>6.1720207652426522</v>
      </c>
      <c r="O1537" s="3">
        <f ca="1">1-N1537/MAX(N$2:N1537)</f>
        <v>9.2182741499981735E-2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6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IFERROR(COUNTIF(OFFSET(G1538,0,0,-计算结果!B$18,1),"&gt;0")/计算结果!B$18,COUNTIF(OFFSET(G1538,0,0,-ROW(),1),"&gt;0")/计算结果!B$18)</f>
        <v>0.43333333333333335</v>
      </c>
      <c r="J1538" s="3">
        <f ca="1">IFERROR(AVERAGE(OFFSET(I1538,0,0,-计算结果!B$19,1)),AVERAGE(OFFSET(I1538,0,0,-ROW(),1)))</f>
        <v>0.52222222222222225</v>
      </c>
      <c r="K1538" s="4" t="str">
        <f ca="1">IF(计算结果!B$21=1,IF(I1538&gt;J1538,"买","卖"),IF(计算结果!B$21=2,IF(I1538&lt;计算结果!B$20,"买",IF(I1538&gt;1-计算结果!B$20,"卖",'000300'!K1537)),""))</f>
        <v>卖</v>
      </c>
      <c r="L1538" s="4" t="str">
        <f t="shared" ca="1" si="70"/>
        <v/>
      </c>
      <c r="M1538" s="3">
        <f ca="1">IF(K1537="买",E1538/E1537-1,0)-IF(L1538=1,计算结果!B$17,0)</f>
        <v>0</v>
      </c>
      <c r="N1538" s="2">
        <f t="shared" ca="1" si="71"/>
        <v>6.1720207652426522</v>
      </c>
      <c r="O1538" s="3">
        <f ca="1">1-N1538/MAX(N$2:N1538)</f>
        <v>9.2182741499981735E-2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6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IFERROR(COUNTIF(OFFSET(G1539,0,0,-计算结果!B$18,1),"&gt;0")/计算结果!B$18,COUNTIF(OFFSET(G1539,0,0,-ROW(),1),"&gt;0")/计算结果!B$18)</f>
        <v>0.4</v>
      </c>
      <c r="J1539" s="3">
        <f ca="1">IFERROR(AVERAGE(OFFSET(I1539,0,0,-计算结果!B$19,1)),AVERAGE(OFFSET(I1539,0,0,-ROW(),1)))</f>
        <v>0.52055555555555555</v>
      </c>
      <c r="K1539" s="4" t="str">
        <f ca="1">IF(计算结果!B$21=1,IF(I1539&gt;J1539,"买","卖"),IF(计算结果!B$21=2,IF(I1539&lt;计算结果!B$20,"买",IF(I1539&gt;1-计算结果!B$20,"卖",'000300'!K1538)),""))</f>
        <v>卖</v>
      </c>
      <c r="L1539" s="4" t="str">
        <f t="shared" ca="1" si="70"/>
        <v/>
      </c>
      <c r="M1539" s="3">
        <f ca="1">IF(K1538="买",E1539/E1538-1,0)-IF(L1539=1,计算结果!B$17,0)</f>
        <v>0</v>
      </c>
      <c r="N1539" s="2">
        <f t="shared" ca="1" si="71"/>
        <v>6.1720207652426522</v>
      </c>
      <c r="O1539" s="3">
        <f ca="1">1-N1539/MAX(N$2:N1539)</f>
        <v>9.2182741499981735E-2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6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IFERROR(COUNTIF(OFFSET(G1540,0,0,-计算结果!B$18,1),"&gt;0")/计算结果!B$18,COUNTIF(OFFSET(G1540,0,0,-ROW(),1),"&gt;0")/计算结果!B$18)</f>
        <v>0.4</v>
      </c>
      <c r="J1540" s="3">
        <f ca="1">IFERROR(AVERAGE(OFFSET(I1540,0,0,-计算结果!B$19,1)),AVERAGE(OFFSET(I1540,0,0,-ROW(),1)))</f>
        <v>0.51888888888888884</v>
      </c>
      <c r="K1540" s="4" t="str">
        <f ca="1">IF(计算结果!B$21=1,IF(I1540&gt;J1540,"买","卖"),IF(计算结果!B$21=2,IF(I1540&lt;计算结果!B$20,"买",IF(I1540&gt;1-计算结果!B$20,"卖",'000300'!K1539)),""))</f>
        <v>卖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0</v>
      </c>
      <c r="N1540" s="2">
        <f t="shared" ref="N1540:N1603" ca="1" si="74">IFERROR(N1539*(1+M1540),N1539)</f>
        <v>6.1720207652426522</v>
      </c>
      <c r="O1540" s="3">
        <f ca="1">1-N1540/MAX(N$2:N1540)</f>
        <v>9.2182741499981735E-2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6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IFERROR(COUNTIF(OFFSET(G1541,0,0,-计算结果!B$18,1),"&gt;0")/计算结果!B$18,COUNTIF(OFFSET(G1541,0,0,-ROW(),1),"&gt;0")/计算结果!B$18)</f>
        <v>0.43333333333333335</v>
      </c>
      <c r="J1541" s="3">
        <f ca="1">IFERROR(AVERAGE(OFFSET(I1541,0,0,-计算结果!B$19,1)),AVERAGE(OFFSET(I1541,0,0,-ROW(),1)))</f>
        <v>0.51777777777777767</v>
      </c>
      <c r="K1541" s="4" t="str">
        <f ca="1">IF(计算结果!B$21=1,IF(I1541&gt;J1541,"买","卖"),IF(计算结果!B$21=2,IF(I1541&lt;计算结果!B$20,"买",IF(I1541&gt;1-计算结果!B$20,"卖",'000300'!K1540)),""))</f>
        <v>卖</v>
      </c>
      <c r="L1541" s="4" t="str">
        <f t="shared" ca="1" si="73"/>
        <v/>
      </c>
      <c r="M1541" s="3">
        <f ca="1">IF(K1540="买",E1541/E1540-1,0)-IF(L1541=1,计算结果!B$17,0)</f>
        <v>0</v>
      </c>
      <c r="N1541" s="2">
        <f t="shared" ca="1" si="74"/>
        <v>6.1720207652426522</v>
      </c>
      <c r="O1541" s="3">
        <f ca="1">1-N1541/MAX(N$2:N1541)</f>
        <v>9.2182741499981735E-2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6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IFERROR(COUNTIF(OFFSET(G1542,0,0,-计算结果!B$18,1),"&gt;0")/计算结果!B$18,COUNTIF(OFFSET(G1542,0,0,-ROW(),1),"&gt;0")/计算结果!B$18)</f>
        <v>0.4</v>
      </c>
      <c r="J1542" s="3">
        <f ca="1">IFERROR(AVERAGE(OFFSET(I1542,0,0,-计算结果!B$19,1)),AVERAGE(OFFSET(I1542,0,0,-ROW(),1)))</f>
        <v>0.51611111111111108</v>
      </c>
      <c r="K1542" s="4" t="str">
        <f ca="1">IF(计算结果!B$21=1,IF(I1542&gt;J1542,"买","卖"),IF(计算结果!B$21=2,IF(I1542&lt;计算结果!B$20,"买",IF(I1542&gt;1-计算结果!B$20,"卖",'000300'!K1541)),""))</f>
        <v>卖</v>
      </c>
      <c r="L1542" s="4" t="str">
        <f t="shared" ca="1" si="73"/>
        <v/>
      </c>
      <c r="M1542" s="3">
        <f ca="1">IF(K1541="买",E1542/E1541-1,0)-IF(L1542=1,计算结果!B$17,0)</f>
        <v>0</v>
      </c>
      <c r="N1542" s="2">
        <f t="shared" ca="1" si="74"/>
        <v>6.1720207652426522</v>
      </c>
      <c r="O1542" s="3">
        <f ca="1">1-N1542/MAX(N$2:N1542)</f>
        <v>9.2182741499981735E-2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6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IFERROR(COUNTIF(OFFSET(G1543,0,0,-计算结果!B$18,1),"&gt;0")/计算结果!B$18,COUNTIF(OFFSET(G1543,0,0,-ROW(),1),"&gt;0")/计算结果!B$18)</f>
        <v>0.4</v>
      </c>
      <c r="J1543" s="3">
        <f ca="1">IFERROR(AVERAGE(OFFSET(I1543,0,0,-计算结果!B$19,1)),AVERAGE(OFFSET(I1543,0,0,-ROW(),1)))</f>
        <v>0.51472222222222208</v>
      </c>
      <c r="K1543" s="4" t="str">
        <f ca="1">IF(计算结果!B$21=1,IF(I1543&gt;J1543,"买","卖"),IF(计算结果!B$21=2,IF(I1543&lt;计算结果!B$20,"买",IF(I1543&gt;1-计算结果!B$20,"卖",'000300'!K1542)),""))</f>
        <v>卖</v>
      </c>
      <c r="L1543" s="4" t="str">
        <f t="shared" ca="1" si="73"/>
        <v/>
      </c>
      <c r="M1543" s="3">
        <f ca="1">IF(K1542="买",E1543/E1542-1,0)-IF(L1543=1,计算结果!B$17,0)</f>
        <v>0</v>
      </c>
      <c r="N1543" s="2">
        <f t="shared" ca="1" si="74"/>
        <v>6.1720207652426522</v>
      </c>
      <c r="O1543" s="3">
        <f ca="1">1-N1543/MAX(N$2:N1543)</f>
        <v>9.2182741499981735E-2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6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IFERROR(COUNTIF(OFFSET(G1544,0,0,-计算结果!B$18,1),"&gt;0")/计算结果!B$18,COUNTIF(OFFSET(G1544,0,0,-ROW(),1),"&gt;0")/计算结果!B$18)</f>
        <v>0.43333333333333335</v>
      </c>
      <c r="J1544" s="3">
        <f ca="1">IFERROR(AVERAGE(OFFSET(I1544,0,0,-计算结果!B$19,1)),AVERAGE(OFFSET(I1544,0,0,-ROW(),1)))</f>
        <v>0.51361111111111091</v>
      </c>
      <c r="K1544" s="4" t="str">
        <f ca="1">IF(计算结果!B$21=1,IF(I1544&gt;J1544,"买","卖"),IF(计算结果!B$21=2,IF(I1544&lt;计算结果!B$20,"买",IF(I1544&gt;1-计算结果!B$20,"卖",'000300'!K1543)),""))</f>
        <v>卖</v>
      </c>
      <c r="L1544" s="4" t="str">
        <f t="shared" ca="1" si="73"/>
        <v/>
      </c>
      <c r="M1544" s="3">
        <f ca="1">IF(K1543="买",E1544/E1543-1,0)-IF(L1544=1,计算结果!B$17,0)</f>
        <v>0</v>
      </c>
      <c r="N1544" s="2">
        <f t="shared" ca="1" si="74"/>
        <v>6.1720207652426522</v>
      </c>
      <c r="O1544" s="3">
        <f ca="1">1-N1544/MAX(N$2:N1544)</f>
        <v>9.2182741499981735E-2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6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IFERROR(COUNTIF(OFFSET(G1545,0,0,-计算结果!B$18,1),"&gt;0")/计算结果!B$18,COUNTIF(OFFSET(G1545,0,0,-ROW(),1),"&gt;0")/计算结果!B$18)</f>
        <v>0.43333333333333335</v>
      </c>
      <c r="J1545" s="3">
        <f ca="1">IFERROR(AVERAGE(OFFSET(I1545,0,0,-计算结果!B$19,1)),AVERAGE(OFFSET(I1545,0,0,-ROW(),1)))</f>
        <v>0.51249999999999984</v>
      </c>
      <c r="K1545" s="4" t="str">
        <f ca="1">IF(计算结果!B$21=1,IF(I1545&gt;J1545,"买","卖"),IF(计算结果!B$21=2,IF(I1545&lt;计算结果!B$20,"买",IF(I1545&gt;1-计算结果!B$20,"卖",'000300'!K1544)),""))</f>
        <v>卖</v>
      </c>
      <c r="L1545" s="4" t="str">
        <f t="shared" ca="1" si="73"/>
        <v/>
      </c>
      <c r="M1545" s="3">
        <f ca="1">IF(K1544="买",E1545/E1544-1,0)-IF(L1545=1,计算结果!B$17,0)</f>
        <v>0</v>
      </c>
      <c r="N1545" s="2">
        <f t="shared" ca="1" si="74"/>
        <v>6.1720207652426522</v>
      </c>
      <c r="O1545" s="3">
        <f ca="1">1-N1545/MAX(N$2:N1545)</f>
        <v>9.2182741499981735E-2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6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IFERROR(COUNTIF(OFFSET(G1546,0,0,-计算结果!B$18,1),"&gt;0")/计算结果!B$18,COUNTIF(OFFSET(G1546,0,0,-ROW(),1),"&gt;0")/计算结果!B$18)</f>
        <v>0.46666666666666667</v>
      </c>
      <c r="J1546" s="3">
        <f ca="1">IFERROR(AVERAGE(OFFSET(I1546,0,0,-计算结果!B$19,1)),AVERAGE(OFFSET(I1546,0,0,-ROW(),1)))</f>
        <v>0.51166666666666649</v>
      </c>
      <c r="K1546" s="4" t="str">
        <f ca="1">IF(计算结果!B$21=1,IF(I1546&gt;J1546,"买","卖"),IF(计算结果!B$21=2,IF(I1546&lt;计算结果!B$20,"买",IF(I1546&gt;1-计算结果!B$20,"卖",'000300'!K1545)),""))</f>
        <v>卖</v>
      </c>
      <c r="L1546" s="4" t="str">
        <f t="shared" ca="1" si="73"/>
        <v/>
      </c>
      <c r="M1546" s="3">
        <f ca="1">IF(K1545="买",E1546/E1545-1,0)-IF(L1546=1,计算结果!B$17,0)</f>
        <v>0</v>
      </c>
      <c r="N1546" s="2">
        <f t="shared" ca="1" si="74"/>
        <v>6.1720207652426522</v>
      </c>
      <c r="O1546" s="3">
        <f ca="1">1-N1546/MAX(N$2:N1546)</f>
        <v>9.2182741499981735E-2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6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IFERROR(COUNTIF(OFFSET(G1547,0,0,-计算结果!B$18,1),"&gt;0")/计算结果!B$18,COUNTIF(OFFSET(G1547,0,0,-ROW(),1),"&gt;0")/计算结果!B$18)</f>
        <v>0.46666666666666667</v>
      </c>
      <c r="J1547" s="3">
        <f ca="1">IFERROR(AVERAGE(OFFSET(I1547,0,0,-计算结果!B$19,1)),AVERAGE(OFFSET(I1547,0,0,-ROW(),1)))</f>
        <v>0.51083333333333325</v>
      </c>
      <c r="K1547" s="4" t="str">
        <f ca="1">IF(计算结果!B$21=1,IF(I1547&gt;J1547,"买","卖"),IF(计算结果!B$21=2,IF(I1547&lt;计算结果!B$20,"买",IF(I1547&gt;1-计算结果!B$20,"卖",'000300'!K1546)),""))</f>
        <v>卖</v>
      </c>
      <c r="L1547" s="4" t="str">
        <f t="shared" ca="1" si="73"/>
        <v/>
      </c>
      <c r="M1547" s="3">
        <f ca="1">IF(K1546="买",E1547/E1546-1,0)-IF(L1547=1,计算结果!B$17,0)</f>
        <v>0</v>
      </c>
      <c r="N1547" s="2">
        <f t="shared" ca="1" si="74"/>
        <v>6.1720207652426522</v>
      </c>
      <c r="O1547" s="3">
        <f ca="1">1-N1547/MAX(N$2:N1547)</f>
        <v>9.2182741499981735E-2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6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IFERROR(COUNTIF(OFFSET(G1548,0,0,-计算结果!B$18,1),"&gt;0")/计算结果!B$18,COUNTIF(OFFSET(G1548,0,0,-ROW(),1),"&gt;0")/计算结果!B$18)</f>
        <v>0.43333333333333335</v>
      </c>
      <c r="J1548" s="3">
        <f ca="1">IFERROR(AVERAGE(OFFSET(I1548,0,0,-计算结果!B$19,1)),AVERAGE(OFFSET(I1548,0,0,-ROW(),1)))</f>
        <v>0.50972222222222208</v>
      </c>
      <c r="K1548" s="4" t="str">
        <f ca="1">IF(计算结果!B$21=1,IF(I1548&gt;J1548,"买","卖"),IF(计算结果!B$21=2,IF(I1548&lt;计算结果!B$20,"买",IF(I1548&gt;1-计算结果!B$20,"卖",'000300'!K1547)),""))</f>
        <v>卖</v>
      </c>
      <c r="L1548" s="4" t="str">
        <f t="shared" ca="1" si="73"/>
        <v/>
      </c>
      <c r="M1548" s="3">
        <f ca="1">IF(K1547="买",E1548/E1547-1,0)-IF(L1548=1,计算结果!B$17,0)</f>
        <v>0</v>
      </c>
      <c r="N1548" s="2">
        <f t="shared" ca="1" si="74"/>
        <v>6.1720207652426522</v>
      </c>
      <c r="O1548" s="3">
        <f ca="1">1-N1548/MAX(N$2:N1548)</f>
        <v>9.2182741499981735E-2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6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IFERROR(COUNTIF(OFFSET(G1549,0,0,-计算结果!B$18,1),"&gt;0")/计算结果!B$18,COUNTIF(OFFSET(G1549,0,0,-ROW(),1),"&gt;0")/计算结果!B$18)</f>
        <v>0.43333333333333335</v>
      </c>
      <c r="J1549" s="3">
        <f ca="1">IFERROR(AVERAGE(OFFSET(I1549,0,0,-计算结果!B$19,1)),AVERAGE(OFFSET(I1549,0,0,-ROW(),1)))</f>
        <v>0.50888888888888872</v>
      </c>
      <c r="K1549" s="4" t="str">
        <f ca="1">IF(计算结果!B$21=1,IF(I1549&gt;J1549,"买","卖"),IF(计算结果!B$21=2,IF(I1549&lt;计算结果!B$20,"买",IF(I1549&gt;1-计算结果!B$20,"卖",'000300'!K1548)),""))</f>
        <v>卖</v>
      </c>
      <c r="L1549" s="4" t="str">
        <f t="shared" ca="1" si="73"/>
        <v/>
      </c>
      <c r="M1549" s="3">
        <f ca="1">IF(K1548="买",E1549/E1548-1,0)-IF(L1549=1,计算结果!B$17,0)</f>
        <v>0</v>
      </c>
      <c r="N1549" s="2">
        <f t="shared" ca="1" si="74"/>
        <v>6.1720207652426522</v>
      </c>
      <c r="O1549" s="3">
        <f ca="1">1-N1549/MAX(N$2:N1549)</f>
        <v>9.2182741499981735E-2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6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IFERROR(COUNTIF(OFFSET(G1550,0,0,-计算结果!B$18,1),"&gt;0")/计算结果!B$18,COUNTIF(OFFSET(G1550,0,0,-ROW(),1),"&gt;0")/计算结果!B$18)</f>
        <v>0.4</v>
      </c>
      <c r="J1550" s="3">
        <f ca="1">IFERROR(AVERAGE(OFFSET(I1550,0,0,-计算结果!B$19,1)),AVERAGE(OFFSET(I1550,0,0,-ROW(),1)))</f>
        <v>0.50805555555555537</v>
      </c>
      <c r="K1550" s="4" t="str">
        <f ca="1">IF(计算结果!B$21=1,IF(I1550&gt;J1550,"买","卖"),IF(计算结果!B$21=2,IF(I1550&lt;计算结果!B$20,"买",IF(I1550&gt;1-计算结果!B$20,"卖",'000300'!K1549)),""))</f>
        <v>卖</v>
      </c>
      <c r="L1550" s="4" t="str">
        <f t="shared" ca="1" si="73"/>
        <v/>
      </c>
      <c r="M1550" s="3">
        <f ca="1">IF(K1549="买",E1550/E1549-1,0)-IF(L1550=1,计算结果!B$17,0)</f>
        <v>0</v>
      </c>
      <c r="N1550" s="2">
        <f t="shared" ca="1" si="74"/>
        <v>6.1720207652426522</v>
      </c>
      <c r="O1550" s="3">
        <f ca="1">1-N1550/MAX(N$2:N1550)</f>
        <v>9.2182741499981735E-2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6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IFERROR(COUNTIF(OFFSET(G1551,0,0,-计算结果!B$18,1),"&gt;0")/计算结果!B$18,COUNTIF(OFFSET(G1551,0,0,-ROW(),1),"&gt;0")/计算结果!B$18)</f>
        <v>0.43333333333333335</v>
      </c>
      <c r="J1551" s="3">
        <f ca="1">IFERROR(AVERAGE(OFFSET(I1551,0,0,-计算结果!B$19,1)),AVERAGE(OFFSET(I1551,0,0,-ROW(),1)))</f>
        <v>0.50749999999999984</v>
      </c>
      <c r="K1551" s="4" t="str">
        <f ca="1">IF(计算结果!B$21=1,IF(I1551&gt;J1551,"买","卖"),IF(计算结果!B$21=2,IF(I1551&lt;计算结果!B$20,"买",IF(I1551&gt;1-计算结果!B$20,"卖",'000300'!K1550)),""))</f>
        <v>卖</v>
      </c>
      <c r="L1551" s="4" t="str">
        <f t="shared" ca="1" si="73"/>
        <v/>
      </c>
      <c r="M1551" s="3">
        <f ca="1">IF(K1550="买",E1551/E1550-1,0)-IF(L1551=1,计算结果!B$17,0)</f>
        <v>0</v>
      </c>
      <c r="N1551" s="2">
        <f t="shared" ca="1" si="74"/>
        <v>6.1720207652426522</v>
      </c>
      <c r="O1551" s="3">
        <f ca="1">1-N1551/MAX(N$2:N1551)</f>
        <v>9.2182741499981735E-2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6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IFERROR(COUNTIF(OFFSET(G1552,0,0,-计算结果!B$18,1),"&gt;0")/计算结果!B$18,COUNTIF(OFFSET(G1552,0,0,-ROW(),1),"&gt;0")/计算结果!B$18)</f>
        <v>0.43333333333333335</v>
      </c>
      <c r="J1552" s="3">
        <f ca="1">IFERROR(AVERAGE(OFFSET(I1552,0,0,-计算结果!B$19,1)),AVERAGE(OFFSET(I1552,0,0,-ROW(),1)))</f>
        <v>0.5069444444444442</v>
      </c>
      <c r="K1552" s="4" t="str">
        <f ca="1">IF(计算结果!B$21=1,IF(I1552&gt;J1552,"买","卖"),IF(计算结果!B$21=2,IF(I1552&lt;计算结果!B$20,"买",IF(I1552&gt;1-计算结果!B$20,"卖",'000300'!K1551)),""))</f>
        <v>卖</v>
      </c>
      <c r="L1552" s="4" t="str">
        <f t="shared" ca="1" si="73"/>
        <v/>
      </c>
      <c r="M1552" s="3">
        <f ca="1">IF(K1551="买",E1552/E1551-1,0)-IF(L1552=1,计算结果!B$17,0)</f>
        <v>0</v>
      </c>
      <c r="N1552" s="2">
        <f t="shared" ca="1" si="74"/>
        <v>6.1720207652426522</v>
      </c>
      <c r="O1552" s="3">
        <f ca="1">1-N1552/MAX(N$2:N1552)</f>
        <v>9.2182741499981735E-2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6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IFERROR(COUNTIF(OFFSET(G1553,0,0,-计算结果!B$18,1),"&gt;0")/计算结果!B$18,COUNTIF(OFFSET(G1553,0,0,-ROW(),1),"&gt;0")/计算结果!B$18)</f>
        <v>0.4</v>
      </c>
      <c r="J1553" s="3">
        <f ca="1">IFERROR(AVERAGE(OFFSET(I1553,0,0,-计算结果!B$19,1)),AVERAGE(OFFSET(I1553,0,0,-ROW(),1)))</f>
        <v>0.50638888888888867</v>
      </c>
      <c r="K1553" s="4" t="str">
        <f ca="1">IF(计算结果!B$21=1,IF(I1553&gt;J1553,"买","卖"),IF(计算结果!B$21=2,IF(I1553&lt;计算结果!B$20,"买",IF(I1553&gt;1-计算结果!B$20,"卖",'000300'!K1552)),""))</f>
        <v>卖</v>
      </c>
      <c r="L1553" s="4" t="str">
        <f t="shared" ca="1" si="73"/>
        <v/>
      </c>
      <c r="M1553" s="3">
        <f ca="1">IF(K1552="买",E1553/E1552-1,0)-IF(L1553=1,计算结果!B$17,0)</f>
        <v>0</v>
      </c>
      <c r="N1553" s="2">
        <f t="shared" ca="1" si="74"/>
        <v>6.1720207652426522</v>
      </c>
      <c r="O1553" s="3">
        <f ca="1">1-N1553/MAX(N$2:N1553)</f>
        <v>9.2182741499981735E-2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6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IFERROR(COUNTIF(OFFSET(G1554,0,0,-计算结果!B$18,1),"&gt;0")/计算结果!B$18,COUNTIF(OFFSET(G1554,0,0,-ROW(),1),"&gt;0")/计算结果!B$18)</f>
        <v>0.4</v>
      </c>
      <c r="J1554" s="3">
        <f ca="1">IFERROR(AVERAGE(OFFSET(I1554,0,0,-计算结果!B$19,1)),AVERAGE(OFFSET(I1554,0,0,-ROW(),1)))</f>
        <v>0.50583333333333313</v>
      </c>
      <c r="K1554" s="4" t="str">
        <f ca="1">IF(计算结果!B$21=1,IF(I1554&gt;J1554,"买","卖"),IF(计算结果!B$21=2,IF(I1554&lt;计算结果!B$20,"买",IF(I1554&gt;1-计算结果!B$20,"卖",'000300'!K1553)),""))</f>
        <v>卖</v>
      </c>
      <c r="L1554" s="4" t="str">
        <f t="shared" ca="1" si="73"/>
        <v/>
      </c>
      <c r="M1554" s="3">
        <f ca="1">IF(K1553="买",E1554/E1553-1,0)-IF(L1554=1,计算结果!B$17,0)</f>
        <v>0</v>
      </c>
      <c r="N1554" s="2">
        <f t="shared" ca="1" si="74"/>
        <v>6.1720207652426522</v>
      </c>
      <c r="O1554" s="3">
        <f ca="1">1-N1554/MAX(N$2:N1554)</f>
        <v>9.2182741499981735E-2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6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IFERROR(COUNTIF(OFFSET(G1555,0,0,-计算结果!B$18,1),"&gt;0")/计算结果!B$18,COUNTIF(OFFSET(G1555,0,0,-ROW(),1),"&gt;0")/计算结果!B$18)</f>
        <v>0.36666666666666664</v>
      </c>
      <c r="J1555" s="3">
        <f ca="1">IFERROR(AVERAGE(OFFSET(I1555,0,0,-计算结果!B$19,1)),AVERAGE(OFFSET(I1555,0,0,-ROW(),1)))</f>
        <v>0.5052777777777776</v>
      </c>
      <c r="K1555" s="4" t="str">
        <f ca="1">IF(计算结果!B$21=1,IF(I1555&gt;J1555,"买","卖"),IF(计算结果!B$21=2,IF(I1555&lt;计算结果!B$20,"买",IF(I1555&gt;1-计算结果!B$20,"卖",'000300'!K1554)),""))</f>
        <v>卖</v>
      </c>
      <c r="L1555" s="4" t="str">
        <f t="shared" ca="1" si="73"/>
        <v/>
      </c>
      <c r="M1555" s="3">
        <f ca="1">IF(K1554="买",E1555/E1554-1,0)-IF(L1555=1,计算结果!B$17,0)</f>
        <v>0</v>
      </c>
      <c r="N1555" s="2">
        <f t="shared" ca="1" si="74"/>
        <v>6.1720207652426522</v>
      </c>
      <c r="O1555" s="3">
        <f ca="1">1-N1555/MAX(N$2:N1555)</f>
        <v>9.2182741499981735E-2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6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IFERROR(COUNTIF(OFFSET(G1556,0,0,-计算结果!B$18,1),"&gt;0")/计算结果!B$18,COUNTIF(OFFSET(G1556,0,0,-ROW(),1),"&gt;0")/计算结果!B$18)</f>
        <v>0.36666666666666664</v>
      </c>
      <c r="J1556" s="3">
        <f ca="1">IFERROR(AVERAGE(OFFSET(I1556,0,0,-计算结果!B$19,1)),AVERAGE(OFFSET(I1556,0,0,-ROW(),1)))</f>
        <v>0.50499999999999978</v>
      </c>
      <c r="K1556" s="4" t="str">
        <f ca="1">IF(计算结果!B$21=1,IF(I1556&gt;J1556,"买","卖"),IF(计算结果!B$21=2,IF(I1556&lt;计算结果!B$20,"买",IF(I1556&gt;1-计算结果!B$20,"卖",'000300'!K1555)),""))</f>
        <v>卖</v>
      </c>
      <c r="L1556" s="4" t="str">
        <f t="shared" ca="1" si="73"/>
        <v/>
      </c>
      <c r="M1556" s="3">
        <f ca="1">IF(K1555="买",E1556/E1555-1,0)-IF(L1556=1,计算结果!B$17,0)</f>
        <v>0</v>
      </c>
      <c r="N1556" s="2">
        <f t="shared" ca="1" si="74"/>
        <v>6.1720207652426522</v>
      </c>
      <c r="O1556" s="3">
        <f ca="1">1-N1556/MAX(N$2:N1556)</f>
        <v>9.2182741499981735E-2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6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IFERROR(COUNTIF(OFFSET(G1557,0,0,-计算结果!B$18,1),"&gt;0")/计算结果!B$18,COUNTIF(OFFSET(G1557,0,0,-ROW(),1),"&gt;0")/计算结果!B$18)</f>
        <v>0.4</v>
      </c>
      <c r="J1557" s="3">
        <f ca="1">IFERROR(AVERAGE(OFFSET(I1557,0,0,-计算结果!B$19,1)),AVERAGE(OFFSET(I1557,0,0,-ROW(),1)))</f>
        <v>0.50472222222222207</v>
      </c>
      <c r="K1557" s="4" t="str">
        <f ca="1">IF(计算结果!B$21=1,IF(I1557&gt;J1557,"买","卖"),IF(计算结果!B$21=2,IF(I1557&lt;计算结果!B$20,"买",IF(I1557&gt;1-计算结果!B$20,"卖",'000300'!K1556)),""))</f>
        <v>卖</v>
      </c>
      <c r="L1557" s="4" t="str">
        <f t="shared" ca="1" si="73"/>
        <v/>
      </c>
      <c r="M1557" s="3">
        <f ca="1">IF(K1556="买",E1557/E1556-1,0)-IF(L1557=1,计算结果!B$17,0)</f>
        <v>0</v>
      </c>
      <c r="N1557" s="2">
        <f t="shared" ca="1" si="74"/>
        <v>6.1720207652426522</v>
      </c>
      <c r="O1557" s="3">
        <f ca="1">1-N1557/MAX(N$2:N1557)</f>
        <v>9.2182741499981735E-2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6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IFERROR(COUNTIF(OFFSET(G1558,0,0,-计算结果!B$18,1),"&gt;0")/计算结果!B$18,COUNTIF(OFFSET(G1558,0,0,-ROW(),1),"&gt;0")/计算结果!B$18)</f>
        <v>0.4</v>
      </c>
      <c r="J1558" s="3">
        <f ca="1">IFERROR(AVERAGE(OFFSET(I1558,0,0,-计算结果!B$19,1)),AVERAGE(OFFSET(I1558,0,0,-ROW(),1)))</f>
        <v>0.50444444444444436</v>
      </c>
      <c r="K1558" s="4" t="str">
        <f ca="1">IF(计算结果!B$21=1,IF(I1558&gt;J1558,"买","卖"),IF(计算结果!B$21=2,IF(I1558&lt;计算结果!B$20,"买",IF(I1558&gt;1-计算结果!B$20,"卖",'000300'!K1557)),""))</f>
        <v>卖</v>
      </c>
      <c r="L1558" s="4" t="str">
        <f t="shared" ca="1" si="73"/>
        <v/>
      </c>
      <c r="M1558" s="3">
        <f ca="1">IF(K1557="买",E1558/E1557-1,0)-IF(L1558=1,计算结果!B$17,0)</f>
        <v>0</v>
      </c>
      <c r="N1558" s="2">
        <f t="shared" ca="1" si="74"/>
        <v>6.1720207652426522</v>
      </c>
      <c r="O1558" s="3">
        <f ca="1">1-N1558/MAX(N$2:N1558)</f>
        <v>9.2182741499981735E-2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6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IFERROR(COUNTIF(OFFSET(G1559,0,0,-计算结果!B$18,1),"&gt;0")/计算结果!B$18,COUNTIF(OFFSET(G1559,0,0,-ROW(),1),"&gt;0")/计算结果!B$18)</f>
        <v>0.4</v>
      </c>
      <c r="J1559" s="3">
        <f ca="1">IFERROR(AVERAGE(OFFSET(I1559,0,0,-计算结果!B$19,1)),AVERAGE(OFFSET(I1559,0,0,-ROW(),1)))</f>
        <v>0.50416666666666654</v>
      </c>
      <c r="K1559" s="4" t="str">
        <f ca="1">IF(计算结果!B$21=1,IF(I1559&gt;J1559,"买","卖"),IF(计算结果!B$21=2,IF(I1559&lt;计算结果!B$20,"买",IF(I1559&gt;1-计算结果!B$20,"卖",'000300'!K1558)),""))</f>
        <v>卖</v>
      </c>
      <c r="L1559" s="4" t="str">
        <f t="shared" ca="1" si="73"/>
        <v/>
      </c>
      <c r="M1559" s="3">
        <f ca="1">IF(K1558="买",E1559/E1558-1,0)-IF(L1559=1,计算结果!B$17,0)</f>
        <v>0</v>
      </c>
      <c r="N1559" s="2">
        <f t="shared" ca="1" si="74"/>
        <v>6.1720207652426522</v>
      </c>
      <c r="O1559" s="3">
        <f ca="1">1-N1559/MAX(N$2:N1559)</f>
        <v>9.2182741499981735E-2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6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IFERROR(COUNTIF(OFFSET(G1560,0,0,-计算结果!B$18,1),"&gt;0")/计算结果!B$18,COUNTIF(OFFSET(G1560,0,0,-ROW(),1),"&gt;0")/计算结果!B$18)</f>
        <v>0.43333333333333335</v>
      </c>
      <c r="J1560" s="3">
        <f ca="1">IFERROR(AVERAGE(OFFSET(I1560,0,0,-计算结果!B$19,1)),AVERAGE(OFFSET(I1560,0,0,-ROW(),1)))</f>
        <v>0.50388888888888883</v>
      </c>
      <c r="K1560" s="4" t="str">
        <f ca="1">IF(计算结果!B$21=1,IF(I1560&gt;J1560,"买","卖"),IF(计算结果!B$21=2,IF(I1560&lt;计算结果!B$20,"买",IF(I1560&gt;1-计算结果!B$20,"卖",'000300'!K1559)),""))</f>
        <v>卖</v>
      </c>
      <c r="L1560" s="4" t="str">
        <f t="shared" ca="1" si="73"/>
        <v/>
      </c>
      <c r="M1560" s="3">
        <f ca="1">IF(K1559="买",E1560/E1559-1,0)-IF(L1560=1,计算结果!B$17,0)</f>
        <v>0</v>
      </c>
      <c r="N1560" s="2">
        <f t="shared" ca="1" si="74"/>
        <v>6.1720207652426522</v>
      </c>
      <c r="O1560" s="3">
        <f ca="1">1-N1560/MAX(N$2:N1560)</f>
        <v>9.2182741499981735E-2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6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IFERROR(COUNTIF(OFFSET(G1561,0,0,-计算结果!B$18,1),"&gt;0")/计算结果!B$18,COUNTIF(OFFSET(G1561,0,0,-ROW(),1),"&gt;0")/计算结果!B$18)</f>
        <v>0.46666666666666667</v>
      </c>
      <c r="J1561" s="3">
        <f ca="1">IFERROR(AVERAGE(OFFSET(I1561,0,0,-计算结果!B$19,1)),AVERAGE(OFFSET(I1561,0,0,-ROW(),1)))</f>
        <v>0.50388888888888883</v>
      </c>
      <c r="K1561" s="4" t="str">
        <f ca="1">IF(计算结果!B$21=1,IF(I1561&gt;J1561,"买","卖"),IF(计算结果!B$21=2,IF(I1561&lt;计算结果!B$20,"买",IF(I1561&gt;1-计算结果!B$20,"卖",'000300'!K1560)),""))</f>
        <v>卖</v>
      </c>
      <c r="L1561" s="4" t="str">
        <f t="shared" ca="1" si="73"/>
        <v/>
      </c>
      <c r="M1561" s="3">
        <f ca="1">IF(K1560="买",E1561/E1560-1,0)-IF(L1561=1,计算结果!B$17,0)</f>
        <v>0</v>
      </c>
      <c r="N1561" s="2">
        <f t="shared" ca="1" si="74"/>
        <v>6.1720207652426522</v>
      </c>
      <c r="O1561" s="3">
        <f ca="1">1-N1561/MAX(N$2:N1561)</f>
        <v>9.2182741499981735E-2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6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IFERROR(COUNTIF(OFFSET(G1562,0,0,-计算结果!B$18,1),"&gt;0")/计算结果!B$18,COUNTIF(OFFSET(G1562,0,0,-ROW(),1),"&gt;0")/计算结果!B$18)</f>
        <v>0.46666666666666667</v>
      </c>
      <c r="J1562" s="3">
        <f ca="1">IFERROR(AVERAGE(OFFSET(I1562,0,0,-计算结果!B$19,1)),AVERAGE(OFFSET(I1562,0,0,-ROW(),1)))</f>
        <v>0.50388888888888883</v>
      </c>
      <c r="K1562" s="4" t="str">
        <f ca="1">IF(计算结果!B$21=1,IF(I1562&gt;J1562,"买","卖"),IF(计算结果!B$21=2,IF(I1562&lt;计算结果!B$20,"买",IF(I1562&gt;1-计算结果!B$20,"卖",'000300'!K1561)),""))</f>
        <v>卖</v>
      </c>
      <c r="L1562" s="4" t="str">
        <f t="shared" ca="1" si="73"/>
        <v/>
      </c>
      <c r="M1562" s="3">
        <f ca="1">IF(K1561="买",E1562/E1561-1,0)-IF(L1562=1,计算结果!B$17,0)</f>
        <v>0</v>
      </c>
      <c r="N1562" s="2">
        <f t="shared" ca="1" si="74"/>
        <v>6.1720207652426522</v>
      </c>
      <c r="O1562" s="3">
        <f ca="1">1-N1562/MAX(N$2:N1562)</f>
        <v>9.2182741499981735E-2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6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IFERROR(COUNTIF(OFFSET(G1563,0,0,-计算结果!B$18,1),"&gt;0")/计算结果!B$18,COUNTIF(OFFSET(G1563,0,0,-ROW(),1),"&gt;0")/计算结果!B$18)</f>
        <v>0.5</v>
      </c>
      <c r="J1563" s="3">
        <f ca="1">IFERROR(AVERAGE(OFFSET(I1563,0,0,-计算结果!B$19,1)),AVERAGE(OFFSET(I1563,0,0,-ROW(),1)))</f>
        <v>0.50388888888888883</v>
      </c>
      <c r="K1563" s="4" t="str">
        <f ca="1">IF(计算结果!B$21=1,IF(I1563&gt;J1563,"买","卖"),IF(计算结果!B$21=2,IF(I1563&lt;计算结果!B$20,"买",IF(I1563&gt;1-计算结果!B$20,"卖",'000300'!K1562)),""))</f>
        <v>卖</v>
      </c>
      <c r="L1563" s="4" t="str">
        <f t="shared" ca="1" si="73"/>
        <v/>
      </c>
      <c r="M1563" s="3">
        <f ca="1">IF(K1562="买",E1563/E1562-1,0)-IF(L1563=1,计算结果!B$17,0)</f>
        <v>0</v>
      </c>
      <c r="N1563" s="2">
        <f t="shared" ca="1" si="74"/>
        <v>6.1720207652426522</v>
      </c>
      <c r="O1563" s="3">
        <f ca="1">1-N1563/MAX(N$2:N1563)</f>
        <v>9.2182741499981735E-2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6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IFERROR(COUNTIF(OFFSET(G1564,0,0,-计算结果!B$18,1),"&gt;0")/计算结果!B$18,COUNTIF(OFFSET(G1564,0,0,-ROW(),1),"&gt;0")/计算结果!B$18)</f>
        <v>0.5</v>
      </c>
      <c r="J1564" s="3">
        <f ca="1">IFERROR(AVERAGE(OFFSET(I1564,0,0,-计算结果!B$19,1)),AVERAGE(OFFSET(I1564,0,0,-ROW(),1)))</f>
        <v>0.50388888888888894</v>
      </c>
      <c r="K1564" s="4" t="str">
        <f ca="1">IF(计算结果!B$21=1,IF(I1564&gt;J1564,"买","卖"),IF(计算结果!B$21=2,IF(I1564&lt;计算结果!B$20,"买",IF(I1564&gt;1-计算结果!B$20,"卖",'000300'!K1563)),""))</f>
        <v>卖</v>
      </c>
      <c r="L1564" s="4" t="str">
        <f t="shared" ca="1" si="73"/>
        <v/>
      </c>
      <c r="M1564" s="3">
        <f ca="1">IF(K1563="买",E1564/E1563-1,0)-IF(L1564=1,计算结果!B$17,0)</f>
        <v>0</v>
      </c>
      <c r="N1564" s="2">
        <f t="shared" ca="1" si="74"/>
        <v>6.1720207652426522</v>
      </c>
      <c r="O1564" s="3">
        <f ca="1">1-N1564/MAX(N$2:N1564)</f>
        <v>9.2182741499981735E-2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6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IFERROR(COUNTIF(OFFSET(G1565,0,0,-计算结果!B$18,1),"&gt;0")/计算结果!B$18,COUNTIF(OFFSET(G1565,0,0,-ROW(),1),"&gt;0")/计算结果!B$18)</f>
        <v>0.5</v>
      </c>
      <c r="J1565" s="3">
        <f ca="1">IFERROR(AVERAGE(OFFSET(I1565,0,0,-计算结果!B$19,1)),AVERAGE(OFFSET(I1565,0,0,-ROW(),1)))</f>
        <v>0.50361111111111112</v>
      </c>
      <c r="K1565" s="4" t="str">
        <f ca="1">IF(计算结果!B$21=1,IF(I1565&gt;J1565,"买","卖"),IF(计算结果!B$21=2,IF(I1565&lt;计算结果!B$20,"买",IF(I1565&gt;1-计算结果!B$20,"卖",'000300'!K1564)),""))</f>
        <v>卖</v>
      </c>
      <c r="L1565" s="4" t="str">
        <f t="shared" ca="1" si="73"/>
        <v/>
      </c>
      <c r="M1565" s="3">
        <f ca="1">IF(K1564="买",E1565/E1564-1,0)-IF(L1565=1,计算结果!B$17,0)</f>
        <v>0</v>
      </c>
      <c r="N1565" s="2">
        <f t="shared" ca="1" si="74"/>
        <v>6.1720207652426522</v>
      </c>
      <c r="O1565" s="3">
        <f ca="1">1-N1565/MAX(N$2:N1565)</f>
        <v>9.2182741499981735E-2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6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IFERROR(COUNTIF(OFFSET(G1566,0,0,-计算结果!B$18,1),"&gt;0")/计算结果!B$18,COUNTIF(OFFSET(G1566,0,0,-ROW(),1),"&gt;0")/计算结果!B$18)</f>
        <v>0.46666666666666667</v>
      </c>
      <c r="J1566" s="3">
        <f ca="1">IFERROR(AVERAGE(OFFSET(I1566,0,0,-计算结果!B$19,1)),AVERAGE(OFFSET(I1566,0,0,-ROW(),1)))</f>
        <v>0.50305555555555548</v>
      </c>
      <c r="K1566" s="4" t="str">
        <f ca="1">IF(计算结果!B$21=1,IF(I1566&gt;J1566,"买","卖"),IF(计算结果!B$21=2,IF(I1566&lt;计算结果!B$20,"买",IF(I1566&gt;1-计算结果!B$20,"卖",'000300'!K1565)),""))</f>
        <v>卖</v>
      </c>
      <c r="L1566" s="4" t="str">
        <f t="shared" ca="1" si="73"/>
        <v/>
      </c>
      <c r="M1566" s="3">
        <f ca="1">IF(K1565="买",E1566/E1565-1,0)-IF(L1566=1,计算结果!B$17,0)</f>
        <v>0</v>
      </c>
      <c r="N1566" s="2">
        <f t="shared" ca="1" si="74"/>
        <v>6.1720207652426522</v>
      </c>
      <c r="O1566" s="3">
        <f ca="1">1-N1566/MAX(N$2:N1566)</f>
        <v>9.2182741499981735E-2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6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IFERROR(COUNTIF(OFFSET(G1567,0,0,-计算结果!B$18,1),"&gt;0")/计算结果!B$18,COUNTIF(OFFSET(G1567,0,0,-ROW(),1),"&gt;0")/计算结果!B$18)</f>
        <v>0.46666666666666667</v>
      </c>
      <c r="J1567" s="3">
        <f ca="1">IFERROR(AVERAGE(OFFSET(I1567,0,0,-计算结果!B$19,1)),AVERAGE(OFFSET(I1567,0,0,-ROW(),1)))</f>
        <v>0.50277777777777777</v>
      </c>
      <c r="K1567" s="4" t="str">
        <f ca="1">IF(计算结果!B$21=1,IF(I1567&gt;J1567,"买","卖"),IF(计算结果!B$21=2,IF(I1567&lt;计算结果!B$20,"买",IF(I1567&gt;1-计算结果!B$20,"卖",'000300'!K1566)),""))</f>
        <v>卖</v>
      </c>
      <c r="L1567" s="4" t="str">
        <f t="shared" ca="1" si="73"/>
        <v/>
      </c>
      <c r="M1567" s="3">
        <f ca="1">IF(K1566="买",E1567/E1566-1,0)-IF(L1567=1,计算结果!B$17,0)</f>
        <v>0</v>
      </c>
      <c r="N1567" s="2">
        <f t="shared" ca="1" si="74"/>
        <v>6.1720207652426522</v>
      </c>
      <c r="O1567" s="3">
        <f ca="1">1-N1567/MAX(N$2:N1567)</f>
        <v>9.2182741499981735E-2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6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IFERROR(COUNTIF(OFFSET(G1568,0,0,-计算结果!B$18,1),"&gt;0")/计算结果!B$18,COUNTIF(OFFSET(G1568,0,0,-ROW(),1),"&gt;0")/计算结果!B$18)</f>
        <v>0.46666666666666667</v>
      </c>
      <c r="J1568" s="3">
        <f ca="1">IFERROR(AVERAGE(OFFSET(I1568,0,0,-计算结果!B$19,1)),AVERAGE(OFFSET(I1568,0,0,-ROW(),1)))</f>
        <v>0.50277777777777777</v>
      </c>
      <c r="K1568" s="4" t="str">
        <f ca="1">IF(计算结果!B$21=1,IF(I1568&gt;J1568,"买","卖"),IF(计算结果!B$21=2,IF(I1568&lt;计算结果!B$20,"买",IF(I1568&gt;1-计算结果!B$20,"卖",'000300'!K1567)),""))</f>
        <v>卖</v>
      </c>
      <c r="L1568" s="4" t="str">
        <f t="shared" ca="1" si="73"/>
        <v/>
      </c>
      <c r="M1568" s="3">
        <f ca="1">IF(K1567="买",E1568/E1567-1,0)-IF(L1568=1,计算结果!B$17,0)</f>
        <v>0</v>
      </c>
      <c r="N1568" s="2">
        <f t="shared" ca="1" si="74"/>
        <v>6.1720207652426522</v>
      </c>
      <c r="O1568" s="3">
        <f ca="1">1-N1568/MAX(N$2:N1568)</f>
        <v>9.2182741499981735E-2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6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IFERROR(COUNTIF(OFFSET(G1569,0,0,-计算结果!B$18,1),"&gt;0")/计算结果!B$18,COUNTIF(OFFSET(G1569,0,0,-ROW(),1),"&gt;0")/计算结果!B$18)</f>
        <v>0.46666666666666667</v>
      </c>
      <c r="J1569" s="3">
        <f ca="1">IFERROR(AVERAGE(OFFSET(I1569,0,0,-计算结果!B$19,1)),AVERAGE(OFFSET(I1569,0,0,-ROW(),1)))</f>
        <v>0.50305555555555559</v>
      </c>
      <c r="K1569" s="4" t="str">
        <f ca="1">IF(计算结果!B$21=1,IF(I1569&gt;J1569,"买","卖"),IF(计算结果!B$21=2,IF(I1569&lt;计算结果!B$20,"买",IF(I1569&gt;1-计算结果!B$20,"卖",'000300'!K1568)),""))</f>
        <v>卖</v>
      </c>
      <c r="L1569" s="4" t="str">
        <f t="shared" ca="1" si="73"/>
        <v/>
      </c>
      <c r="M1569" s="3">
        <f ca="1">IF(K1568="买",E1569/E1568-1,0)-IF(L1569=1,计算结果!B$17,0)</f>
        <v>0</v>
      </c>
      <c r="N1569" s="2">
        <f t="shared" ca="1" si="74"/>
        <v>6.1720207652426522</v>
      </c>
      <c r="O1569" s="3">
        <f ca="1">1-N1569/MAX(N$2:N1569)</f>
        <v>9.2182741499981735E-2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6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IFERROR(COUNTIF(OFFSET(G1570,0,0,-计算结果!B$18,1),"&gt;0")/计算结果!B$18,COUNTIF(OFFSET(G1570,0,0,-ROW(),1),"&gt;0")/计算结果!B$18)</f>
        <v>0.46666666666666667</v>
      </c>
      <c r="J1570" s="3">
        <f ca="1">IFERROR(AVERAGE(OFFSET(I1570,0,0,-计算结果!B$19,1)),AVERAGE(OFFSET(I1570,0,0,-ROW(),1)))</f>
        <v>0.50305555555555559</v>
      </c>
      <c r="K1570" s="4" t="str">
        <f ca="1">IF(计算结果!B$21=1,IF(I1570&gt;J1570,"买","卖"),IF(计算结果!B$21=2,IF(I1570&lt;计算结果!B$20,"买",IF(I1570&gt;1-计算结果!B$20,"卖",'000300'!K1569)),""))</f>
        <v>卖</v>
      </c>
      <c r="L1570" s="4" t="str">
        <f t="shared" ca="1" si="73"/>
        <v/>
      </c>
      <c r="M1570" s="3">
        <f ca="1">IF(K1569="买",E1570/E1569-1,0)-IF(L1570=1,计算结果!B$17,0)</f>
        <v>0</v>
      </c>
      <c r="N1570" s="2">
        <f t="shared" ca="1" si="74"/>
        <v>6.1720207652426522</v>
      </c>
      <c r="O1570" s="3">
        <f ca="1">1-N1570/MAX(N$2:N1570)</f>
        <v>9.2182741499981735E-2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6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IFERROR(COUNTIF(OFFSET(G1571,0,0,-计算结果!B$18,1),"&gt;0")/计算结果!B$18,COUNTIF(OFFSET(G1571,0,0,-ROW(),1),"&gt;0")/计算结果!B$18)</f>
        <v>0.43333333333333335</v>
      </c>
      <c r="J1571" s="3">
        <f ca="1">IFERROR(AVERAGE(OFFSET(I1571,0,0,-计算结果!B$19,1)),AVERAGE(OFFSET(I1571,0,0,-ROW(),1)))</f>
        <v>0.50277777777777777</v>
      </c>
      <c r="K1571" s="4" t="str">
        <f ca="1">IF(计算结果!B$21=1,IF(I1571&gt;J1571,"买","卖"),IF(计算结果!B$21=2,IF(I1571&lt;计算结果!B$20,"买",IF(I1571&gt;1-计算结果!B$20,"卖",'000300'!K1570)),""))</f>
        <v>卖</v>
      </c>
      <c r="L1571" s="4" t="str">
        <f t="shared" ca="1" si="73"/>
        <v/>
      </c>
      <c r="M1571" s="3">
        <f ca="1">IF(K1570="买",E1571/E1570-1,0)-IF(L1571=1,计算结果!B$17,0)</f>
        <v>0</v>
      </c>
      <c r="N1571" s="2">
        <f t="shared" ca="1" si="74"/>
        <v>6.1720207652426522</v>
      </c>
      <c r="O1571" s="3">
        <f ca="1">1-N1571/MAX(N$2:N1571)</f>
        <v>9.2182741499981735E-2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6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IFERROR(COUNTIF(OFFSET(G1572,0,0,-计算结果!B$18,1),"&gt;0")/计算结果!B$18,COUNTIF(OFFSET(G1572,0,0,-ROW(),1),"&gt;0")/计算结果!B$18)</f>
        <v>0.46666666666666667</v>
      </c>
      <c r="J1572" s="3">
        <f ca="1">IFERROR(AVERAGE(OFFSET(I1572,0,0,-计算结果!B$19,1)),AVERAGE(OFFSET(I1572,0,0,-ROW(),1)))</f>
        <v>0.50305555555555548</v>
      </c>
      <c r="K1572" s="4" t="str">
        <f ca="1">IF(计算结果!B$21=1,IF(I1572&gt;J1572,"买","卖"),IF(计算结果!B$21=2,IF(I1572&lt;计算结果!B$20,"买",IF(I1572&gt;1-计算结果!B$20,"卖",'000300'!K1571)),""))</f>
        <v>卖</v>
      </c>
      <c r="L1572" s="4" t="str">
        <f t="shared" ca="1" si="73"/>
        <v/>
      </c>
      <c r="M1572" s="3">
        <f ca="1">IF(K1571="买",E1572/E1571-1,0)-IF(L1572=1,计算结果!B$17,0)</f>
        <v>0</v>
      </c>
      <c r="N1572" s="2">
        <f t="shared" ca="1" si="74"/>
        <v>6.1720207652426522</v>
      </c>
      <c r="O1572" s="3">
        <f ca="1">1-N1572/MAX(N$2:N1572)</f>
        <v>9.2182741499981735E-2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6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IFERROR(COUNTIF(OFFSET(G1573,0,0,-计算结果!B$18,1),"&gt;0")/计算结果!B$18,COUNTIF(OFFSET(G1573,0,0,-ROW(),1),"&gt;0")/计算结果!B$18)</f>
        <v>0.5</v>
      </c>
      <c r="J1573" s="3">
        <f ca="1">IFERROR(AVERAGE(OFFSET(I1573,0,0,-计算结果!B$19,1)),AVERAGE(OFFSET(I1573,0,0,-ROW(),1)))</f>
        <v>0.50361111111111112</v>
      </c>
      <c r="K1573" s="4" t="str">
        <f ca="1">IF(计算结果!B$21=1,IF(I1573&gt;J1573,"买","卖"),IF(计算结果!B$21=2,IF(I1573&lt;计算结果!B$20,"买",IF(I1573&gt;1-计算结果!B$20,"卖",'000300'!K1572)),""))</f>
        <v>卖</v>
      </c>
      <c r="L1573" s="4" t="str">
        <f t="shared" ca="1" si="73"/>
        <v/>
      </c>
      <c r="M1573" s="3">
        <f ca="1">IF(K1572="买",E1573/E1572-1,0)-IF(L1573=1,计算结果!B$17,0)</f>
        <v>0</v>
      </c>
      <c r="N1573" s="2">
        <f t="shared" ca="1" si="74"/>
        <v>6.1720207652426522</v>
      </c>
      <c r="O1573" s="3">
        <f ca="1">1-N1573/MAX(N$2:N1573)</f>
        <v>9.2182741499981735E-2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6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IFERROR(COUNTIF(OFFSET(G1574,0,0,-计算结果!B$18,1),"&gt;0")/计算结果!B$18,COUNTIF(OFFSET(G1574,0,0,-ROW(),1),"&gt;0")/计算结果!B$18)</f>
        <v>0.5</v>
      </c>
      <c r="J1574" s="3">
        <f ca="1">IFERROR(AVERAGE(OFFSET(I1574,0,0,-计算结果!B$19,1)),AVERAGE(OFFSET(I1574,0,0,-ROW(),1)))</f>
        <v>0.50444444444444436</v>
      </c>
      <c r="K1574" s="4" t="str">
        <f ca="1">IF(计算结果!B$21=1,IF(I1574&gt;J1574,"买","卖"),IF(计算结果!B$21=2,IF(I1574&lt;计算结果!B$20,"买",IF(I1574&gt;1-计算结果!B$20,"卖",'000300'!K1573)),""))</f>
        <v>卖</v>
      </c>
      <c r="L1574" s="4" t="str">
        <f t="shared" ca="1" si="73"/>
        <v/>
      </c>
      <c r="M1574" s="3">
        <f ca="1">IF(K1573="买",E1574/E1573-1,0)-IF(L1574=1,计算结果!B$17,0)</f>
        <v>0</v>
      </c>
      <c r="N1574" s="2">
        <f t="shared" ca="1" si="74"/>
        <v>6.1720207652426522</v>
      </c>
      <c r="O1574" s="3">
        <f ca="1">1-N1574/MAX(N$2:N1574)</f>
        <v>9.2182741499981735E-2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6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IFERROR(COUNTIF(OFFSET(G1575,0,0,-计算结果!B$18,1),"&gt;0")/计算结果!B$18,COUNTIF(OFFSET(G1575,0,0,-ROW(),1),"&gt;0")/计算结果!B$18)</f>
        <v>0.53333333333333333</v>
      </c>
      <c r="J1575" s="3">
        <f ca="1">IFERROR(AVERAGE(OFFSET(I1575,0,0,-计算结果!B$19,1)),AVERAGE(OFFSET(I1575,0,0,-ROW(),1)))</f>
        <v>0.50555555555555542</v>
      </c>
      <c r="K1575" s="4" t="str">
        <f ca="1">IF(计算结果!B$21=1,IF(I1575&gt;J1575,"买","卖"),IF(计算结果!B$21=2,IF(I1575&lt;计算结果!B$20,"买",IF(I1575&gt;1-计算结果!B$20,"卖",'000300'!K1574)),""))</f>
        <v>买</v>
      </c>
      <c r="L1575" s="4">
        <f t="shared" ca="1" si="73"/>
        <v>1</v>
      </c>
      <c r="M1575" s="3">
        <f ca="1">IF(K1574="买",E1575/E1574-1,0)-IF(L1575=1,计算结果!B$17,0)</f>
        <v>0</v>
      </c>
      <c r="N1575" s="2">
        <f t="shared" ca="1" si="74"/>
        <v>6.1720207652426522</v>
      </c>
      <c r="O1575" s="3">
        <f ca="1">1-N1575/MAX(N$2:N1575)</f>
        <v>9.2182741499981735E-2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6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IFERROR(COUNTIF(OFFSET(G1576,0,0,-计算结果!B$18,1),"&gt;0")/计算结果!B$18,COUNTIF(OFFSET(G1576,0,0,-ROW(),1),"&gt;0")/计算结果!B$18)</f>
        <v>0.5</v>
      </c>
      <c r="J1576" s="3">
        <f ca="1">IFERROR(AVERAGE(OFFSET(I1576,0,0,-计算结果!B$19,1)),AVERAGE(OFFSET(I1576,0,0,-ROW(),1)))</f>
        <v>0.50611111111111096</v>
      </c>
      <c r="K1576" s="4" t="str">
        <f ca="1">IF(计算结果!B$21=1,IF(I1576&gt;J1576,"买","卖"),IF(计算结果!B$21=2,IF(I1576&lt;计算结果!B$20,"买",IF(I1576&gt;1-计算结果!B$20,"卖",'000300'!K1575)),""))</f>
        <v>卖</v>
      </c>
      <c r="L1576" s="4">
        <f t="shared" ca="1" si="73"/>
        <v>1</v>
      </c>
      <c r="M1576" s="3">
        <f ca="1">IF(K1575="买",E1576/E1575-1,0)-IF(L1576=1,计算结果!B$17,0)</f>
        <v>-1.3663277148201813E-2</v>
      </c>
      <c r="N1576" s="2">
        <f t="shared" ca="1" si="74"/>
        <v>6.0876907349626848</v>
      </c>
      <c r="O1576" s="3">
        <f ca="1">1-N1576/MAX(N$2:N1576)</f>
        <v>0.10458650030278827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6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IFERROR(COUNTIF(OFFSET(G1577,0,0,-计算结果!B$18,1),"&gt;0")/计算结果!B$18,COUNTIF(OFFSET(G1577,0,0,-ROW(),1),"&gt;0")/计算结果!B$18)</f>
        <v>0.5</v>
      </c>
      <c r="J1577" s="3">
        <f ca="1">IFERROR(AVERAGE(OFFSET(I1577,0,0,-计算结果!B$19,1)),AVERAGE(OFFSET(I1577,0,0,-ROW(),1)))</f>
        <v>0.5066666666666666</v>
      </c>
      <c r="K1577" s="4" t="str">
        <f ca="1">IF(计算结果!B$21=1,IF(I1577&gt;J1577,"买","卖"),IF(计算结果!B$21=2,IF(I1577&lt;计算结果!B$20,"买",IF(I1577&gt;1-计算结果!B$20,"卖",'000300'!K1576)),""))</f>
        <v>卖</v>
      </c>
      <c r="L1577" s="4" t="str">
        <f t="shared" ca="1" si="73"/>
        <v/>
      </c>
      <c r="M1577" s="3">
        <f ca="1">IF(K1576="买",E1577/E1576-1,0)-IF(L1577=1,计算结果!B$17,0)</f>
        <v>0</v>
      </c>
      <c r="N1577" s="2">
        <f t="shared" ca="1" si="74"/>
        <v>6.0876907349626848</v>
      </c>
      <c r="O1577" s="3">
        <f ca="1">1-N1577/MAX(N$2:N1577)</f>
        <v>0.10458650030278827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6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IFERROR(COUNTIF(OFFSET(G1578,0,0,-计算结果!B$18,1),"&gt;0")/计算结果!B$18,COUNTIF(OFFSET(G1578,0,0,-ROW(),1),"&gt;0")/计算结果!B$18)</f>
        <v>0.53333333333333333</v>
      </c>
      <c r="J1578" s="3">
        <f ca="1">IFERROR(AVERAGE(OFFSET(I1578,0,0,-计算结果!B$19,1)),AVERAGE(OFFSET(I1578,0,0,-ROW(),1)))</f>
        <v>0.50749999999999984</v>
      </c>
      <c r="K1578" s="4" t="str">
        <f ca="1">IF(计算结果!B$21=1,IF(I1578&gt;J1578,"买","卖"),IF(计算结果!B$21=2,IF(I1578&lt;计算结果!B$20,"买",IF(I1578&gt;1-计算结果!B$20,"卖",'000300'!K1577)),""))</f>
        <v>买</v>
      </c>
      <c r="L1578" s="4">
        <f t="shared" ca="1" si="73"/>
        <v>1</v>
      </c>
      <c r="M1578" s="3">
        <f ca="1">IF(K1577="买",E1578/E1577-1,0)-IF(L1578=1,计算结果!B$17,0)</f>
        <v>0</v>
      </c>
      <c r="N1578" s="2">
        <f t="shared" ca="1" si="74"/>
        <v>6.0876907349626848</v>
      </c>
      <c r="O1578" s="3">
        <f ca="1">1-N1578/MAX(N$2:N1578)</f>
        <v>0.10458650030278827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6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IFERROR(COUNTIF(OFFSET(G1579,0,0,-计算结果!B$18,1),"&gt;0")/计算结果!B$18,COUNTIF(OFFSET(G1579,0,0,-ROW(),1),"&gt;0")/计算结果!B$18)</f>
        <v>0.53333333333333333</v>
      </c>
      <c r="J1579" s="3">
        <f ca="1">IFERROR(AVERAGE(OFFSET(I1579,0,0,-计算结果!B$19,1)),AVERAGE(OFFSET(I1579,0,0,-ROW(),1)))</f>
        <v>0.50805555555555537</v>
      </c>
      <c r="K1579" s="4" t="str">
        <f ca="1">IF(计算结果!B$21=1,IF(I1579&gt;J1579,"买","卖"),IF(计算结果!B$21=2,IF(I1579&lt;计算结果!B$20,"买",IF(I1579&gt;1-计算结果!B$20,"卖",'000300'!K1578)),""))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6.2318710454098873</v>
      </c>
      <c r="O1579" s="3">
        <f ca="1">1-N1579/MAX(N$2:N1579)</f>
        <v>8.337960889099072E-2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6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IFERROR(COUNTIF(OFFSET(G1580,0,0,-计算结果!B$18,1),"&gt;0")/计算结果!B$18,COUNTIF(OFFSET(G1580,0,0,-ROW(),1),"&gt;0")/计算结果!B$18)</f>
        <v>0.56666666666666665</v>
      </c>
      <c r="J1580" s="3">
        <f ca="1">IFERROR(AVERAGE(OFFSET(I1580,0,0,-计算结果!B$19,1)),AVERAGE(OFFSET(I1580,0,0,-ROW(),1)))</f>
        <v>0.50888888888888872</v>
      </c>
      <c r="K1580" s="4" t="str">
        <f ca="1">IF(计算结果!B$21=1,IF(I1580&gt;J1580,"买","卖"),IF(计算结果!B$21=2,IF(I1580&lt;计算结果!B$20,"买",IF(I1580&gt;1-计算结果!B$20,"卖",'000300'!K1579)),""))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6.2329090318619507</v>
      </c>
      <c r="O1580" s="3">
        <f ca="1">1-N1580/MAX(N$2:N1580)</f>
        <v>8.3226935714552419E-2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6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IFERROR(COUNTIF(OFFSET(G1581,0,0,-计算结果!B$18,1),"&gt;0")/计算结果!B$18,COUNTIF(OFFSET(G1581,0,0,-ROW(),1),"&gt;0")/计算结果!B$18)</f>
        <v>0.53333333333333333</v>
      </c>
      <c r="J1581" s="3">
        <f ca="1">IFERROR(AVERAGE(OFFSET(I1581,0,0,-计算结果!B$19,1)),AVERAGE(OFFSET(I1581,0,0,-ROW(),1)))</f>
        <v>0.50972222222222208</v>
      </c>
      <c r="K1581" s="4" t="str">
        <f ca="1">IF(计算结果!B$21=1,IF(I1581&gt;J1581,"买","卖"),IF(计算结果!B$21=2,IF(I1581&lt;计算结果!B$20,"买",IF(I1581&gt;1-计算结果!B$20,"卖",'000300'!K1580)),""))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6.2153630685664929</v>
      </c>
      <c r="O1581" s="3">
        <f ca="1">1-N1581/MAX(N$2:N1581)</f>
        <v>8.5807699600883636E-2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6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IFERROR(COUNTIF(OFFSET(G1582,0,0,-计算结果!B$18,1),"&gt;0")/计算结果!B$18,COUNTIF(OFFSET(G1582,0,0,-ROW(),1),"&gt;0")/计算结果!B$18)</f>
        <v>0.53333333333333333</v>
      </c>
      <c r="J1582" s="3">
        <f ca="1">IFERROR(AVERAGE(OFFSET(I1582,0,0,-计算结果!B$19,1)),AVERAGE(OFFSET(I1582,0,0,-ROW(),1)))</f>
        <v>0.51055555555555532</v>
      </c>
      <c r="K1582" s="4" t="str">
        <f ca="1">IF(计算结果!B$21=1,IF(I1582&gt;J1582,"买","卖"),IF(计算结果!B$21=2,IF(I1582&lt;计算结果!B$20,"买",IF(I1582&gt;1-计算结果!B$20,"卖",'000300'!K1581)),""))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6.1913496512235628</v>
      </c>
      <c r="O1582" s="3">
        <f ca="1">1-N1582/MAX(N$2:N1582)</f>
        <v>8.9339734817330041E-2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6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IFERROR(COUNTIF(OFFSET(G1583,0,0,-计算结果!B$18,1),"&gt;0")/计算结果!B$18,COUNTIF(OFFSET(G1583,0,0,-ROW(),1),"&gt;0")/计算结果!B$18)</f>
        <v>0.56666666666666665</v>
      </c>
      <c r="J1583" s="3">
        <f ca="1">IFERROR(AVERAGE(OFFSET(I1583,0,0,-计算结果!B$19,1)),AVERAGE(OFFSET(I1583,0,0,-ROW(),1)))</f>
        <v>0.51166666666666649</v>
      </c>
      <c r="K1583" s="4" t="str">
        <f ca="1">IF(计算结果!B$21=1,IF(I1583&gt;J1583,"买","卖"),IF(计算结果!B$21=2,IF(I1583&lt;计算结果!B$20,"买",IF(I1583&gt;1-计算结果!B$20,"卖",'000300'!K1582)),""))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6.2063206096667862</v>
      </c>
      <c r="O1583" s="3">
        <f ca="1">1-N1583/MAX(N$2:N1583)</f>
        <v>8.7137717849470664E-2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6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IFERROR(COUNTIF(OFFSET(G1584,0,0,-计算结果!B$18,1),"&gt;0")/计算结果!B$18,COUNTIF(OFFSET(G1584,0,0,-ROW(),1),"&gt;0")/计算结果!B$18)</f>
        <v>0.6</v>
      </c>
      <c r="J1584" s="3">
        <f ca="1">IFERROR(AVERAGE(OFFSET(I1584,0,0,-计算结果!B$19,1)),AVERAGE(OFFSET(I1584,0,0,-ROW(),1)))</f>
        <v>0.51277777777777755</v>
      </c>
      <c r="K1584" s="4" t="str">
        <f ca="1">IF(计算结果!B$21=1,IF(I1584&gt;J1584,"买","卖"),IF(计算结果!B$21=2,IF(I1584&lt;计算结果!B$20,"买",IF(I1584&gt;1-计算结果!B$20,"卖",'000300'!K1583)),""))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6.2143650046702792</v>
      </c>
      <c r="O1584" s="3">
        <f ca="1">1-N1584/MAX(N$2:N1584)</f>
        <v>8.5954500732074113E-2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6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IFERROR(COUNTIF(OFFSET(G1585,0,0,-计算结果!B$18,1),"&gt;0")/计算结果!B$18,COUNTIF(OFFSET(G1585,0,0,-ROW(),1),"&gt;0")/计算结果!B$18)</f>
        <v>0.6</v>
      </c>
      <c r="J1585" s="3">
        <f ca="1">IFERROR(AVERAGE(OFFSET(I1585,0,0,-计算结果!B$19,1)),AVERAGE(OFFSET(I1585,0,0,-ROW(),1)))</f>
        <v>0.51361111111111091</v>
      </c>
      <c r="K1585" s="4" t="str">
        <f ca="1">IF(计算结果!B$21=1,IF(I1585&gt;J1585,"买","卖"),IF(计算结果!B$21=2,IF(I1585&lt;计算结果!B$20,"买",IF(I1585&gt;1-计算结果!B$20,"卖",'000300'!K1584)),""))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6.1019830099564834</v>
      </c>
      <c r="O1585" s="3">
        <f ca="1">1-N1585/MAX(N$2:N1585)</f>
        <v>0.10248430810413833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6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IFERROR(COUNTIF(OFFSET(G1586,0,0,-计算结果!B$18,1),"&gt;0")/计算结果!B$18,COUNTIF(OFFSET(G1586,0,0,-ROW(),1),"&gt;0")/计算结果!B$18)</f>
        <v>0.6</v>
      </c>
      <c r="J1586" s="3">
        <f ca="1">IFERROR(AVERAGE(OFFSET(I1586,0,0,-计算结果!B$19,1)),AVERAGE(OFFSET(I1586,0,0,-ROW(),1)))</f>
        <v>0.51444444444444426</v>
      </c>
      <c r="K1586" s="4" t="str">
        <f ca="1">IF(计算结果!B$21=1,IF(I1586&gt;J1586,"买","卖"),IF(计算结果!B$21=2,IF(I1586&lt;计算结果!B$20,"买",IF(I1586&gt;1-计算结果!B$20,"卖",'000300'!K1585)),""))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6.2004719552349687</v>
      </c>
      <c r="O1586" s="3">
        <f ca="1">1-N1586/MAX(N$2:N1586)</f>
        <v>8.7997972478247477E-2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6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IFERROR(COUNTIF(OFFSET(G1587,0,0,-计算结果!B$18,1),"&gt;0")/计算结果!B$18,COUNTIF(OFFSET(G1587,0,0,-ROW(),1),"&gt;0")/计算结果!B$18)</f>
        <v>0.6</v>
      </c>
      <c r="J1587" s="3">
        <f ca="1">IFERROR(AVERAGE(OFFSET(I1587,0,0,-计算结果!B$19,1)),AVERAGE(OFFSET(I1587,0,0,-ROW(),1)))</f>
        <v>0.51555555555555543</v>
      </c>
      <c r="K1587" s="4" t="str">
        <f ca="1">IF(计算结果!B$21=1,IF(I1587&gt;J1587,"买","卖"),IF(计算结果!B$21=2,IF(I1587&lt;计算结果!B$20,"买",IF(I1587&gt;1-计算结果!B$20,"卖",'000300'!K1586)),""))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6.2194351692630514</v>
      </c>
      <c r="O1587" s="3">
        <f ca="1">1-N1587/MAX(N$2:N1587)</f>
        <v>8.5208750985625636E-2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6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IFERROR(COUNTIF(OFFSET(G1588,0,0,-计算结果!B$18,1),"&gt;0")/计算结果!B$18,COUNTIF(OFFSET(G1588,0,0,-ROW(),1),"&gt;0")/计算结果!B$18)</f>
        <v>0.6333333333333333</v>
      </c>
      <c r="J1588" s="3">
        <f ca="1">IFERROR(AVERAGE(OFFSET(I1588,0,0,-计算结果!B$19,1)),AVERAGE(OFFSET(I1588,0,0,-ROW(),1)))</f>
        <v>0.51722222222222203</v>
      </c>
      <c r="K1588" s="4" t="str">
        <f ca="1">IF(计算结果!B$21=1,IF(I1588&gt;J1588,"买","卖"),IF(计算结果!B$21=2,IF(I1588&lt;计算结果!B$20,"买",IF(I1588&gt;1-计算结果!B$20,"卖",'000300'!K1587)),""))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6.2456642884555791</v>
      </c>
      <c r="O1588" s="3">
        <f ca="1">1-N1588/MAX(N$2:N1588)</f>
        <v>8.1350817257935915E-2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6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IFERROR(COUNTIF(OFFSET(G1589,0,0,-计算结果!B$18,1),"&gt;0")/计算结果!B$18,COUNTIF(OFFSET(G1589,0,0,-ROW(),1),"&gt;0")/计算结果!B$18)</f>
        <v>0.6</v>
      </c>
      <c r="J1589" s="3">
        <f ca="1">IFERROR(AVERAGE(OFFSET(I1589,0,0,-计算结果!B$19,1)),AVERAGE(OFFSET(I1589,0,0,-ROW(),1)))</f>
        <v>0.51861111111111102</v>
      </c>
      <c r="K1589" s="4" t="str">
        <f ca="1">IF(计算结果!B$21=1,IF(I1589&gt;J1589,"买","卖"),IF(计算结果!B$21=2,IF(I1589&lt;计算结果!B$20,"买",IF(I1589&gt;1-计算结果!B$20,"卖",'000300'!K1588)),""))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6.2331086446411961</v>
      </c>
      <c r="O1589" s="3">
        <f ca="1">1-N1589/MAX(N$2:N1589)</f>
        <v>8.3197575488313968E-2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6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IFERROR(COUNTIF(OFFSET(G1590,0,0,-计算结果!B$18,1),"&gt;0")/计算结果!B$18,COUNTIF(OFFSET(G1590,0,0,-ROW(),1),"&gt;0")/计算结果!B$18)</f>
        <v>0.56666666666666665</v>
      </c>
      <c r="J1590" s="3">
        <f ca="1">IFERROR(AVERAGE(OFFSET(I1590,0,0,-计算结果!B$19,1)),AVERAGE(OFFSET(I1590,0,0,-ROW(),1)))</f>
        <v>0.51972222222222209</v>
      </c>
      <c r="K1590" s="4" t="str">
        <f ca="1">IF(计算结果!B$21=1,IF(I1590&gt;J1590,"买","卖"),IF(计算结果!B$21=2,IF(I1590&lt;计算结果!B$20,"买",IF(I1590&gt;1-计算结果!B$20,"卖",'000300'!K1589)),""))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6.1782750141831508</v>
      </c>
      <c r="O1590" s="3">
        <f ca="1">1-N1590/MAX(N$2:N1590)</f>
        <v>9.1262829635926801E-2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6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IFERROR(COUNTIF(OFFSET(G1591,0,0,-计算结果!B$18,1),"&gt;0")/计算结果!B$18,COUNTIF(OFFSET(G1591,0,0,-ROW(),1),"&gt;0")/计算结果!B$18)</f>
        <v>0.53333333333333333</v>
      </c>
      <c r="J1591" s="3">
        <f ca="1">IFERROR(AVERAGE(OFFSET(I1591,0,0,-计算结果!B$19,1)),AVERAGE(OFFSET(I1591,0,0,-ROW(),1)))</f>
        <v>0.52055555555555544</v>
      </c>
      <c r="K1591" s="4" t="str">
        <f ca="1">IF(计算结果!B$21=1,IF(I1591&gt;J1591,"买","卖"),IF(计算结果!B$21=2,IF(I1591&lt;计算结果!B$20,"买",IF(I1591&gt;1-计算结果!B$20,"卖",'000300'!K1590)),""))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6.1711687992421007</v>
      </c>
      <c r="O1591" s="3">
        <f ca="1">1-N1591/MAX(N$2:N1591)</f>
        <v>9.2308053690004055E-2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6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IFERROR(COUNTIF(OFFSET(G1592,0,0,-计算结果!B$18,1),"&gt;0")/计算结果!B$18,COUNTIF(OFFSET(G1592,0,0,-ROW(),1),"&gt;0")/计算结果!B$18)</f>
        <v>0.53333333333333333</v>
      </c>
      <c r="J1592" s="3">
        <f ca="1">IFERROR(AVERAGE(OFFSET(I1592,0,0,-计算结果!B$19,1)),AVERAGE(OFFSET(I1592,0,0,-ROW(),1)))</f>
        <v>0.52111111111111097</v>
      </c>
      <c r="K1592" s="4" t="str">
        <f ca="1">IF(计算结果!B$21=1,IF(I1592&gt;J1592,"买","卖"),IF(计算结果!B$21=2,IF(I1592&lt;计算结果!B$20,"买",IF(I1592&gt;1-计算结果!B$20,"卖",'000300'!K1591)),""))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6.1064343749336025</v>
      </c>
      <c r="O1592" s="3">
        <f ca="1">1-N1592/MAX(N$2:N1592)</f>
        <v>0.10182957505902801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6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IFERROR(COUNTIF(OFFSET(G1593,0,0,-计算结果!B$18,1),"&gt;0")/计算结果!B$18,COUNTIF(OFFSET(G1593,0,0,-ROW(),1),"&gt;0")/计算结果!B$18)</f>
        <v>0.53333333333333333</v>
      </c>
      <c r="J1593" s="3">
        <f ca="1">IFERROR(AVERAGE(OFFSET(I1593,0,0,-计算结果!B$19,1)),AVERAGE(OFFSET(I1593,0,0,-ROW(),1)))</f>
        <v>0.52194444444444432</v>
      </c>
      <c r="K1593" s="4" t="str">
        <f ca="1">IF(计算结果!B$21=1,IF(I1593&gt;J1593,"买","卖"),IF(计算结果!B$21=2,IF(I1593&lt;计算结果!B$20,"买",IF(I1593&gt;1-计算结果!B$20,"卖",'000300'!K1592)),""))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6.1241001058966056</v>
      </c>
      <c r="O1593" s="3">
        <f ca="1">1-N1593/MAX(N$2:N1593)</f>
        <v>9.9231195036954101E-2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6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IFERROR(COUNTIF(OFFSET(G1594,0,0,-计算结果!B$18,1),"&gt;0")/计算结果!B$18,COUNTIF(OFFSET(G1594,0,0,-ROW(),1),"&gt;0")/计算结果!B$18)</f>
        <v>0.53333333333333333</v>
      </c>
      <c r="J1594" s="3">
        <f ca="1">IFERROR(AVERAGE(OFFSET(I1594,0,0,-计算结果!B$19,1)),AVERAGE(OFFSET(I1594,0,0,-ROW(),1)))</f>
        <v>0.52305555555555538</v>
      </c>
      <c r="K1594" s="4" t="str">
        <f ca="1">IF(计算结果!B$21=1,IF(I1594&gt;J1594,"买","卖"),IF(计算结果!B$21=2,IF(I1594&lt;计算结果!B$20,"买",IF(I1594&gt;1-计算结果!B$20,"卖",'000300'!K1593)),""))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5.9250861649913578</v>
      </c>
      <c r="O1594" s="3">
        <f ca="1">1-N1594/MAX(N$2:N1594)</f>
        <v>0.12850334059636448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6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IFERROR(COUNTIF(OFFSET(G1595,0,0,-计算结果!B$18,1),"&gt;0")/计算结果!B$18,COUNTIF(OFFSET(G1595,0,0,-ROW(),1),"&gt;0")/计算结果!B$18)</f>
        <v>0.53333333333333333</v>
      </c>
      <c r="J1595" s="3">
        <f ca="1">IFERROR(AVERAGE(OFFSET(I1595,0,0,-计算结果!B$19,1)),AVERAGE(OFFSET(I1595,0,0,-ROW(),1)))</f>
        <v>0.52416666666666645</v>
      </c>
      <c r="K1595" s="4" t="str">
        <f ca="1">IF(计算结果!B$21=1,IF(I1595&gt;J1595,"买","卖"),IF(计算结果!B$21=2,IF(I1595&lt;计算结果!B$20,"买",IF(I1595&gt;1-计算结果!B$20,"卖",'000300'!K1594)),""))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5.9440094564635917</v>
      </c>
      <c r="O1595" s="3">
        <f ca="1">1-N1595/MAX(N$2:N1595)</f>
        <v>0.12571999114899035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6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IFERROR(COUNTIF(OFFSET(G1596,0,0,-计算结果!B$18,1),"&gt;0")/计算结果!B$18,COUNTIF(OFFSET(G1596,0,0,-ROW(),1),"&gt;0")/计算结果!B$18)</f>
        <v>0.56666666666666665</v>
      </c>
      <c r="J1596" s="3">
        <f ca="1">IFERROR(AVERAGE(OFFSET(I1596,0,0,-计算结果!B$19,1)),AVERAGE(OFFSET(I1596,0,0,-ROW(),1)))</f>
        <v>0.52527777777777751</v>
      </c>
      <c r="K1596" s="4" t="str">
        <f ca="1">IF(计算结果!B$21=1,IF(I1596&gt;J1596,"买","卖"),IF(计算结果!B$21=2,IF(I1596&lt;计算结果!B$20,"买",IF(I1596&gt;1-计算结果!B$20,"卖",'000300'!K1595)),""))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5.9884831836789276</v>
      </c>
      <c r="O1596" s="3">
        <f ca="1">1-N1596/MAX(N$2:N1596)</f>
        <v>0.11917853274313595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6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IFERROR(COUNTIF(OFFSET(G1597,0,0,-计算结果!B$18,1),"&gt;0")/计算结果!B$18,COUNTIF(OFFSET(G1597,0,0,-ROW(),1),"&gt;0")/计算结果!B$18)</f>
        <v>0.56666666666666665</v>
      </c>
      <c r="J1597" s="3">
        <f ca="1">IFERROR(AVERAGE(OFFSET(I1597,0,0,-计算结果!B$19,1)),AVERAGE(OFFSET(I1597,0,0,-ROW(),1)))</f>
        <v>0.52611111111111086</v>
      </c>
      <c r="K1597" s="4" t="str">
        <f ca="1">IF(计算结果!B$21=1,IF(I1597&gt;J1597,"买","卖"),IF(计算结果!B$21=2,IF(I1597&lt;计算结果!B$20,"买",IF(I1597&gt;1-计算结果!B$20,"卖",'000300'!K1596)),""))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5.9504569492331401</v>
      </c>
      <c r="O1597" s="3">
        <f ca="1">1-N1597/MAX(N$2:N1597)</f>
        <v>0.12477165584149885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6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IFERROR(COUNTIF(OFFSET(G1598,0,0,-计算结果!B$18,1),"&gt;0")/计算结果!B$18,COUNTIF(OFFSET(G1598,0,0,-ROW(),1),"&gt;0")/计算结果!B$18)</f>
        <v>0.56666666666666665</v>
      </c>
      <c r="J1598" s="3">
        <f ca="1">IFERROR(AVERAGE(OFFSET(I1598,0,0,-计算结果!B$19,1)),AVERAGE(OFFSET(I1598,0,0,-ROW(),1)))</f>
        <v>0.52666666666666651</v>
      </c>
      <c r="K1598" s="4" t="str">
        <f ca="1">IF(计算结果!B$21=1,IF(I1598&gt;J1598,"买","卖"),IF(计算结果!B$21=2,IF(I1598&lt;计算结果!B$20,"买",IF(I1598&gt;1-计算结果!B$20,"卖",'000300'!K1597)),""))</f>
        <v>买</v>
      </c>
      <c r="L1598" s="4" t="str">
        <f t="shared" ca="1" si="73"/>
        <v/>
      </c>
      <c r="M1598" s="3">
        <f ca="1">IF(K1597="买",E1598/E1597-1,0)-IF(L1598=1,计算结果!B$17,0)</f>
        <v>-2.9922844682992444E-3</v>
      </c>
      <c r="N1598" s="2">
        <f t="shared" ca="1" si="74"/>
        <v>5.932651489324666</v>
      </c>
      <c r="O1598" s="3">
        <f ca="1">1-N1598/MAX(N$2:N1598)</f>
        <v>0.1273905880219397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6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IFERROR(COUNTIF(OFFSET(G1599,0,0,-计算结果!B$18,1),"&gt;0")/计算结果!B$18,COUNTIF(OFFSET(G1599,0,0,-ROW(),1),"&gt;0")/计算结果!B$18)</f>
        <v>0.6</v>
      </c>
      <c r="J1599" s="3">
        <f ca="1">IFERROR(AVERAGE(OFFSET(I1599,0,0,-计算结果!B$19,1)),AVERAGE(OFFSET(I1599,0,0,-ROW(),1)))</f>
        <v>0.52722222222222215</v>
      </c>
      <c r="K1599" s="4" t="str">
        <f ca="1">IF(计算结果!B$21=1,IF(I1599&gt;J1599,"买","卖"),IF(计算结果!B$21=2,IF(I1599&lt;计算结果!B$20,"买",IF(I1599&gt;1-计算结果!B$20,"卖",'000300'!K1598)),""))</f>
        <v>买</v>
      </c>
      <c r="L1599" s="4" t="str">
        <f t="shared" ca="1" si="73"/>
        <v/>
      </c>
      <c r="M1599" s="3">
        <f ca="1">IF(K1598="买",E1599/E1598-1,0)-IF(L1599=1,计算结果!B$17,0)</f>
        <v>1.8976608974186071E-3</v>
      </c>
      <c r="N1599" s="2">
        <f t="shared" ca="1" si="74"/>
        <v>5.9439096500739694</v>
      </c>
      <c r="O1599" s="3">
        <f ca="1">1-N1599/MAX(N$2:N1599)</f>
        <v>0.12573467126210947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6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IFERROR(COUNTIF(OFFSET(G1600,0,0,-计算结果!B$18,1),"&gt;0")/计算结果!B$18,COUNTIF(OFFSET(G1600,0,0,-ROW(),1),"&gt;0")/计算结果!B$18)</f>
        <v>0.56666666666666665</v>
      </c>
      <c r="J1600" s="3">
        <f ca="1">IFERROR(AVERAGE(OFFSET(I1600,0,0,-计算结果!B$19,1)),AVERAGE(OFFSET(I1600,0,0,-ROW(),1)))</f>
        <v>0.52777777777777768</v>
      </c>
      <c r="K1600" s="4" t="str">
        <f ca="1">IF(计算结果!B$21=1,IF(I1600&gt;J1600,"买","卖"),IF(计算结果!B$21=2,IF(I1600&lt;计算结果!B$20,"买",IF(I1600&gt;1-计算结果!B$20,"卖",'000300'!K1599)),""))</f>
        <v>买</v>
      </c>
      <c r="L1600" s="4" t="str">
        <f t="shared" ca="1" si="73"/>
        <v/>
      </c>
      <c r="M1600" s="3">
        <f ca="1">IF(K1599="买",E1600/E1599-1,0)-IF(L1600=1,计算结果!B$17,0)</f>
        <v>-7.1665569630454673E-3</v>
      </c>
      <c r="N1600" s="2">
        <f t="shared" ca="1" si="74"/>
        <v>5.9013122829835183</v>
      </c>
      <c r="O1600" s="3">
        <f ca="1">1-N1600/MAX(N$2:N1600)</f>
        <v>0.13200014354132528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6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IFERROR(COUNTIF(OFFSET(G1601,0,0,-计算结果!B$18,1),"&gt;0")/计算结果!B$18,COUNTIF(OFFSET(G1601,0,0,-ROW(),1),"&gt;0")/计算结果!B$18)</f>
        <v>0.56666666666666665</v>
      </c>
      <c r="J1601" s="3">
        <f ca="1">IFERROR(AVERAGE(OFFSET(I1601,0,0,-计算结果!B$19,1)),AVERAGE(OFFSET(I1601,0,0,-ROW(),1)))</f>
        <v>0.52805555555555539</v>
      </c>
      <c r="K1601" s="4" t="str">
        <f ca="1">IF(计算结果!B$21=1,IF(I1601&gt;J1601,"买","卖"),IF(计算结果!B$21=2,IF(I1601&lt;计算结果!B$20,"买",IF(I1601&gt;1-计算结果!B$20,"卖",'000300'!K1600)),""))</f>
        <v>买</v>
      </c>
      <c r="L1601" s="4" t="str">
        <f t="shared" ca="1" si="73"/>
        <v/>
      </c>
      <c r="M1601" s="3">
        <f ca="1">IF(K1600="买",E1601/E1600-1,0)-IF(L1601=1,计算结果!B$17,0)</f>
        <v>-5.1075978054249127E-4</v>
      </c>
      <c r="N1601" s="2">
        <f t="shared" ca="1" si="74"/>
        <v>5.8982981300169488</v>
      </c>
      <c r="O1601" s="3">
        <f ca="1">1-N1601/MAX(N$2:N1601)</f>
        <v>0.13244348295752106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6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IFERROR(COUNTIF(OFFSET(G1602,0,0,-计算结果!B$18,1),"&gt;0")/计算结果!B$18,COUNTIF(OFFSET(G1602,0,0,-ROW(),1),"&gt;0")/计算结果!B$18)</f>
        <v>0.56666666666666665</v>
      </c>
      <c r="J1602" s="3">
        <f ca="1">IFERROR(AVERAGE(OFFSET(I1602,0,0,-计算结果!B$19,1)),AVERAGE(OFFSET(I1602,0,0,-ROW(),1)))</f>
        <v>0.52805555555555561</v>
      </c>
      <c r="K1602" s="4" t="str">
        <f ca="1">IF(计算结果!B$21=1,IF(I1602&gt;J1602,"买","卖"),IF(计算结果!B$21=2,IF(I1602&lt;计算结果!B$20,"买",IF(I1602&gt;1-计算结果!B$20,"卖",'000300'!K1601)),""))</f>
        <v>买</v>
      </c>
      <c r="L1602" s="4" t="str">
        <f t="shared" ca="1" si="73"/>
        <v/>
      </c>
      <c r="M1602" s="3">
        <f ca="1">IF(K1601="买",E1602/E1601-1,0)-IF(L1602=1,计算结果!B$17,0)</f>
        <v>1.8410285393266612E-3</v>
      </c>
      <c r="N1602" s="2">
        <f t="shared" ca="1" si="74"/>
        <v>5.9091570652077667</v>
      </c>
      <c r="O1602" s="3">
        <f ca="1">1-N1602/MAX(N$2:N1602)</f>
        <v>0.13084628665016707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6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IFERROR(COUNTIF(OFFSET(G1603,0,0,-计算结果!B$18,1),"&gt;0")/计算结果!B$18,COUNTIF(OFFSET(G1603,0,0,-ROW(),1),"&gt;0")/计算结果!B$18)</f>
        <v>0.53333333333333333</v>
      </c>
      <c r="J1603" s="3">
        <f ca="1">IFERROR(AVERAGE(OFFSET(I1603,0,0,-计算结果!B$19,1)),AVERAGE(OFFSET(I1603,0,0,-ROW(),1)))</f>
        <v>0.52749999999999997</v>
      </c>
      <c r="K1603" s="4" t="str">
        <f ca="1">IF(计算结果!B$21=1,IF(I1603&gt;J1603,"买","卖"),IF(计算结果!B$21=2,IF(I1603&lt;计算结果!B$20,"买",IF(I1603&gt;1-计算结果!B$20,"卖",'000300'!K1602)),""))</f>
        <v>买</v>
      </c>
      <c r="L1603" s="4" t="str">
        <f t="shared" ca="1" si="73"/>
        <v/>
      </c>
      <c r="M1603" s="3">
        <f ca="1">IF(K1602="买",E1603/E1602-1,0)-IF(L1603=1,计算结果!B$17,0)</f>
        <v>-2.1244396701696755E-2</v>
      </c>
      <c r="N1603" s="2">
        <f t="shared" ca="1" si="74"/>
        <v>5.7836205883418588</v>
      </c>
      <c r="O1603" s="3">
        <f ca="1">1-N1603/MAX(N$2:N1603)</f>
        <v>0.1493109329313238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6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IFERROR(COUNTIF(OFFSET(G1604,0,0,-计算结果!B$18,1),"&gt;0")/计算结果!B$18,COUNTIF(OFFSET(G1604,0,0,-ROW(),1),"&gt;0")/计算结果!B$18)</f>
        <v>0.5</v>
      </c>
      <c r="J1604" s="3">
        <f ca="1">IFERROR(AVERAGE(OFFSET(I1604,0,0,-计算结果!B$19,1)),AVERAGE(OFFSET(I1604,0,0,-ROW(),1)))</f>
        <v>0.52666666666666662</v>
      </c>
      <c r="K1604" s="4" t="str">
        <f ca="1">IF(计算结果!B$21=1,IF(I1604&gt;J1604,"买","卖"),IF(计算结果!B$21=2,IF(I1604&lt;计算结果!B$20,"买",IF(I1604&gt;1-计算结果!B$20,"卖",'000300'!K1603)),""))</f>
        <v>卖</v>
      </c>
      <c r="L1604" s="4">
        <f t="shared" ref="L1604:L1667" ca="1" si="76">IF(K1603&lt;&gt;K1604,1,"")</f>
        <v>1</v>
      </c>
      <c r="M1604" s="3">
        <f ca="1">IF(K1603="买",E1604/E1603-1,0)-IF(L1604=1,计算结果!B$17,0)</f>
        <v>-3.5728337624507334E-2</v>
      </c>
      <c r="N1604" s="2">
        <f t="shared" ref="N1604:N1667" ca="1" si="77">IFERROR(N1603*(1+M1604),N1603)</f>
        <v>5.5769814392695292</v>
      </c>
      <c r="O1604" s="3">
        <f ca="1">1-N1604/MAX(N$2:N1604)</f>
        <v>0.17970463913303059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6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IFERROR(COUNTIF(OFFSET(G1605,0,0,-计算结果!B$18,1),"&gt;0")/计算结果!B$18,COUNTIF(OFFSET(G1605,0,0,-ROW(),1),"&gt;0")/计算结果!B$18)</f>
        <v>0.5</v>
      </c>
      <c r="J1605" s="3">
        <f ca="1">IFERROR(AVERAGE(OFFSET(I1605,0,0,-计算结果!B$19,1)),AVERAGE(OFFSET(I1605,0,0,-ROW(),1)))</f>
        <v>0.52555555555555555</v>
      </c>
      <c r="K1605" s="4" t="str">
        <f ca="1">IF(计算结果!B$21=1,IF(I1605&gt;J1605,"买","卖"),IF(计算结果!B$21=2,IF(I1605&lt;计算结果!B$20,"买",IF(I1605&gt;1-计算结果!B$20,"卖",'000300'!K1604)),""))</f>
        <v>卖</v>
      </c>
      <c r="L1605" s="4" t="str">
        <f t="shared" ca="1" si="76"/>
        <v/>
      </c>
      <c r="M1605" s="3">
        <f ca="1">IF(K1604="买",E1605/E1604-1,0)-IF(L1605=1,计算结果!B$17,0)</f>
        <v>0</v>
      </c>
      <c r="N1605" s="2">
        <f t="shared" ca="1" si="77"/>
        <v>5.5769814392695292</v>
      </c>
      <c r="O1605" s="3">
        <f ca="1">1-N1605/MAX(N$2:N1605)</f>
        <v>0.17970463913303059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6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IFERROR(COUNTIF(OFFSET(G1606,0,0,-计算结果!B$18,1),"&gt;0")/计算结果!B$18,COUNTIF(OFFSET(G1606,0,0,-ROW(),1),"&gt;0")/计算结果!B$18)</f>
        <v>0.53333333333333333</v>
      </c>
      <c r="J1606" s="3">
        <f ca="1">IFERROR(AVERAGE(OFFSET(I1606,0,0,-计算结果!B$19,1)),AVERAGE(OFFSET(I1606,0,0,-ROW(),1)))</f>
        <v>0.52500000000000002</v>
      </c>
      <c r="K1606" s="4" t="str">
        <f ca="1">IF(计算结果!B$21=1,IF(I1606&gt;J1606,"买","卖"),IF(计算结果!B$21=2,IF(I1606&lt;计算结果!B$20,"买",IF(I1606&gt;1-计算结果!B$20,"卖",'000300'!K1605)),""))</f>
        <v>买</v>
      </c>
      <c r="L1606" s="4">
        <f t="shared" ca="1" si="76"/>
        <v>1</v>
      </c>
      <c r="M1606" s="3">
        <f ca="1">IF(K1605="买",E1606/E1605-1,0)-IF(L1606=1,计算结果!B$17,0)</f>
        <v>0</v>
      </c>
      <c r="N1606" s="2">
        <f t="shared" ca="1" si="77"/>
        <v>5.5769814392695292</v>
      </c>
      <c r="O1606" s="3">
        <f ca="1">1-N1606/MAX(N$2:N1606)</f>
        <v>0.17970463913303059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6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IFERROR(COUNTIF(OFFSET(G1607,0,0,-计算结果!B$18,1),"&gt;0")/计算结果!B$18,COUNTIF(OFFSET(G1607,0,0,-ROW(),1),"&gt;0")/计算结果!B$18)</f>
        <v>0.53333333333333333</v>
      </c>
      <c r="J1607" s="3">
        <f ca="1">IFERROR(AVERAGE(OFFSET(I1607,0,0,-计算结果!B$19,1)),AVERAGE(OFFSET(I1607,0,0,-ROW(),1)))</f>
        <v>0.5247222222222222</v>
      </c>
      <c r="K1607" s="4" t="str">
        <f ca="1">IF(计算结果!B$21=1,IF(I1607&gt;J1607,"买","卖"),IF(计算结果!B$21=2,IF(I1607&lt;计算结果!B$20,"买",IF(I1607&gt;1-计算结果!B$20,"卖",'000300'!K1606)),""))</f>
        <v>买</v>
      </c>
      <c r="L1607" s="4" t="str">
        <f t="shared" ca="1" si="76"/>
        <v/>
      </c>
      <c r="M1607" s="3">
        <f ca="1">IF(K1606="买",E1607/E1606-1,0)-IF(L1607=1,计算结果!B$17,0)</f>
        <v>1.5155163378326675E-2</v>
      </c>
      <c r="N1607" s="2">
        <f t="shared" ca="1" si="77"/>
        <v>5.6615015041395544</v>
      </c>
      <c r="O1607" s="3">
        <f ca="1">1-N1607/MAX(N$2:N1607)</f>
        <v>0.16727292892060819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6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IFERROR(COUNTIF(OFFSET(G1608,0,0,-计算结果!B$18,1),"&gt;0")/计算结果!B$18,COUNTIF(OFFSET(G1608,0,0,-ROW(),1),"&gt;0")/计算结果!B$18)</f>
        <v>0.53333333333333333</v>
      </c>
      <c r="J1608" s="3">
        <f ca="1">IFERROR(AVERAGE(OFFSET(I1608,0,0,-计算结果!B$19,1)),AVERAGE(OFFSET(I1608,0,0,-ROW(),1)))</f>
        <v>0.52444444444444438</v>
      </c>
      <c r="K1608" s="4" t="str">
        <f ca="1">IF(计算结果!B$21=1,IF(I1608&gt;J1608,"买","卖"),IF(计算结果!B$21=2,IF(I1608&lt;计算结果!B$20,"买",IF(I1608&gt;1-计算结果!B$20,"卖",'000300'!K1607)),""))</f>
        <v>买</v>
      </c>
      <c r="L1608" s="4" t="str">
        <f t="shared" ca="1" si="76"/>
        <v/>
      </c>
      <c r="M1608" s="3">
        <f ca="1">IF(K1607="买",E1608/E1607-1,0)-IF(L1608=1,计算结果!B$17,0)</f>
        <v>2.9474139494649609E-3</v>
      </c>
      <c r="N1608" s="2">
        <f t="shared" ca="1" si="77"/>
        <v>5.6781882926477723</v>
      </c>
      <c r="O1608" s="3">
        <f ca="1">1-N1608/MAX(N$2:N1608)</f>
        <v>0.1648185375352117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6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IFERROR(COUNTIF(OFFSET(G1609,0,0,-计算结果!B$18,1),"&gt;0")/计算结果!B$18,COUNTIF(OFFSET(G1609,0,0,-ROW(),1),"&gt;0")/计算结果!B$18)</f>
        <v>0.53333333333333333</v>
      </c>
      <c r="J1609" s="3">
        <f ca="1">IFERROR(AVERAGE(OFFSET(I1609,0,0,-计算结果!B$19,1)),AVERAGE(OFFSET(I1609,0,0,-ROW(),1)))</f>
        <v>0.52444444444444438</v>
      </c>
      <c r="K1609" s="4" t="str">
        <f ca="1">IF(计算结果!B$21=1,IF(I1609&gt;J1609,"买","卖"),IF(计算结果!B$21=2,IF(I1609&lt;计算结果!B$20,"买",IF(I1609&gt;1-计算结果!B$20,"卖",'000300'!K1608)),""))</f>
        <v>买</v>
      </c>
      <c r="L1609" s="4" t="str">
        <f t="shared" ca="1" si="76"/>
        <v/>
      </c>
      <c r="M1609" s="3">
        <f ca="1">IF(K1608="买",E1609/E1608-1,0)-IF(L1609=1,计算结果!B$17,0)</f>
        <v>1.4784184296281921E-2</v>
      </c>
      <c r="N1609" s="2">
        <f t="shared" ca="1" si="77"/>
        <v>5.7621356748352675</v>
      </c>
      <c r="O1609" s="3">
        <f ca="1">1-N1609/MAX(N$2:N1609)</f>
        <v>0.15247106087329398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6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IFERROR(COUNTIF(OFFSET(G1610,0,0,-计算结果!B$18,1),"&gt;0")/计算结果!B$18,COUNTIF(OFFSET(G1610,0,0,-ROW(),1),"&gt;0")/计算结果!B$18)</f>
        <v>0.5</v>
      </c>
      <c r="J1610" s="3">
        <f ca="1">IFERROR(AVERAGE(OFFSET(I1610,0,0,-计算结果!B$19,1)),AVERAGE(OFFSET(I1610,0,0,-ROW(),1)))</f>
        <v>0.52388888888888885</v>
      </c>
      <c r="K1610" s="4" t="str">
        <f ca="1">IF(计算结果!B$21=1,IF(I1610&gt;J1610,"买","卖"),IF(计算结果!B$21=2,IF(I1610&lt;计算结果!B$20,"买",IF(I1610&gt;1-计算结果!B$20,"卖",'000300'!K1609)),""))</f>
        <v>卖</v>
      </c>
      <c r="L1610" s="4">
        <f t="shared" ca="1" si="76"/>
        <v>1</v>
      </c>
      <c r="M1610" s="3">
        <f ca="1">IF(K1609="买",E1610/E1609-1,0)-IF(L1610=1,计算结果!B$17,0)</f>
        <v>-6.9571058439690248E-3</v>
      </c>
      <c r="N1610" s="2">
        <f t="shared" ca="1" si="77"/>
        <v>5.7220478870581282</v>
      </c>
      <c r="O1610" s="3">
        <f ca="1">1-N1610/MAX(N$2:N1610)</f>
        <v>0.15836740940862537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6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IFERROR(COUNTIF(OFFSET(G1611,0,0,-计算结果!B$18,1),"&gt;0")/计算结果!B$18,COUNTIF(OFFSET(G1611,0,0,-ROW(),1),"&gt;0")/计算结果!B$18)</f>
        <v>0.5</v>
      </c>
      <c r="J1611" s="3">
        <f ca="1">IFERROR(AVERAGE(OFFSET(I1611,0,0,-计算结果!B$19,1)),AVERAGE(OFFSET(I1611,0,0,-ROW(),1)))</f>
        <v>0.5230555555555555</v>
      </c>
      <c r="K1611" s="4" t="str">
        <f ca="1">IF(计算结果!B$21=1,IF(I1611&gt;J1611,"买","卖"),IF(计算结果!B$21=2,IF(I1611&lt;计算结果!B$20,"买",IF(I1611&gt;1-计算结果!B$20,"卖",'000300'!K1610)),""))</f>
        <v>卖</v>
      </c>
      <c r="L1611" s="4" t="str">
        <f t="shared" ca="1" si="76"/>
        <v/>
      </c>
      <c r="M1611" s="3">
        <f ca="1">IF(K1610="买",E1611/E1610-1,0)-IF(L1611=1,计算结果!B$17,0)</f>
        <v>0</v>
      </c>
      <c r="N1611" s="2">
        <f t="shared" ca="1" si="77"/>
        <v>5.7220478870581282</v>
      </c>
      <c r="O1611" s="3">
        <f ca="1">1-N1611/MAX(N$2:N1611)</f>
        <v>0.15836740940862537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6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IFERROR(COUNTIF(OFFSET(G1612,0,0,-计算结果!B$18,1),"&gt;0")/计算结果!B$18,COUNTIF(OFFSET(G1612,0,0,-ROW(),1),"&gt;0")/计算结果!B$18)</f>
        <v>0.5</v>
      </c>
      <c r="J1612" s="3">
        <f ca="1">IFERROR(AVERAGE(OFFSET(I1612,0,0,-计算结果!B$19,1)),AVERAGE(OFFSET(I1612,0,0,-ROW(),1)))</f>
        <v>0.52222222222222225</v>
      </c>
      <c r="K1612" s="4" t="str">
        <f ca="1">IF(计算结果!B$21=1,IF(I1612&gt;J1612,"买","卖"),IF(计算结果!B$21=2,IF(I1612&lt;计算结果!B$20,"买",IF(I1612&gt;1-计算结果!B$20,"卖",'000300'!K1611)),""))</f>
        <v>卖</v>
      </c>
      <c r="L1612" s="4" t="str">
        <f t="shared" ca="1" si="76"/>
        <v/>
      </c>
      <c r="M1612" s="3">
        <f ca="1">IF(K1611="买",E1612/E1611-1,0)-IF(L1612=1,计算结果!B$17,0)</f>
        <v>0</v>
      </c>
      <c r="N1612" s="2">
        <f t="shared" ca="1" si="77"/>
        <v>5.7220478870581282</v>
      </c>
      <c r="O1612" s="3">
        <f ca="1">1-N1612/MAX(N$2:N1612)</f>
        <v>0.15836740940862537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6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IFERROR(COUNTIF(OFFSET(G1613,0,0,-计算结果!B$18,1),"&gt;0")/计算结果!B$18,COUNTIF(OFFSET(G1613,0,0,-ROW(),1),"&gt;0")/计算结果!B$18)</f>
        <v>0.46666666666666667</v>
      </c>
      <c r="J1613" s="3">
        <f ca="1">IFERROR(AVERAGE(OFFSET(I1613,0,0,-计算结果!B$19,1)),AVERAGE(OFFSET(I1613,0,0,-ROW(),1)))</f>
        <v>0.52083333333333337</v>
      </c>
      <c r="K1613" s="4" t="str">
        <f ca="1">IF(计算结果!B$21=1,IF(I1613&gt;J1613,"买","卖"),IF(计算结果!B$21=2,IF(I1613&lt;计算结果!B$20,"买",IF(I1613&gt;1-计算结果!B$20,"卖",'000300'!K1612)),""))</f>
        <v>卖</v>
      </c>
      <c r="L1613" s="4" t="str">
        <f t="shared" ca="1" si="76"/>
        <v/>
      </c>
      <c r="M1613" s="3">
        <f ca="1">IF(K1612="买",E1613/E1612-1,0)-IF(L1613=1,计算结果!B$17,0)</f>
        <v>0</v>
      </c>
      <c r="N1613" s="2">
        <f t="shared" ca="1" si="77"/>
        <v>5.7220478870581282</v>
      </c>
      <c r="O1613" s="3">
        <f ca="1">1-N1613/MAX(N$2:N1613)</f>
        <v>0.15836740940862537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6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IFERROR(COUNTIF(OFFSET(G1614,0,0,-计算结果!B$18,1),"&gt;0")/计算结果!B$18,COUNTIF(OFFSET(G1614,0,0,-ROW(),1),"&gt;0")/计算结果!B$18)</f>
        <v>0.43333333333333335</v>
      </c>
      <c r="J1614" s="3">
        <f ca="1">IFERROR(AVERAGE(OFFSET(I1614,0,0,-计算结果!B$19,1)),AVERAGE(OFFSET(I1614,0,0,-ROW(),1)))</f>
        <v>0.51916666666666667</v>
      </c>
      <c r="K1614" s="4" t="str">
        <f ca="1">IF(计算结果!B$21=1,IF(I1614&gt;J1614,"买","卖"),IF(计算结果!B$21=2,IF(I1614&lt;计算结果!B$20,"买",IF(I1614&gt;1-计算结果!B$20,"卖",'000300'!K1613)),""))</f>
        <v>卖</v>
      </c>
      <c r="L1614" s="4" t="str">
        <f t="shared" ca="1" si="76"/>
        <v/>
      </c>
      <c r="M1614" s="3">
        <f ca="1">IF(K1613="买",E1614/E1613-1,0)-IF(L1614=1,计算结果!B$17,0)</f>
        <v>0</v>
      </c>
      <c r="N1614" s="2">
        <f t="shared" ca="1" si="77"/>
        <v>5.7220478870581282</v>
      </c>
      <c r="O1614" s="3">
        <f ca="1">1-N1614/MAX(N$2:N1614)</f>
        <v>0.15836740940862537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6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IFERROR(COUNTIF(OFFSET(G1615,0,0,-计算结果!B$18,1),"&gt;0")/计算结果!B$18,COUNTIF(OFFSET(G1615,0,0,-ROW(),1),"&gt;0")/计算结果!B$18)</f>
        <v>0.46666666666666667</v>
      </c>
      <c r="J1615" s="3">
        <f ca="1">IFERROR(AVERAGE(OFFSET(I1615,0,0,-计算结果!B$19,1)),AVERAGE(OFFSET(I1615,0,0,-ROW(),1)))</f>
        <v>0.5180555555555556</v>
      </c>
      <c r="K1615" s="4" t="str">
        <f ca="1">IF(计算结果!B$21=1,IF(I1615&gt;J1615,"买","卖"),IF(计算结果!B$21=2,IF(I1615&lt;计算结果!B$20,"买",IF(I1615&gt;1-计算结果!B$20,"卖",'000300'!K1614)),""))</f>
        <v>卖</v>
      </c>
      <c r="L1615" s="4" t="str">
        <f t="shared" ca="1" si="76"/>
        <v/>
      </c>
      <c r="M1615" s="3">
        <f ca="1">IF(K1614="买",E1615/E1614-1,0)-IF(L1615=1,计算结果!B$17,0)</f>
        <v>0</v>
      </c>
      <c r="N1615" s="2">
        <f t="shared" ca="1" si="77"/>
        <v>5.7220478870581282</v>
      </c>
      <c r="O1615" s="3">
        <f ca="1">1-N1615/MAX(N$2:N1615)</f>
        <v>0.15836740940862537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6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IFERROR(COUNTIF(OFFSET(G1616,0,0,-计算结果!B$18,1),"&gt;0")/计算结果!B$18,COUNTIF(OFFSET(G1616,0,0,-ROW(),1),"&gt;0")/计算结果!B$18)</f>
        <v>0.43333333333333335</v>
      </c>
      <c r="J1616" s="3">
        <f ca="1">IFERROR(AVERAGE(OFFSET(I1616,0,0,-计算结果!B$19,1)),AVERAGE(OFFSET(I1616,0,0,-ROW(),1)))</f>
        <v>0.51666666666666661</v>
      </c>
      <c r="K1616" s="4" t="str">
        <f ca="1">IF(计算结果!B$21=1,IF(I1616&gt;J1616,"买","卖"),IF(计算结果!B$21=2,IF(I1616&lt;计算结果!B$20,"买",IF(I1616&gt;1-计算结果!B$20,"卖",'000300'!K1615)),""))</f>
        <v>卖</v>
      </c>
      <c r="L1616" s="4" t="str">
        <f t="shared" ca="1" si="76"/>
        <v/>
      </c>
      <c r="M1616" s="3">
        <f ca="1">IF(K1615="买",E1616/E1615-1,0)-IF(L1616=1,计算结果!B$17,0)</f>
        <v>0</v>
      </c>
      <c r="N1616" s="2">
        <f t="shared" ca="1" si="77"/>
        <v>5.7220478870581282</v>
      </c>
      <c r="O1616" s="3">
        <f ca="1">1-N1616/MAX(N$2:N1616)</f>
        <v>0.15836740940862537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6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IFERROR(COUNTIF(OFFSET(G1617,0,0,-计算结果!B$18,1),"&gt;0")/计算结果!B$18,COUNTIF(OFFSET(G1617,0,0,-ROW(),1),"&gt;0")/计算结果!B$18)</f>
        <v>0.43333333333333335</v>
      </c>
      <c r="J1617" s="3">
        <f ca="1">IFERROR(AVERAGE(OFFSET(I1617,0,0,-计算结果!B$19,1)),AVERAGE(OFFSET(I1617,0,0,-ROW(),1)))</f>
        <v>0.5149999999999999</v>
      </c>
      <c r="K1617" s="4" t="str">
        <f ca="1">IF(计算结果!B$21=1,IF(I1617&gt;J1617,"买","卖"),IF(计算结果!B$21=2,IF(I1617&lt;计算结果!B$20,"买",IF(I1617&gt;1-计算结果!B$20,"卖",'000300'!K1616)),""))</f>
        <v>卖</v>
      </c>
      <c r="L1617" s="4" t="str">
        <f t="shared" ca="1" si="76"/>
        <v/>
      </c>
      <c r="M1617" s="3">
        <f ca="1">IF(K1616="买",E1617/E1616-1,0)-IF(L1617=1,计算结果!B$17,0)</f>
        <v>0</v>
      </c>
      <c r="N1617" s="2">
        <f t="shared" ca="1" si="77"/>
        <v>5.7220478870581282</v>
      </c>
      <c r="O1617" s="3">
        <f ca="1">1-N1617/MAX(N$2:N1617)</f>
        <v>0.15836740940862537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6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IFERROR(COUNTIF(OFFSET(G1618,0,0,-计算结果!B$18,1),"&gt;0")/计算结果!B$18,COUNTIF(OFFSET(G1618,0,0,-ROW(),1),"&gt;0")/计算结果!B$18)</f>
        <v>0.4</v>
      </c>
      <c r="J1618" s="3">
        <f ca="1">IFERROR(AVERAGE(OFFSET(I1618,0,0,-计算结果!B$19,1)),AVERAGE(OFFSET(I1618,0,0,-ROW(),1)))</f>
        <v>0.51277777777777767</v>
      </c>
      <c r="K1618" s="4" t="str">
        <f ca="1">IF(计算结果!B$21=1,IF(I1618&gt;J1618,"买","卖"),IF(计算结果!B$21=2,IF(I1618&lt;计算结果!B$20,"买",IF(I1618&gt;1-计算结果!B$20,"卖",'000300'!K1617)),""))</f>
        <v>卖</v>
      </c>
      <c r="L1618" s="4" t="str">
        <f t="shared" ca="1" si="76"/>
        <v/>
      </c>
      <c r="M1618" s="3">
        <f ca="1">IF(K1617="买",E1618/E1617-1,0)-IF(L1618=1,计算结果!B$17,0)</f>
        <v>0</v>
      </c>
      <c r="N1618" s="2">
        <f t="shared" ca="1" si="77"/>
        <v>5.7220478870581282</v>
      </c>
      <c r="O1618" s="3">
        <f ca="1">1-N1618/MAX(N$2:N1618)</f>
        <v>0.15836740940862537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6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IFERROR(COUNTIF(OFFSET(G1619,0,0,-计算结果!B$18,1),"&gt;0")/计算结果!B$18,COUNTIF(OFFSET(G1619,0,0,-ROW(),1),"&gt;0")/计算结果!B$18)</f>
        <v>0.4</v>
      </c>
      <c r="J1619" s="3">
        <f ca="1">IFERROR(AVERAGE(OFFSET(I1619,0,0,-计算结果!B$19,1)),AVERAGE(OFFSET(I1619,0,0,-ROW(),1)))</f>
        <v>0.51055555555555543</v>
      </c>
      <c r="K1619" s="4" t="str">
        <f ca="1">IF(计算结果!B$21=1,IF(I1619&gt;J1619,"买","卖"),IF(计算结果!B$21=2,IF(I1619&lt;计算结果!B$20,"买",IF(I1619&gt;1-计算结果!B$20,"卖",'000300'!K1618)),""))</f>
        <v>卖</v>
      </c>
      <c r="L1619" s="4" t="str">
        <f t="shared" ca="1" si="76"/>
        <v/>
      </c>
      <c r="M1619" s="3">
        <f ca="1">IF(K1618="买",E1619/E1618-1,0)-IF(L1619=1,计算结果!B$17,0)</f>
        <v>0</v>
      </c>
      <c r="N1619" s="2">
        <f t="shared" ca="1" si="77"/>
        <v>5.7220478870581282</v>
      </c>
      <c r="O1619" s="3">
        <f ca="1">1-N1619/MAX(N$2:N1619)</f>
        <v>0.15836740940862537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6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IFERROR(COUNTIF(OFFSET(G1620,0,0,-计算结果!B$18,1),"&gt;0")/计算结果!B$18,COUNTIF(OFFSET(G1620,0,0,-ROW(),1),"&gt;0")/计算结果!B$18)</f>
        <v>0.4</v>
      </c>
      <c r="J1620" s="3">
        <f ca="1">IFERROR(AVERAGE(OFFSET(I1620,0,0,-计算结果!B$19,1)),AVERAGE(OFFSET(I1620,0,0,-ROW(),1)))</f>
        <v>0.50833333333333319</v>
      </c>
      <c r="K1620" s="4" t="str">
        <f ca="1">IF(计算结果!B$21=1,IF(I1620&gt;J1620,"买","卖"),IF(计算结果!B$21=2,IF(I1620&lt;计算结果!B$20,"买",IF(I1620&gt;1-计算结果!B$20,"卖",'000300'!K1619)),""))</f>
        <v>卖</v>
      </c>
      <c r="L1620" s="4" t="str">
        <f t="shared" ca="1" si="76"/>
        <v/>
      </c>
      <c r="M1620" s="3">
        <f ca="1">IF(K1619="买",E1620/E1619-1,0)-IF(L1620=1,计算结果!B$17,0)</f>
        <v>0</v>
      </c>
      <c r="N1620" s="2">
        <f t="shared" ca="1" si="77"/>
        <v>5.7220478870581282</v>
      </c>
      <c r="O1620" s="3">
        <f ca="1">1-N1620/MAX(N$2:N1620)</f>
        <v>0.15836740940862537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6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IFERROR(COUNTIF(OFFSET(G1621,0,0,-计算结果!B$18,1),"&gt;0")/计算结果!B$18,COUNTIF(OFFSET(G1621,0,0,-ROW(),1),"&gt;0")/计算结果!B$18)</f>
        <v>0.43333333333333335</v>
      </c>
      <c r="J1621" s="3">
        <f ca="1">IFERROR(AVERAGE(OFFSET(I1621,0,0,-计算结果!B$19,1)),AVERAGE(OFFSET(I1621,0,0,-ROW(),1)))</f>
        <v>0.50638888888888867</v>
      </c>
      <c r="K1621" s="4" t="str">
        <f ca="1">IF(计算结果!B$21=1,IF(I1621&gt;J1621,"买","卖"),IF(计算结果!B$21=2,IF(I1621&lt;计算结果!B$20,"买",IF(I1621&gt;1-计算结果!B$20,"卖",'000300'!K1620)),""))</f>
        <v>卖</v>
      </c>
      <c r="L1621" s="4" t="str">
        <f t="shared" ca="1" si="76"/>
        <v/>
      </c>
      <c r="M1621" s="3">
        <f ca="1">IF(K1620="买",E1621/E1620-1,0)-IF(L1621=1,计算结果!B$17,0)</f>
        <v>0</v>
      </c>
      <c r="N1621" s="2">
        <f t="shared" ca="1" si="77"/>
        <v>5.7220478870581282</v>
      </c>
      <c r="O1621" s="3">
        <f ca="1">1-N1621/MAX(N$2:N1621)</f>
        <v>0.15836740940862537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6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IFERROR(COUNTIF(OFFSET(G1622,0,0,-计算结果!B$18,1),"&gt;0")/计算结果!B$18,COUNTIF(OFFSET(G1622,0,0,-ROW(),1),"&gt;0")/计算结果!B$18)</f>
        <v>0.43333333333333335</v>
      </c>
      <c r="J1622" s="3">
        <f ca="1">IFERROR(AVERAGE(OFFSET(I1622,0,0,-计算结果!B$19,1)),AVERAGE(OFFSET(I1622,0,0,-ROW(),1)))</f>
        <v>0.50472222222222196</v>
      </c>
      <c r="K1622" s="4" t="str">
        <f ca="1">IF(计算结果!B$21=1,IF(I1622&gt;J1622,"买","卖"),IF(计算结果!B$21=2,IF(I1622&lt;计算结果!B$20,"买",IF(I1622&gt;1-计算结果!B$20,"卖",'000300'!K1621)),""))</f>
        <v>卖</v>
      </c>
      <c r="L1622" s="4" t="str">
        <f t="shared" ca="1" si="76"/>
        <v/>
      </c>
      <c r="M1622" s="3">
        <f ca="1">IF(K1621="买",E1622/E1621-1,0)-IF(L1622=1,计算结果!B$17,0)</f>
        <v>0</v>
      </c>
      <c r="N1622" s="2">
        <f t="shared" ca="1" si="77"/>
        <v>5.7220478870581282</v>
      </c>
      <c r="O1622" s="3">
        <f ca="1">1-N1622/MAX(N$2:N1622)</f>
        <v>0.15836740940862537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6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IFERROR(COUNTIF(OFFSET(G1623,0,0,-计算结果!B$18,1),"&gt;0")/计算结果!B$18,COUNTIF(OFFSET(G1623,0,0,-ROW(),1),"&gt;0")/计算结果!B$18)</f>
        <v>0.4</v>
      </c>
      <c r="J1623" s="3">
        <f ca="1">IFERROR(AVERAGE(OFFSET(I1623,0,0,-计算结果!B$19,1)),AVERAGE(OFFSET(I1623,0,0,-ROW(),1)))</f>
        <v>0.50249999999999972</v>
      </c>
      <c r="K1623" s="4" t="str">
        <f ca="1">IF(计算结果!B$21=1,IF(I1623&gt;J1623,"买","卖"),IF(计算结果!B$21=2,IF(I1623&lt;计算结果!B$20,"买",IF(I1623&gt;1-计算结果!B$20,"卖",'000300'!K1622)),""))</f>
        <v>卖</v>
      </c>
      <c r="L1623" s="4" t="str">
        <f t="shared" ca="1" si="76"/>
        <v/>
      </c>
      <c r="M1623" s="3">
        <f ca="1">IF(K1622="买",E1623/E1622-1,0)-IF(L1623=1,计算结果!B$17,0)</f>
        <v>0</v>
      </c>
      <c r="N1623" s="2">
        <f t="shared" ca="1" si="77"/>
        <v>5.7220478870581282</v>
      </c>
      <c r="O1623" s="3">
        <f ca="1">1-N1623/MAX(N$2:N1623)</f>
        <v>0.15836740940862537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6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IFERROR(COUNTIF(OFFSET(G1624,0,0,-计算结果!B$18,1),"&gt;0")/计算结果!B$18,COUNTIF(OFFSET(G1624,0,0,-ROW(),1),"&gt;0")/计算结果!B$18)</f>
        <v>0.4</v>
      </c>
      <c r="J1624" s="3">
        <f ca="1">IFERROR(AVERAGE(OFFSET(I1624,0,0,-计算结果!B$19,1)),AVERAGE(OFFSET(I1624,0,0,-ROW(),1)))</f>
        <v>0.50027777777777749</v>
      </c>
      <c r="K1624" s="4" t="str">
        <f ca="1">IF(计算结果!B$21=1,IF(I1624&gt;J1624,"买","卖"),IF(计算结果!B$21=2,IF(I1624&lt;计算结果!B$20,"买",IF(I1624&gt;1-计算结果!B$20,"卖",'000300'!K1623)),""))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5.7220478870581282</v>
      </c>
      <c r="O1624" s="3">
        <f ca="1">1-N1624/MAX(N$2:N1624)</f>
        <v>0.15836740940862537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6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IFERROR(COUNTIF(OFFSET(G1625,0,0,-计算结果!B$18,1),"&gt;0")/计算结果!B$18,COUNTIF(OFFSET(G1625,0,0,-ROW(),1),"&gt;0")/计算结果!B$18)</f>
        <v>0.36666666666666664</v>
      </c>
      <c r="J1625" s="3">
        <f ca="1">IFERROR(AVERAGE(OFFSET(I1625,0,0,-计算结果!B$19,1)),AVERAGE(OFFSET(I1625,0,0,-ROW(),1)))</f>
        <v>0.49777777777777743</v>
      </c>
      <c r="K1625" s="4" t="str">
        <f ca="1">IF(计算结果!B$21=1,IF(I1625&gt;J1625,"买","卖"),IF(计算结果!B$21=2,IF(I1625&lt;计算结果!B$20,"买",IF(I1625&gt;1-计算结果!B$20,"卖",'000300'!K1624)),""))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5.7220478870581282</v>
      </c>
      <c r="O1625" s="3">
        <f ca="1">1-N1625/MAX(N$2:N1625)</f>
        <v>0.15836740940862537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6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IFERROR(COUNTIF(OFFSET(G1626,0,0,-计算结果!B$18,1),"&gt;0")/计算结果!B$18,COUNTIF(OFFSET(G1626,0,0,-ROW(),1),"&gt;0")/计算结果!B$18)</f>
        <v>0.36666666666666664</v>
      </c>
      <c r="J1626" s="3">
        <f ca="1">IFERROR(AVERAGE(OFFSET(I1626,0,0,-计算结果!B$19,1)),AVERAGE(OFFSET(I1626,0,0,-ROW(),1)))</f>
        <v>0.49555555555555519</v>
      </c>
      <c r="K1626" s="4" t="str">
        <f ca="1">IF(计算结果!B$21=1,IF(I1626&gt;J1626,"买","卖"),IF(计算结果!B$21=2,IF(I1626&lt;计算结果!B$20,"买",IF(I1626&gt;1-计算结果!B$20,"卖",'000300'!K1625)),""))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5.7220478870581282</v>
      </c>
      <c r="O1626" s="3">
        <f ca="1">1-N1626/MAX(N$2:N1626)</f>
        <v>0.15836740940862537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6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IFERROR(COUNTIF(OFFSET(G1627,0,0,-计算结果!B$18,1),"&gt;0")/计算结果!B$18,COUNTIF(OFFSET(G1627,0,0,-ROW(),1),"&gt;0")/计算结果!B$18)</f>
        <v>0.36666666666666664</v>
      </c>
      <c r="J1627" s="3">
        <f ca="1">IFERROR(AVERAGE(OFFSET(I1627,0,0,-计算结果!B$19,1)),AVERAGE(OFFSET(I1627,0,0,-ROW(),1)))</f>
        <v>0.49333333333333301</v>
      </c>
      <c r="K1627" s="4" t="str">
        <f ca="1">IF(计算结果!B$21=1,IF(I1627&gt;J1627,"买","卖"),IF(计算结果!B$21=2,IF(I1627&lt;计算结果!B$20,"买",IF(I1627&gt;1-计算结果!B$20,"卖",'000300'!K1626)),""))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5.7220478870581282</v>
      </c>
      <c r="O1627" s="3">
        <f ca="1">1-N1627/MAX(N$2:N1627)</f>
        <v>0.15836740940862537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6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IFERROR(COUNTIF(OFFSET(G1628,0,0,-计算结果!B$18,1),"&gt;0")/计算结果!B$18,COUNTIF(OFFSET(G1628,0,0,-ROW(),1),"&gt;0")/计算结果!B$18)</f>
        <v>0.36666666666666664</v>
      </c>
      <c r="J1628" s="3">
        <f ca="1">IFERROR(AVERAGE(OFFSET(I1628,0,0,-计算结果!B$19,1)),AVERAGE(OFFSET(I1628,0,0,-ROW(),1)))</f>
        <v>0.4913888888888886</v>
      </c>
      <c r="K1628" s="4" t="str">
        <f ca="1">IF(计算结果!B$21=1,IF(I1628&gt;J1628,"买","卖"),IF(计算结果!B$21=2,IF(I1628&lt;计算结果!B$20,"买",IF(I1628&gt;1-计算结果!B$20,"卖",'000300'!K1627)),""))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5.7220478870581282</v>
      </c>
      <c r="O1628" s="3">
        <f ca="1">1-N1628/MAX(N$2:N1628)</f>
        <v>0.15836740940862537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6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IFERROR(COUNTIF(OFFSET(G1629,0,0,-计算结果!B$18,1),"&gt;0")/计算结果!B$18,COUNTIF(OFFSET(G1629,0,0,-ROW(),1),"&gt;0")/计算结果!B$18)</f>
        <v>0.33333333333333331</v>
      </c>
      <c r="J1629" s="3">
        <f ca="1">IFERROR(AVERAGE(OFFSET(I1629,0,0,-计算结果!B$19,1)),AVERAGE(OFFSET(I1629,0,0,-ROW(),1)))</f>
        <v>0.48916666666666642</v>
      </c>
      <c r="K1629" s="4" t="str">
        <f ca="1">IF(计算结果!B$21=1,IF(I1629&gt;J1629,"买","卖"),IF(计算结果!B$21=2,IF(I1629&lt;计算结果!B$20,"买",IF(I1629&gt;1-计算结果!B$20,"卖",'000300'!K1628)),""))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5.7220478870581282</v>
      </c>
      <c r="O1629" s="3">
        <f ca="1">1-N1629/MAX(N$2:N1629)</f>
        <v>0.15836740940862537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6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IFERROR(COUNTIF(OFFSET(G1630,0,0,-计算结果!B$18,1),"&gt;0")/计算结果!B$18,COUNTIF(OFFSET(G1630,0,0,-ROW(),1),"&gt;0")/计算结果!B$18)</f>
        <v>0.36666666666666664</v>
      </c>
      <c r="J1630" s="3">
        <f ca="1">IFERROR(AVERAGE(OFFSET(I1630,0,0,-计算结果!B$19,1)),AVERAGE(OFFSET(I1630,0,0,-ROW(),1)))</f>
        <v>0.48694444444444424</v>
      </c>
      <c r="K1630" s="4" t="str">
        <f ca="1">IF(计算结果!B$21=1,IF(I1630&gt;J1630,"买","卖"),IF(计算结果!B$21=2,IF(I1630&lt;计算结果!B$20,"买",IF(I1630&gt;1-计算结果!B$20,"卖",'000300'!K1629)),""))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5.7220478870581282</v>
      </c>
      <c r="O1630" s="3">
        <f ca="1">1-N1630/MAX(N$2:N1630)</f>
        <v>0.15836740940862537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6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IFERROR(COUNTIF(OFFSET(G1631,0,0,-计算结果!B$18,1),"&gt;0")/计算结果!B$18,COUNTIF(OFFSET(G1631,0,0,-ROW(),1),"&gt;0")/计算结果!B$18)</f>
        <v>0.36666666666666664</v>
      </c>
      <c r="J1631" s="3">
        <f ca="1">IFERROR(AVERAGE(OFFSET(I1631,0,0,-计算结果!B$19,1)),AVERAGE(OFFSET(I1631,0,0,-ROW(),1)))</f>
        <v>0.48499999999999982</v>
      </c>
      <c r="K1631" s="4" t="str">
        <f ca="1">IF(计算结果!B$21=1,IF(I1631&gt;J1631,"买","卖"),IF(计算结果!B$21=2,IF(I1631&lt;计算结果!B$20,"买",IF(I1631&gt;1-计算结果!B$20,"卖",'000300'!K1630)),""))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5.7220478870581282</v>
      </c>
      <c r="O1631" s="3">
        <f ca="1">1-N1631/MAX(N$2:N1631)</f>
        <v>0.15836740940862537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6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IFERROR(COUNTIF(OFFSET(G1632,0,0,-计算结果!B$18,1),"&gt;0")/计算结果!B$18,COUNTIF(OFFSET(G1632,0,0,-ROW(),1),"&gt;0")/计算结果!B$18)</f>
        <v>0.36666666666666664</v>
      </c>
      <c r="J1632" s="3">
        <f ca="1">IFERROR(AVERAGE(OFFSET(I1632,0,0,-计算结果!B$19,1)),AVERAGE(OFFSET(I1632,0,0,-ROW(),1)))</f>
        <v>0.4830555555555554</v>
      </c>
      <c r="K1632" s="4" t="str">
        <f ca="1">IF(计算结果!B$21=1,IF(I1632&gt;J1632,"买","卖"),IF(计算结果!B$21=2,IF(I1632&lt;计算结果!B$20,"买",IF(I1632&gt;1-计算结果!B$20,"卖",'000300'!K1631)),""))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5.7220478870581282</v>
      </c>
      <c r="O1632" s="3">
        <f ca="1">1-N1632/MAX(N$2:N1632)</f>
        <v>0.15836740940862537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6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IFERROR(COUNTIF(OFFSET(G1633,0,0,-计算结果!B$18,1),"&gt;0")/计算结果!B$18,COUNTIF(OFFSET(G1633,0,0,-ROW(),1),"&gt;0")/计算结果!B$18)</f>
        <v>0.36666666666666664</v>
      </c>
      <c r="J1633" s="3">
        <f ca="1">IFERROR(AVERAGE(OFFSET(I1633,0,0,-计算结果!B$19,1)),AVERAGE(OFFSET(I1633,0,0,-ROW(),1)))</f>
        <v>0.48138888888888876</v>
      </c>
      <c r="K1633" s="4" t="str">
        <f ca="1">IF(计算结果!B$21=1,IF(I1633&gt;J1633,"买","卖"),IF(计算结果!B$21=2,IF(I1633&lt;计算结果!B$20,"买",IF(I1633&gt;1-计算结果!B$20,"卖",'000300'!K1632)),""))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5.7220478870581282</v>
      </c>
      <c r="O1633" s="3">
        <f ca="1">1-N1633/MAX(N$2:N1633)</f>
        <v>0.15836740940862537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6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IFERROR(COUNTIF(OFFSET(G1634,0,0,-计算结果!B$18,1),"&gt;0")/计算结果!B$18,COUNTIF(OFFSET(G1634,0,0,-ROW(),1),"&gt;0")/计算结果!B$18)</f>
        <v>0.4</v>
      </c>
      <c r="J1634" s="3">
        <f ca="1">IFERROR(AVERAGE(OFFSET(I1634,0,0,-计算结果!B$19,1)),AVERAGE(OFFSET(I1634,0,0,-ROW(),1)))</f>
        <v>0.47999999999999987</v>
      </c>
      <c r="K1634" s="4" t="str">
        <f ca="1">IF(计算结果!B$21=1,IF(I1634&gt;J1634,"买","卖"),IF(计算结果!B$21=2,IF(I1634&lt;计算结果!B$20,"买",IF(I1634&gt;1-计算结果!B$20,"卖",'000300'!K1633)),""))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5.7220478870581282</v>
      </c>
      <c r="O1634" s="3">
        <f ca="1">1-N1634/MAX(N$2:N1634)</f>
        <v>0.15836740940862537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6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IFERROR(COUNTIF(OFFSET(G1635,0,0,-计算结果!B$18,1),"&gt;0")/计算结果!B$18,COUNTIF(OFFSET(G1635,0,0,-ROW(),1),"&gt;0")/计算结果!B$18)</f>
        <v>0.4</v>
      </c>
      <c r="J1635" s="3">
        <f ca="1">IFERROR(AVERAGE(OFFSET(I1635,0,0,-计算结果!B$19,1)),AVERAGE(OFFSET(I1635,0,0,-ROW(),1)))</f>
        <v>0.47888888888888881</v>
      </c>
      <c r="K1635" s="4" t="str">
        <f ca="1">IF(计算结果!B$21=1,IF(I1635&gt;J1635,"买","卖"),IF(计算结果!B$21=2,IF(I1635&lt;计算结果!B$20,"买",IF(I1635&gt;1-计算结果!B$20,"卖",'000300'!K1634)),""))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5.7220478870581282</v>
      </c>
      <c r="O1635" s="3">
        <f ca="1">1-N1635/MAX(N$2:N1635)</f>
        <v>0.15836740940862537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6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IFERROR(COUNTIF(OFFSET(G1636,0,0,-计算结果!B$18,1),"&gt;0")/计算结果!B$18,COUNTIF(OFFSET(G1636,0,0,-ROW(),1),"&gt;0")/计算结果!B$18)</f>
        <v>0.36666666666666664</v>
      </c>
      <c r="J1636" s="3">
        <f ca="1">IFERROR(AVERAGE(OFFSET(I1636,0,0,-计算结果!B$19,1)),AVERAGE(OFFSET(I1636,0,0,-ROW(),1)))</f>
        <v>0.47749999999999992</v>
      </c>
      <c r="K1636" s="4" t="str">
        <f ca="1">IF(计算结果!B$21=1,IF(I1636&gt;J1636,"买","卖"),IF(计算结果!B$21=2,IF(I1636&lt;计算结果!B$20,"买",IF(I1636&gt;1-计算结果!B$20,"卖",'000300'!K1635)),""))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5.7220478870581282</v>
      </c>
      <c r="O1636" s="3">
        <f ca="1">1-N1636/MAX(N$2:N1636)</f>
        <v>0.15836740940862537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6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IFERROR(COUNTIF(OFFSET(G1637,0,0,-计算结果!B$18,1),"&gt;0")/计算结果!B$18,COUNTIF(OFFSET(G1637,0,0,-ROW(),1),"&gt;0")/计算结果!B$18)</f>
        <v>0.33333333333333331</v>
      </c>
      <c r="J1637" s="3">
        <f ca="1">IFERROR(AVERAGE(OFFSET(I1637,0,0,-计算结果!B$19,1)),AVERAGE(OFFSET(I1637,0,0,-ROW(),1)))</f>
        <v>0.47555555555555545</v>
      </c>
      <c r="K1637" s="4" t="str">
        <f ca="1">IF(计算结果!B$21=1,IF(I1637&gt;J1637,"买","卖"),IF(计算结果!B$21=2,IF(I1637&lt;计算结果!B$20,"买",IF(I1637&gt;1-计算结果!B$20,"卖",'000300'!K1636)),""))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5.7220478870581282</v>
      </c>
      <c r="O1637" s="3">
        <f ca="1">1-N1637/MAX(N$2:N1637)</f>
        <v>0.15836740940862537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6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IFERROR(COUNTIF(OFFSET(G1638,0,0,-计算结果!B$18,1),"&gt;0")/计算结果!B$18,COUNTIF(OFFSET(G1638,0,0,-ROW(),1),"&gt;0")/计算结果!B$18)</f>
        <v>0.3</v>
      </c>
      <c r="J1638" s="3">
        <f ca="1">IFERROR(AVERAGE(OFFSET(I1638,0,0,-计算结果!B$19,1)),AVERAGE(OFFSET(I1638,0,0,-ROW(),1)))</f>
        <v>0.47333333333333327</v>
      </c>
      <c r="K1638" s="4" t="str">
        <f ca="1">IF(计算结果!B$21=1,IF(I1638&gt;J1638,"买","卖"),IF(计算结果!B$21=2,IF(I1638&lt;计算结果!B$20,"买",IF(I1638&gt;1-计算结果!B$20,"卖",'000300'!K1637)),""))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5.7220478870581282</v>
      </c>
      <c r="O1638" s="3">
        <f ca="1">1-N1638/MAX(N$2:N1638)</f>
        <v>0.15836740940862537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6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IFERROR(COUNTIF(OFFSET(G1639,0,0,-计算结果!B$18,1),"&gt;0")/计算结果!B$18,COUNTIF(OFFSET(G1639,0,0,-ROW(),1),"&gt;0")/计算结果!B$18)</f>
        <v>0.3</v>
      </c>
      <c r="J1639" s="3">
        <f ca="1">IFERROR(AVERAGE(OFFSET(I1639,0,0,-计算结果!B$19,1)),AVERAGE(OFFSET(I1639,0,0,-ROW(),1)))</f>
        <v>0.47083333333333321</v>
      </c>
      <c r="K1639" s="4" t="str">
        <f ca="1">IF(计算结果!B$21=1,IF(I1639&gt;J1639,"买","卖"),IF(计算结果!B$21=2,IF(I1639&lt;计算结果!B$20,"买",IF(I1639&gt;1-计算结果!B$20,"卖",'000300'!K1638)),""))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5.7220478870581282</v>
      </c>
      <c r="O1639" s="3">
        <f ca="1">1-N1639/MAX(N$2:N1639)</f>
        <v>0.15836740940862537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6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IFERROR(COUNTIF(OFFSET(G1640,0,0,-计算结果!B$18,1),"&gt;0")/计算结果!B$18,COUNTIF(OFFSET(G1640,0,0,-ROW(),1),"&gt;0")/计算结果!B$18)</f>
        <v>0.3</v>
      </c>
      <c r="J1640" s="3">
        <f ca="1">IFERROR(AVERAGE(OFFSET(I1640,0,0,-计算结果!B$19,1)),AVERAGE(OFFSET(I1640,0,0,-ROW(),1)))</f>
        <v>0.46833333333333321</v>
      </c>
      <c r="K1640" s="4" t="str">
        <f ca="1">IF(计算结果!B$21=1,IF(I1640&gt;J1640,"买","卖"),IF(计算结果!B$21=2,IF(I1640&lt;计算结果!B$20,"买",IF(I1640&gt;1-计算结果!B$20,"卖",'000300'!K1639)),""))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5.7220478870581282</v>
      </c>
      <c r="O1640" s="3">
        <f ca="1">1-N1640/MAX(N$2:N1640)</f>
        <v>0.15836740940862537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6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IFERROR(COUNTIF(OFFSET(G1641,0,0,-计算结果!B$18,1),"&gt;0")/计算结果!B$18,COUNTIF(OFFSET(G1641,0,0,-ROW(),1),"&gt;0")/计算结果!B$18)</f>
        <v>0.3</v>
      </c>
      <c r="J1641" s="3">
        <f ca="1">IFERROR(AVERAGE(OFFSET(I1641,0,0,-计算结果!B$19,1)),AVERAGE(OFFSET(I1641,0,0,-ROW(),1)))</f>
        <v>0.46611111111111098</v>
      </c>
      <c r="K1641" s="4" t="str">
        <f ca="1">IF(计算结果!B$21=1,IF(I1641&gt;J1641,"买","卖"),IF(计算结果!B$21=2,IF(I1641&lt;计算结果!B$20,"买",IF(I1641&gt;1-计算结果!B$20,"卖",'000300'!K1640)),""))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5.7220478870581282</v>
      </c>
      <c r="O1641" s="3">
        <f ca="1">1-N1641/MAX(N$2:N1641)</f>
        <v>0.15836740940862537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6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IFERROR(COUNTIF(OFFSET(G1642,0,0,-计算结果!B$18,1),"&gt;0")/计算结果!B$18,COUNTIF(OFFSET(G1642,0,0,-ROW(),1),"&gt;0")/计算结果!B$18)</f>
        <v>0.3</v>
      </c>
      <c r="J1642" s="3">
        <f ca="1">IFERROR(AVERAGE(OFFSET(I1642,0,0,-计算结果!B$19,1)),AVERAGE(OFFSET(I1642,0,0,-ROW(),1)))</f>
        <v>0.46416666666666651</v>
      </c>
      <c r="K1642" s="4" t="str">
        <f ca="1">IF(计算结果!B$21=1,IF(I1642&gt;J1642,"买","卖"),IF(计算结果!B$21=2,IF(I1642&lt;计算结果!B$20,"买",IF(I1642&gt;1-计算结果!B$20,"卖",'000300'!K1641)),""))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5.7220478870581282</v>
      </c>
      <c r="O1642" s="3">
        <f ca="1">1-N1642/MAX(N$2:N1642)</f>
        <v>0.15836740940862537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6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IFERROR(COUNTIF(OFFSET(G1643,0,0,-计算结果!B$18,1),"&gt;0")/计算结果!B$18,COUNTIF(OFFSET(G1643,0,0,-ROW(),1),"&gt;0")/计算结果!B$18)</f>
        <v>0.3</v>
      </c>
      <c r="J1643" s="3">
        <f ca="1">IFERROR(AVERAGE(OFFSET(I1643,0,0,-计算结果!B$19,1)),AVERAGE(OFFSET(I1643,0,0,-ROW(),1)))</f>
        <v>0.46222222222222203</v>
      </c>
      <c r="K1643" s="4" t="str">
        <f ca="1">IF(计算结果!B$21=1,IF(I1643&gt;J1643,"买","卖"),IF(计算结果!B$21=2,IF(I1643&lt;计算结果!B$20,"买",IF(I1643&gt;1-计算结果!B$20,"卖",'000300'!K1642)),""))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5.7220478870581282</v>
      </c>
      <c r="O1643" s="3">
        <f ca="1">1-N1643/MAX(N$2:N1643)</f>
        <v>0.15836740940862537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6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IFERROR(COUNTIF(OFFSET(G1644,0,0,-计算结果!B$18,1),"&gt;0")/计算结果!B$18,COUNTIF(OFFSET(G1644,0,0,-ROW(),1),"&gt;0")/计算结果!B$18)</f>
        <v>0.3</v>
      </c>
      <c r="J1644" s="3">
        <f ca="1">IFERROR(AVERAGE(OFFSET(I1644,0,0,-计算结果!B$19,1)),AVERAGE(OFFSET(I1644,0,0,-ROW(),1)))</f>
        <v>0.46055555555555538</v>
      </c>
      <c r="K1644" s="4" t="str">
        <f ca="1">IF(计算结果!B$21=1,IF(I1644&gt;J1644,"买","卖"),IF(计算结果!B$21=2,IF(I1644&lt;计算结果!B$20,"买",IF(I1644&gt;1-计算结果!B$20,"卖",'000300'!K1643)),""))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5.7220478870581282</v>
      </c>
      <c r="O1644" s="3">
        <f ca="1">1-N1644/MAX(N$2:N1644)</f>
        <v>0.15836740940862537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6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IFERROR(COUNTIF(OFFSET(G1645,0,0,-计算结果!B$18,1),"&gt;0")/计算结果!B$18,COUNTIF(OFFSET(G1645,0,0,-ROW(),1),"&gt;0")/计算结果!B$18)</f>
        <v>0.3</v>
      </c>
      <c r="J1645" s="3">
        <f ca="1">IFERROR(AVERAGE(OFFSET(I1645,0,0,-计算结果!B$19,1)),AVERAGE(OFFSET(I1645,0,0,-ROW(),1)))</f>
        <v>0.45861111111111097</v>
      </c>
      <c r="K1645" s="4" t="str">
        <f ca="1">IF(计算结果!B$21=1,IF(I1645&gt;J1645,"买","卖"),IF(计算结果!B$21=2,IF(I1645&lt;计算结果!B$20,"买",IF(I1645&gt;1-计算结果!B$20,"卖",'000300'!K1644)),""))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5.7220478870581282</v>
      </c>
      <c r="O1645" s="3">
        <f ca="1">1-N1645/MAX(N$2:N1645)</f>
        <v>0.15836740940862537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6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IFERROR(COUNTIF(OFFSET(G1646,0,0,-计算结果!B$18,1),"&gt;0")/计算结果!B$18,COUNTIF(OFFSET(G1646,0,0,-ROW(),1),"&gt;0")/计算结果!B$18)</f>
        <v>0.33333333333333331</v>
      </c>
      <c r="J1646" s="3">
        <f ca="1">IFERROR(AVERAGE(OFFSET(I1646,0,0,-计算结果!B$19,1)),AVERAGE(OFFSET(I1646,0,0,-ROW(),1)))</f>
        <v>0.45666666666666661</v>
      </c>
      <c r="K1646" s="4" t="str">
        <f ca="1">IF(计算结果!B$21=1,IF(I1646&gt;J1646,"买","卖"),IF(计算结果!B$21=2,IF(I1646&lt;计算结果!B$20,"买",IF(I1646&gt;1-计算结果!B$20,"卖",'000300'!K1645)),""))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5.7220478870581282</v>
      </c>
      <c r="O1646" s="3">
        <f ca="1">1-N1646/MAX(N$2:N1646)</f>
        <v>0.15836740940862537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6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IFERROR(COUNTIF(OFFSET(G1647,0,0,-计算结果!B$18,1),"&gt;0")/计算结果!B$18,COUNTIF(OFFSET(G1647,0,0,-ROW(),1),"&gt;0")/计算结果!B$18)</f>
        <v>0.3</v>
      </c>
      <c r="J1647" s="3">
        <f ca="1">IFERROR(AVERAGE(OFFSET(I1647,0,0,-计算结果!B$19,1)),AVERAGE(OFFSET(I1647,0,0,-ROW(),1)))</f>
        <v>0.45472222222222219</v>
      </c>
      <c r="K1647" s="4" t="str">
        <f ca="1">IF(计算结果!B$21=1,IF(I1647&gt;J1647,"买","卖"),IF(计算结果!B$21=2,IF(I1647&lt;计算结果!B$20,"买",IF(I1647&gt;1-计算结果!B$20,"卖",'000300'!K1646)),""))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5.7220478870581282</v>
      </c>
      <c r="O1647" s="3">
        <f ca="1">1-N1647/MAX(N$2:N1647)</f>
        <v>0.15836740940862537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6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IFERROR(COUNTIF(OFFSET(G1648,0,0,-计算结果!B$18,1),"&gt;0")/计算结果!B$18,COUNTIF(OFFSET(G1648,0,0,-ROW(),1),"&gt;0")/计算结果!B$18)</f>
        <v>0.33333333333333331</v>
      </c>
      <c r="J1648" s="3">
        <f ca="1">IFERROR(AVERAGE(OFFSET(I1648,0,0,-计算结果!B$19,1)),AVERAGE(OFFSET(I1648,0,0,-ROW(),1)))</f>
        <v>0.45333333333333331</v>
      </c>
      <c r="K1648" s="4" t="str">
        <f ca="1">IF(计算结果!B$21=1,IF(I1648&gt;J1648,"买","卖"),IF(计算结果!B$21=2,IF(I1648&lt;计算结果!B$20,"买",IF(I1648&gt;1-计算结果!B$20,"卖",'000300'!K1647)),""))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5.7220478870581282</v>
      </c>
      <c r="O1648" s="3">
        <f ca="1">1-N1648/MAX(N$2:N1648)</f>
        <v>0.15836740940862537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6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IFERROR(COUNTIF(OFFSET(G1649,0,0,-计算结果!B$18,1),"&gt;0")/计算结果!B$18,COUNTIF(OFFSET(G1649,0,0,-ROW(),1),"&gt;0")/计算结果!B$18)</f>
        <v>0.33333333333333331</v>
      </c>
      <c r="J1649" s="3">
        <f ca="1">IFERROR(AVERAGE(OFFSET(I1649,0,0,-计算结果!B$19,1)),AVERAGE(OFFSET(I1649,0,0,-ROW(),1)))</f>
        <v>0.45194444444444443</v>
      </c>
      <c r="K1649" s="4" t="str">
        <f ca="1">IF(计算结果!B$21=1,IF(I1649&gt;J1649,"买","卖"),IF(计算结果!B$21=2,IF(I1649&lt;计算结果!B$20,"买",IF(I1649&gt;1-计算结果!B$20,"卖",'000300'!K1648)),""))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5.7220478870581282</v>
      </c>
      <c r="O1649" s="3">
        <f ca="1">1-N1649/MAX(N$2:N1649)</f>
        <v>0.15836740940862537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6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IFERROR(COUNTIF(OFFSET(G1650,0,0,-计算结果!B$18,1),"&gt;0")/计算结果!B$18,COUNTIF(OFFSET(G1650,0,0,-ROW(),1),"&gt;0")/计算结果!B$18)</f>
        <v>0.33333333333333331</v>
      </c>
      <c r="J1650" s="3">
        <f ca="1">IFERROR(AVERAGE(OFFSET(I1650,0,0,-计算结果!B$19,1)),AVERAGE(OFFSET(I1650,0,0,-ROW(),1)))</f>
        <v>0.45083333333333336</v>
      </c>
      <c r="K1650" s="4" t="str">
        <f ca="1">IF(计算结果!B$21=1,IF(I1650&gt;J1650,"买","卖"),IF(计算结果!B$21=2,IF(I1650&lt;计算结果!B$20,"买",IF(I1650&gt;1-计算结果!B$20,"卖",'000300'!K1649)),""))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5.7220478870581282</v>
      </c>
      <c r="O1650" s="3">
        <f ca="1">1-N1650/MAX(N$2:N1650)</f>
        <v>0.15836740940862537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6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IFERROR(COUNTIF(OFFSET(G1651,0,0,-计算结果!B$18,1),"&gt;0")/计算结果!B$18,COUNTIF(OFFSET(G1651,0,0,-ROW(),1),"&gt;0")/计算结果!B$18)</f>
        <v>0.3</v>
      </c>
      <c r="J1651" s="3">
        <f ca="1">IFERROR(AVERAGE(OFFSET(I1651,0,0,-计算结果!B$19,1)),AVERAGE(OFFSET(I1651,0,0,-ROW(),1)))</f>
        <v>0.44944444444444442</v>
      </c>
      <c r="K1651" s="4" t="str">
        <f ca="1">IF(计算结果!B$21=1,IF(I1651&gt;J1651,"买","卖"),IF(计算结果!B$21=2,IF(I1651&lt;计算结果!B$20,"买",IF(I1651&gt;1-计算结果!B$20,"卖",'000300'!K1650)),""))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5.7220478870581282</v>
      </c>
      <c r="O1651" s="3">
        <f ca="1">1-N1651/MAX(N$2:N1651)</f>
        <v>0.15836740940862537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6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IFERROR(COUNTIF(OFFSET(G1652,0,0,-计算结果!B$18,1),"&gt;0")/计算结果!B$18,COUNTIF(OFFSET(G1652,0,0,-ROW(),1),"&gt;0")/计算结果!B$18)</f>
        <v>0.3</v>
      </c>
      <c r="J1652" s="3">
        <f ca="1">IFERROR(AVERAGE(OFFSET(I1652,0,0,-计算结果!B$19,1)),AVERAGE(OFFSET(I1652,0,0,-ROW(),1)))</f>
        <v>0.44805555555555548</v>
      </c>
      <c r="K1652" s="4" t="str">
        <f ca="1">IF(计算结果!B$21=1,IF(I1652&gt;J1652,"买","卖"),IF(计算结果!B$21=2,IF(I1652&lt;计算结果!B$20,"买",IF(I1652&gt;1-计算结果!B$20,"卖",'000300'!K1651)),""))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5.7220478870581282</v>
      </c>
      <c r="O1652" s="3">
        <f ca="1">1-N1652/MAX(N$2:N1652)</f>
        <v>0.15836740940862537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6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IFERROR(COUNTIF(OFFSET(G1653,0,0,-计算结果!B$18,1),"&gt;0")/计算结果!B$18,COUNTIF(OFFSET(G1653,0,0,-ROW(),1),"&gt;0")/计算结果!B$18)</f>
        <v>0.33333333333333331</v>
      </c>
      <c r="J1653" s="3">
        <f ca="1">IFERROR(AVERAGE(OFFSET(I1653,0,0,-计算结果!B$19,1)),AVERAGE(OFFSET(I1653,0,0,-ROW(),1)))</f>
        <v>0.44722222222222213</v>
      </c>
      <c r="K1653" s="4" t="str">
        <f ca="1">IF(计算结果!B$21=1,IF(I1653&gt;J1653,"买","卖"),IF(计算结果!B$21=2,IF(I1653&lt;计算结果!B$20,"买",IF(I1653&gt;1-计算结果!B$20,"卖",'000300'!K1652)),""))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5.7220478870581282</v>
      </c>
      <c r="O1653" s="3">
        <f ca="1">1-N1653/MAX(N$2:N1653)</f>
        <v>0.15836740940862537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6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IFERROR(COUNTIF(OFFSET(G1654,0,0,-计算结果!B$18,1),"&gt;0")/计算结果!B$18,COUNTIF(OFFSET(G1654,0,0,-ROW(),1),"&gt;0")/计算结果!B$18)</f>
        <v>0.36666666666666664</v>
      </c>
      <c r="J1654" s="3">
        <f ca="1">IFERROR(AVERAGE(OFFSET(I1654,0,0,-计算结果!B$19,1)),AVERAGE(OFFSET(I1654,0,0,-ROW(),1)))</f>
        <v>0.4466666666666666</v>
      </c>
      <c r="K1654" s="4" t="str">
        <f ca="1">IF(计算结果!B$21=1,IF(I1654&gt;J1654,"买","卖"),IF(计算结果!B$21=2,IF(I1654&lt;计算结果!B$20,"买",IF(I1654&gt;1-计算结果!B$20,"卖",'000300'!K1653)),""))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5.7220478870581282</v>
      </c>
      <c r="O1654" s="3">
        <f ca="1">1-N1654/MAX(N$2:N1654)</f>
        <v>0.15836740940862537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6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IFERROR(COUNTIF(OFFSET(G1655,0,0,-计算结果!B$18,1),"&gt;0")/计算结果!B$18,COUNTIF(OFFSET(G1655,0,0,-ROW(),1),"&gt;0")/计算结果!B$18)</f>
        <v>0.4</v>
      </c>
      <c r="J1655" s="3">
        <f ca="1">IFERROR(AVERAGE(OFFSET(I1655,0,0,-计算结果!B$19,1)),AVERAGE(OFFSET(I1655,0,0,-ROW(),1)))</f>
        <v>0.44638888888888878</v>
      </c>
      <c r="K1655" s="4" t="str">
        <f ca="1">IF(计算结果!B$21=1,IF(I1655&gt;J1655,"买","卖"),IF(计算结果!B$21=2,IF(I1655&lt;计算结果!B$20,"买",IF(I1655&gt;1-计算结果!B$20,"卖",'000300'!K1654)),""))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5.7220478870581282</v>
      </c>
      <c r="O1655" s="3">
        <f ca="1">1-N1655/MAX(N$2:N1655)</f>
        <v>0.15836740940862537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6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IFERROR(COUNTIF(OFFSET(G1656,0,0,-计算结果!B$18,1),"&gt;0")/计算结果!B$18,COUNTIF(OFFSET(G1656,0,0,-ROW(),1),"&gt;0")/计算结果!B$18)</f>
        <v>0.4</v>
      </c>
      <c r="J1656" s="3">
        <f ca="1">IFERROR(AVERAGE(OFFSET(I1656,0,0,-计算结果!B$19,1)),AVERAGE(OFFSET(I1656,0,0,-ROW(),1)))</f>
        <v>0.44583333333333319</v>
      </c>
      <c r="K1656" s="4" t="str">
        <f ca="1">IF(计算结果!B$21=1,IF(I1656&gt;J1656,"买","卖"),IF(计算结果!B$21=2,IF(I1656&lt;计算结果!B$20,"买",IF(I1656&gt;1-计算结果!B$20,"卖",'000300'!K1655)),""))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5.7220478870581282</v>
      </c>
      <c r="O1656" s="3">
        <f ca="1">1-N1656/MAX(N$2:N1656)</f>
        <v>0.15836740940862537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6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IFERROR(COUNTIF(OFFSET(G1657,0,0,-计算结果!B$18,1),"&gt;0")/计算结果!B$18,COUNTIF(OFFSET(G1657,0,0,-ROW(),1),"&gt;0")/计算结果!B$18)</f>
        <v>0.43333333333333335</v>
      </c>
      <c r="J1657" s="3">
        <f ca="1">IFERROR(AVERAGE(OFFSET(I1657,0,0,-计算结果!B$19,1)),AVERAGE(OFFSET(I1657,0,0,-ROW(),1)))</f>
        <v>0.44583333333333314</v>
      </c>
      <c r="K1657" s="4" t="str">
        <f ca="1">IF(计算结果!B$21=1,IF(I1657&gt;J1657,"买","卖"),IF(计算结果!B$21=2,IF(I1657&lt;计算结果!B$20,"买",IF(I1657&gt;1-计算结果!B$20,"卖",'000300'!K1656)),""))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5.7220478870581282</v>
      </c>
      <c r="O1657" s="3">
        <f ca="1">1-N1657/MAX(N$2:N1657)</f>
        <v>0.15836740940862537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6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IFERROR(COUNTIF(OFFSET(G1658,0,0,-计算结果!B$18,1),"&gt;0")/计算结果!B$18,COUNTIF(OFFSET(G1658,0,0,-ROW(),1),"&gt;0")/计算结果!B$18)</f>
        <v>0.43333333333333335</v>
      </c>
      <c r="J1658" s="3">
        <f ca="1">IFERROR(AVERAGE(OFFSET(I1658,0,0,-计算结果!B$19,1)),AVERAGE(OFFSET(I1658,0,0,-ROW(),1)))</f>
        <v>0.44583333333333314</v>
      </c>
      <c r="K1658" s="4" t="str">
        <f ca="1">IF(计算结果!B$21=1,IF(I1658&gt;J1658,"买","卖"),IF(计算结果!B$21=2,IF(I1658&lt;计算结果!B$20,"买",IF(I1658&gt;1-计算结果!B$20,"卖",'000300'!K1657)),""))</f>
        <v>卖</v>
      </c>
      <c r="L1658" s="4" t="str">
        <f t="shared" ca="1" si="76"/>
        <v/>
      </c>
      <c r="M1658" s="3">
        <f ca="1">IF(K1657="买",E1658/E1657-1,0)-IF(L1658=1,计算结果!B$17,0)</f>
        <v>0</v>
      </c>
      <c r="N1658" s="2">
        <f t="shared" ca="1" si="77"/>
        <v>5.7220478870581282</v>
      </c>
      <c r="O1658" s="3">
        <f ca="1">1-N1658/MAX(N$2:N1658)</f>
        <v>0.15836740940862537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6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IFERROR(COUNTIF(OFFSET(G1659,0,0,-计算结果!B$18,1),"&gt;0")/计算结果!B$18,COUNTIF(OFFSET(G1659,0,0,-ROW(),1),"&gt;0")/计算结果!B$18)</f>
        <v>0.46666666666666667</v>
      </c>
      <c r="J1659" s="3">
        <f ca="1">IFERROR(AVERAGE(OFFSET(I1659,0,0,-计算结果!B$19,1)),AVERAGE(OFFSET(I1659,0,0,-ROW(),1)))</f>
        <v>0.44638888888888867</v>
      </c>
      <c r="K1659" s="4" t="str">
        <f ca="1">IF(计算结果!B$21=1,IF(I1659&gt;J1659,"买","卖"),IF(计算结果!B$21=2,IF(I1659&lt;计算结果!B$20,"买",IF(I1659&gt;1-计算结果!B$20,"卖",'000300'!K1658)),""))</f>
        <v>买</v>
      </c>
      <c r="L1659" s="4">
        <f t="shared" ca="1" si="76"/>
        <v>1</v>
      </c>
      <c r="M1659" s="3">
        <f ca="1">IF(K1658="买",E1659/E1658-1,0)-IF(L1659=1,计算结果!B$17,0)</f>
        <v>0</v>
      </c>
      <c r="N1659" s="2">
        <f t="shared" ca="1" si="77"/>
        <v>5.7220478870581282</v>
      </c>
      <c r="O1659" s="3">
        <f ca="1">1-N1659/MAX(N$2:N1659)</f>
        <v>0.15836740940862537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6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IFERROR(COUNTIF(OFFSET(G1660,0,0,-计算结果!B$18,1),"&gt;0")/计算结果!B$18,COUNTIF(OFFSET(G1660,0,0,-ROW(),1),"&gt;0")/计算结果!B$18)</f>
        <v>0.46666666666666667</v>
      </c>
      <c r="J1660" s="3">
        <f ca="1">IFERROR(AVERAGE(OFFSET(I1660,0,0,-计算结果!B$19,1)),AVERAGE(OFFSET(I1660,0,0,-ROW(),1)))</f>
        <v>0.44694444444444431</v>
      </c>
      <c r="K1660" s="4" t="str">
        <f ca="1">IF(计算结果!B$21=1,IF(I1660&gt;J1660,"买","卖"),IF(计算结果!B$21=2,IF(I1660&lt;计算结果!B$20,"买",IF(I1660&gt;1-计算结果!B$20,"卖",'000300'!K1659)),""))</f>
        <v>买</v>
      </c>
      <c r="L1660" s="4" t="str">
        <f t="shared" ca="1" si="76"/>
        <v/>
      </c>
      <c r="M1660" s="3">
        <f ca="1">IF(K1659="买",E1660/E1659-1,0)-IF(L1660=1,计算结果!B$17,0)</f>
        <v>1.6630028210992798E-2</v>
      </c>
      <c r="N1660" s="2">
        <f t="shared" ca="1" si="77"/>
        <v>5.8172057048445565</v>
      </c>
      <c r="O1660" s="3">
        <f ca="1">1-N1660/MAX(N$2:N1660)</f>
        <v>0.14437103568379983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6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IFERROR(COUNTIF(OFFSET(G1661,0,0,-计算结果!B$18,1),"&gt;0")/计算结果!B$18,COUNTIF(OFFSET(G1661,0,0,-ROW(),1),"&gt;0")/计算结果!B$18)</f>
        <v>0.5</v>
      </c>
      <c r="J1661" s="3">
        <f ca="1">IFERROR(AVERAGE(OFFSET(I1661,0,0,-计算结果!B$19,1)),AVERAGE(OFFSET(I1661,0,0,-ROW(),1)))</f>
        <v>0.44749999999999984</v>
      </c>
      <c r="K1661" s="4" t="str">
        <f ca="1">IF(计算结果!B$21=1,IF(I1661&gt;J1661,"买","卖"),IF(计算结果!B$21=2,IF(I1661&lt;计算结果!B$20,"买",IF(I1661&gt;1-计算结果!B$20,"卖",'000300'!K1660)),""))</f>
        <v>买</v>
      </c>
      <c r="L1661" s="4" t="str">
        <f t="shared" ca="1" si="76"/>
        <v/>
      </c>
      <c r="M1661" s="3">
        <f ca="1">IF(K1660="买",E1661/E1660-1,0)-IF(L1661=1,计算结果!B$17,0)</f>
        <v>6.9647278468787377E-4</v>
      </c>
      <c r="N1661" s="2">
        <f t="shared" ca="1" si="77"/>
        <v>5.8212572303009118</v>
      </c>
      <c r="O1661" s="3">
        <f ca="1">1-N1661/MAX(N$2:N1661)</f>
        <v>0.14377511339636295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6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IFERROR(COUNTIF(OFFSET(G1662,0,0,-计算结果!B$18,1),"&gt;0")/计算结果!B$18,COUNTIF(OFFSET(G1662,0,0,-ROW(),1),"&gt;0")/计算结果!B$18)</f>
        <v>0.5</v>
      </c>
      <c r="J1662" s="3">
        <f ca="1">IFERROR(AVERAGE(OFFSET(I1662,0,0,-计算结果!B$19,1)),AVERAGE(OFFSET(I1662,0,0,-ROW(),1)))</f>
        <v>0.44833333333333319</v>
      </c>
      <c r="K1662" s="4" t="str">
        <f ca="1">IF(计算结果!B$21=1,IF(I1662&gt;J1662,"买","卖"),IF(计算结果!B$21=2,IF(I1662&lt;计算结果!B$20,"买",IF(I1662&gt;1-计算结果!B$20,"卖",'000300'!K1661)),""))</f>
        <v>买</v>
      </c>
      <c r="L1662" s="4" t="str">
        <f t="shared" ca="1" si="76"/>
        <v/>
      </c>
      <c r="M1662" s="3">
        <f ca="1">IF(K1661="买",E1662/E1661-1,0)-IF(L1662=1,计算结果!B$17,0)</f>
        <v>7.0874175563895303E-3</v>
      </c>
      <c r="N1662" s="2">
        <f t="shared" ca="1" si="77"/>
        <v>5.8625149109952064</v>
      </c>
      <c r="O1662" s="3">
        <f ca="1">1-N1662/MAX(N$2:N1662)</f>
        <v>0.13770669010283065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6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IFERROR(COUNTIF(OFFSET(G1663,0,0,-计算结果!B$18,1),"&gt;0")/计算结果!B$18,COUNTIF(OFFSET(G1663,0,0,-ROW(),1),"&gt;0")/计算结果!B$18)</f>
        <v>0.5</v>
      </c>
      <c r="J1663" s="3">
        <f ca="1">IFERROR(AVERAGE(OFFSET(I1663,0,0,-计算结果!B$19,1)),AVERAGE(OFFSET(I1663,0,0,-ROW(),1)))</f>
        <v>0.44916666666666655</v>
      </c>
      <c r="K1663" s="4" t="str">
        <f ca="1">IF(计算结果!B$21=1,IF(I1663&gt;J1663,"买","卖"),IF(计算结果!B$21=2,IF(I1663&lt;计算结果!B$20,"买",IF(I1663&gt;1-计算结果!B$20,"卖",'000300'!K1662)),""))</f>
        <v>买</v>
      </c>
      <c r="L1663" s="4" t="str">
        <f t="shared" ca="1" si="76"/>
        <v/>
      </c>
      <c r="M1663" s="3">
        <f ca="1">IF(K1662="买",E1663/E1662-1,0)-IF(L1663=1,计算结果!B$17,0)</f>
        <v>-9.9502487562188602E-3</v>
      </c>
      <c r="N1663" s="2">
        <f t="shared" ca="1" si="77"/>
        <v>5.8041814292937621</v>
      </c>
      <c r="O1663" s="3">
        <f ca="1">1-N1663/MAX(N$2:N1663)</f>
        <v>0.14628672303713075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6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IFERROR(COUNTIF(OFFSET(G1664,0,0,-计算结果!B$18,1),"&gt;0")/计算结果!B$18,COUNTIF(OFFSET(G1664,0,0,-ROW(),1),"&gt;0")/计算结果!B$18)</f>
        <v>0.46666666666666667</v>
      </c>
      <c r="J1664" s="3">
        <f ca="1">IFERROR(AVERAGE(OFFSET(I1664,0,0,-计算结果!B$19,1)),AVERAGE(OFFSET(I1664,0,0,-ROW(),1)))</f>
        <v>0.44944444444444437</v>
      </c>
      <c r="K1664" s="4" t="str">
        <f ca="1">IF(计算结果!B$21=1,IF(I1664&gt;J1664,"买","卖"),IF(计算结果!B$21=2,IF(I1664&lt;计算结果!B$20,"买",IF(I1664&gt;1-计算结果!B$20,"卖",'000300'!K1663)),""))</f>
        <v>买</v>
      </c>
      <c r="L1664" s="4" t="str">
        <f t="shared" ca="1" si="76"/>
        <v/>
      </c>
      <c r="M1664" s="3">
        <f ca="1">IF(K1663="买",E1664/E1663-1,0)-IF(L1664=1,计算结果!B$17,0)</f>
        <v>-3.1210598446779203E-3</v>
      </c>
      <c r="N1664" s="2">
        <f t="shared" ca="1" si="77"/>
        <v>5.7860662317035683</v>
      </c>
      <c r="O1664" s="3">
        <f ca="1">1-N1664/MAX(N$2:N1664)</f>
        <v>0.14895121326472793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6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IFERROR(COUNTIF(OFFSET(G1665,0,0,-计算结果!B$18,1),"&gt;0")/计算结果!B$18,COUNTIF(OFFSET(G1665,0,0,-ROW(),1),"&gt;0")/计算结果!B$18)</f>
        <v>0.46666666666666667</v>
      </c>
      <c r="J1665" s="3">
        <f ca="1">IFERROR(AVERAGE(OFFSET(I1665,0,0,-计算结果!B$19,1)),AVERAGE(OFFSET(I1665,0,0,-ROW(),1)))</f>
        <v>0.44972222222222219</v>
      </c>
      <c r="K1665" s="4" t="str">
        <f ca="1">IF(计算结果!B$21=1,IF(I1665&gt;J1665,"买","卖"),IF(计算结果!B$21=2,IF(I1665&lt;计算结果!B$20,"买",IF(I1665&gt;1-计算结果!B$20,"卖",'000300'!K1664)),""))</f>
        <v>买</v>
      </c>
      <c r="L1665" s="4" t="str">
        <f t="shared" ca="1" si="76"/>
        <v/>
      </c>
      <c r="M1665" s="3">
        <f ca="1">IF(K1664="买",E1665/E1664-1,0)-IF(L1665=1,计算结果!B$17,0)</f>
        <v>8.7765928196179566E-3</v>
      </c>
      <c r="N1665" s="2">
        <f t="shared" ca="1" si="77"/>
        <v>5.836848179046572</v>
      </c>
      <c r="O1665" s="3">
        <f ca="1">1-N1665/MAX(N$2:N1665)</f>
        <v>0.14148190459392251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6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IFERROR(COUNTIF(OFFSET(G1666,0,0,-计算结果!B$18,1),"&gt;0")/计算结果!B$18,COUNTIF(OFFSET(G1666,0,0,-ROW(),1),"&gt;0")/计算结果!B$18)</f>
        <v>0.46666666666666667</v>
      </c>
      <c r="J1666" s="3">
        <f ca="1">IFERROR(AVERAGE(OFFSET(I1666,0,0,-计算结果!B$19,1)),AVERAGE(OFFSET(I1666,0,0,-ROW(),1)))</f>
        <v>0.44972222222222219</v>
      </c>
      <c r="K1666" s="4" t="str">
        <f ca="1">IF(计算结果!B$21=1,IF(I1666&gt;J1666,"买","卖"),IF(计算结果!B$21=2,IF(I1666&lt;计算结果!B$20,"买",IF(I1666&gt;1-计算结果!B$20,"卖",'000300'!K1665)),""))</f>
        <v>买</v>
      </c>
      <c r="L1666" s="4" t="str">
        <f t="shared" ca="1" si="76"/>
        <v/>
      </c>
      <c r="M1666" s="3">
        <f ca="1">IF(K1665="买",E1666/E1665-1,0)-IF(L1666=1,计算结果!B$17,0)</f>
        <v>-1.8919557356495198E-2</v>
      </c>
      <c r="N1666" s="2">
        <f t="shared" ca="1" si="77"/>
        <v>5.726417595141946</v>
      </c>
      <c r="O1666" s="3">
        <f ca="1">1-N1666/MAX(N$2:N1666)</f>
        <v>0.15772468694154673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6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IFERROR(COUNTIF(OFFSET(G1667,0,0,-计算结果!B$18,1),"&gt;0")/计算结果!B$18,COUNTIF(OFFSET(G1667,0,0,-ROW(),1),"&gt;0")/计算结果!B$18)</f>
        <v>0.46666666666666667</v>
      </c>
      <c r="J1667" s="3">
        <f ca="1">IFERROR(AVERAGE(OFFSET(I1667,0,0,-计算结果!B$19,1)),AVERAGE(OFFSET(I1667,0,0,-ROW(),1)))</f>
        <v>0.44972222222222219</v>
      </c>
      <c r="K1667" s="4" t="str">
        <f ca="1">IF(计算结果!B$21=1,IF(I1667&gt;J1667,"买","卖"),IF(计算结果!B$21=2,IF(I1667&lt;计算结果!B$20,"买",IF(I1667&gt;1-计算结果!B$20,"卖",'000300'!K1666)),""))</f>
        <v>买</v>
      </c>
      <c r="L1667" s="4" t="str">
        <f t="shared" ca="1" si="76"/>
        <v/>
      </c>
      <c r="M1667" s="3">
        <f ca="1">IF(K1666="买",E1667/E1666-1,0)-IF(L1667=1,计算结果!B$17,0)</f>
        <v>-1.7002581873544198E-3</v>
      </c>
      <c r="N1667" s="2">
        <f t="shared" ca="1" si="77"/>
        <v>5.7166812067415957</v>
      </c>
      <c r="O1667" s="3">
        <f ca="1">1-N1667/MAX(N$2:N1667)</f>
        <v>0.15915677243858084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6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IFERROR(COUNTIF(OFFSET(G1668,0,0,-计算结果!B$18,1),"&gt;0")/计算结果!B$18,COUNTIF(OFFSET(G1668,0,0,-ROW(),1),"&gt;0")/计算结果!B$18)</f>
        <v>0.5</v>
      </c>
      <c r="J1668" s="3">
        <f ca="1">IFERROR(AVERAGE(OFFSET(I1668,0,0,-计算结果!B$19,1)),AVERAGE(OFFSET(I1668,0,0,-ROW(),1)))</f>
        <v>0.45027777777777772</v>
      </c>
      <c r="K1668" s="4" t="str">
        <f ca="1">IF(计算结果!B$21=1,IF(I1668&gt;J1668,"买","卖"),IF(计算结果!B$21=2,IF(I1668&lt;计算结果!B$20,"买",IF(I1668&gt;1-计算结果!B$20,"卖",'000300'!K1667)),""))</f>
        <v>买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2.0482374768088896E-2</v>
      </c>
      <c r="N1668" s="2">
        <f t="shared" ref="N1668:N1731" ca="1" si="80">IFERROR(N1667*(1+M1668),N1667)</f>
        <v>5.8337724136477682</v>
      </c>
      <c r="O1668" s="3">
        <f ca="1">1-N1668/MAX(N$2:N1668)</f>
        <v>0.14193430633045834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6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IFERROR(COUNTIF(OFFSET(G1669,0,0,-计算结果!B$18,1),"&gt;0")/计算结果!B$18,COUNTIF(OFFSET(G1669,0,0,-ROW(),1),"&gt;0")/计算结果!B$18)</f>
        <v>0.46666666666666667</v>
      </c>
      <c r="J1669" s="3">
        <f ca="1">IFERROR(AVERAGE(OFFSET(I1669,0,0,-计算结果!B$19,1)),AVERAGE(OFFSET(I1669,0,0,-ROW(),1)))</f>
        <v>0.45055555555555549</v>
      </c>
      <c r="K1669" s="4" t="str">
        <f ca="1">IF(计算结果!B$21=1,IF(I1669&gt;J1669,"买","卖"),IF(计算结果!B$21=2,IF(I1669&lt;计算结果!B$20,"买",IF(I1669&gt;1-计算结果!B$20,"卖",'000300'!K1668)),""))</f>
        <v>买</v>
      </c>
      <c r="L1669" s="4" t="str">
        <f t="shared" ca="1" si="79"/>
        <v/>
      </c>
      <c r="M1669" s="3">
        <f ca="1">IF(K1668="买",E1669/E1668-1,0)-IF(L1669=1,计算结果!B$17,0)</f>
        <v>-2.0071267544178317E-3</v>
      </c>
      <c r="N1669" s="2">
        <f t="shared" ca="1" si="80"/>
        <v>5.822063292957151</v>
      </c>
      <c r="O1669" s="3">
        <f ca="1">1-N1669/MAX(N$2:N1669)</f>
        <v>0.14365655294127067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6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IFERROR(COUNTIF(OFFSET(G1670,0,0,-计算结果!B$18,1),"&gt;0")/计算结果!B$18,COUNTIF(OFFSET(G1670,0,0,-ROW(),1),"&gt;0")/计算结果!B$18)</f>
        <v>0.46666666666666667</v>
      </c>
      <c r="J1670" s="3">
        <f ca="1">IFERROR(AVERAGE(OFFSET(I1670,0,0,-计算结果!B$19,1)),AVERAGE(OFFSET(I1670,0,0,-ROW(),1)))</f>
        <v>0.45111111111111107</v>
      </c>
      <c r="K1670" s="4" t="str">
        <f ca="1">IF(计算结果!B$21=1,IF(I1670&gt;J1670,"买","卖"),IF(计算结果!B$21=2,IF(I1670&lt;计算结果!B$20,"买",IF(I1670&gt;1-计算结果!B$20,"卖",'000300'!K1669)),""))</f>
        <v>买</v>
      </c>
      <c r="L1670" s="4" t="str">
        <f t="shared" ca="1" si="79"/>
        <v/>
      </c>
      <c r="M1670" s="3">
        <f ca="1">IF(K1669="买",E1670/E1669-1,0)-IF(L1670=1,计算结果!B$17,0)</f>
        <v>-2.7165279741171999E-2</v>
      </c>
      <c r="N1670" s="2">
        <f t="shared" ca="1" si="80"/>
        <v>5.6639053149331611</v>
      </c>
      <c r="O1670" s="3">
        <f ca="1">1-N1670/MAX(N$2:N1670)</f>
        <v>0.16691936223514048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6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IFERROR(COUNTIF(OFFSET(G1671,0,0,-计算结果!B$18,1),"&gt;0")/计算结果!B$18,COUNTIF(OFFSET(G1671,0,0,-ROW(),1),"&gt;0")/计算结果!B$18)</f>
        <v>0.46666666666666667</v>
      </c>
      <c r="J1671" s="3">
        <f ca="1">IFERROR(AVERAGE(OFFSET(I1671,0,0,-计算结果!B$19,1)),AVERAGE(OFFSET(I1671,0,0,-ROW(),1)))</f>
        <v>0.45138888888888878</v>
      </c>
      <c r="K1671" s="4" t="str">
        <f ca="1">IF(计算结果!B$21=1,IF(I1671&gt;J1671,"买","卖"),IF(计算结果!B$21=2,IF(I1671&lt;计算结果!B$20,"买",IF(I1671&gt;1-计算结果!B$20,"卖",'000300'!K1670)),""))</f>
        <v>买</v>
      </c>
      <c r="L1671" s="4" t="str">
        <f t="shared" ca="1" si="79"/>
        <v/>
      </c>
      <c r="M1671" s="3">
        <f ca="1">IF(K1670="买",E1671/E1670-1,0)-IF(L1671=1,计算结果!B$17,0)</f>
        <v>-3.033571524875267E-3</v>
      </c>
      <c r="N1671" s="2">
        <f t="shared" ca="1" si="80"/>
        <v>5.64672345305019</v>
      </c>
      <c r="O1671" s="3">
        <f ca="1">1-N1671/MAX(N$2:N1671)</f>
        <v>0.16944657193578894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6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IFERROR(COUNTIF(OFFSET(G1672,0,0,-计算结果!B$18,1),"&gt;0")/计算结果!B$18,COUNTIF(OFFSET(G1672,0,0,-ROW(),1),"&gt;0")/计算结果!B$18)</f>
        <v>0.46666666666666667</v>
      </c>
      <c r="J1672" s="3">
        <f ca="1">IFERROR(AVERAGE(OFFSET(I1672,0,0,-计算结果!B$19,1)),AVERAGE(OFFSET(I1672,0,0,-ROW(),1)))</f>
        <v>0.45166666666666661</v>
      </c>
      <c r="K1672" s="4" t="str">
        <f ca="1">IF(计算结果!B$21=1,IF(I1672&gt;J1672,"买","卖"),IF(计算结果!B$21=2,IF(I1672&lt;计算结果!B$20,"买",IF(I1672&gt;1-计算结果!B$20,"卖",'000300'!K1671)),""))</f>
        <v>买</v>
      </c>
      <c r="L1672" s="4" t="str">
        <f t="shared" ca="1" si="79"/>
        <v/>
      </c>
      <c r="M1672" s="3">
        <f ca="1">IF(K1671="买",E1672/E1671-1,0)-IF(L1672=1,计算结果!B$17,0)</f>
        <v>-2.0856342176242104E-2</v>
      </c>
      <c r="N1672" s="2">
        <f t="shared" ca="1" si="80"/>
        <v>5.5289534565387637</v>
      </c>
      <c r="O1672" s="3">
        <f ca="1">1-N1672/MAX(N$2:N1672)</f>
        <v>0.18676887842714707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6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IFERROR(COUNTIF(OFFSET(G1673,0,0,-计算结果!B$18,1),"&gt;0")/计算结果!B$18,COUNTIF(OFFSET(G1673,0,0,-ROW(),1),"&gt;0")/计算结果!B$18)</f>
        <v>0.5</v>
      </c>
      <c r="J1673" s="3">
        <f ca="1">IFERROR(AVERAGE(OFFSET(I1673,0,0,-计算结果!B$19,1)),AVERAGE(OFFSET(I1673,0,0,-ROW(),1)))</f>
        <v>0.4524999999999999</v>
      </c>
      <c r="K1673" s="4" t="str">
        <f ca="1">IF(计算结果!B$21=1,IF(I1673&gt;J1673,"买","卖"),IF(计算结果!B$21=2,IF(I1673&lt;计算结果!B$20,"买",IF(I1673&gt;1-计算结果!B$20,"卖",'000300'!K1672)),""))</f>
        <v>买</v>
      </c>
      <c r="L1673" s="4" t="str">
        <f t="shared" ca="1" si="79"/>
        <v/>
      </c>
      <c r="M1673" s="3">
        <f ca="1">IF(K1672="买",E1673/E1672-1,0)-IF(L1673=1,计算结果!B$17,0)</f>
        <v>1.2238634183772135E-3</v>
      </c>
      <c r="N1673" s="2">
        <f t="shared" ca="1" si="80"/>
        <v>5.5357201404161316</v>
      </c>
      <c r="O1673" s="3">
        <f ca="1">1-N1673/MAX(N$2:N1673)</f>
        <v>0.18577359460676812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6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IFERROR(COUNTIF(OFFSET(G1674,0,0,-计算结果!B$18,1),"&gt;0")/计算结果!B$18,COUNTIF(OFFSET(G1674,0,0,-ROW(),1),"&gt;0")/计算结果!B$18)</f>
        <v>0.5</v>
      </c>
      <c r="J1674" s="3">
        <f ca="1">IFERROR(AVERAGE(OFFSET(I1674,0,0,-计算结果!B$19,1)),AVERAGE(OFFSET(I1674,0,0,-ROW(),1)))</f>
        <v>0.45333333333333325</v>
      </c>
      <c r="K1674" s="4" t="str">
        <f ca="1">IF(计算结果!B$21=1,IF(I1674&gt;J1674,"买","卖"),IF(计算结果!B$21=2,IF(I1674&lt;计算结果!B$20,"买",IF(I1674&gt;1-计算结果!B$20,"卖",'000300'!K1673)),""))</f>
        <v>买</v>
      </c>
      <c r="L1674" s="4" t="str">
        <f t="shared" ca="1" si="79"/>
        <v/>
      </c>
      <c r="M1674" s="3">
        <f ca="1">IF(K1673="买",E1674/E1673-1,0)-IF(L1674=1,计算结果!B$17,0)</f>
        <v>-8.0469327774612687E-5</v>
      </c>
      <c r="N1674" s="2">
        <f t="shared" ca="1" si="80"/>
        <v>5.5352746847376837</v>
      </c>
      <c r="O1674" s="3">
        <f ca="1">1-N1674/MAX(N$2:N1674)</f>
        <v>0.18583911485826654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6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IFERROR(COUNTIF(OFFSET(G1675,0,0,-计算结果!B$18,1),"&gt;0")/计算结果!B$18,COUNTIF(OFFSET(G1675,0,0,-ROW(),1),"&gt;0")/计算结果!B$18)</f>
        <v>0.46666666666666667</v>
      </c>
      <c r="J1675" s="3">
        <f ca="1">IFERROR(AVERAGE(OFFSET(I1675,0,0,-计算结果!B$19,1)),AVERAGE(OFFSET(I1675,0,0,-ROW(),1)))</f>
        <v>0.45416666666666666</v>
      </c>
      <c r="K1675" s="4" t="str">
        <f ca="1">IF(计算结果!B$21=1,IF(I1675&gt;J1675,"买","卖"),IF(计算结果!B$21=2,IF(I1675&lt;计算结果!B$20,"买",IF(I1675&gt;1-计算结果!B$20,"卖",'000300'!K1674)),""))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5.4812472745945646</v>
      </c>
      <c r="O1675" s="3">
        <f ca="1">1-N1675/MAX(N$2:N1675)</f>
        <v>0.19378578536141644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6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IFERROR(COUNTIF(OFFSET(G1676,0,0,-计算结果!B$18,1),"&gt;0")/计算结果!B$18,COUNTIF(OFFSET(G1676,0,0,-ROW(),1),"&gt;0")/计算结果!B$18)</f>
        <v>0.46666666666666667</v>
      </c>
      <c r="J1676" s="3">
        <f ca="1">IFERROR(AVERAGE(OFFSET(I1676,0,0,-计算结果!B$19,1)),AVERAGE(OFFSET(I1676,0,0,-ROW(),1)))</f>
        <v>0.45500000000000002</v>
      </c>
      <c r="K1676" s="4" t="str">
        <f ca="1">IF(计算结果!B$21=1,IF(I1676&gt;J1676,"买","卖"),IF(计算结果!B$21=2,IF(I1676&lt;计算结果!B$20,"买",IF(I1676&gt;1-计算结果!B$20,"卖",'000300'!K1675)),""))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5.4916624526001678</v>
      </c>
      <c r="O1676" s="3">
        <f ca="1">1-N1676/MAX(N$2:N1676)</f>
        <v>0.19225385948114682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6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IFERROR(COUNTIF(OFFSET(G1677,0,0,-计算结果!B$18,1),"&gt;0")/计算结果!B$18,COUNTIF(OFFSET(G1677,0,0,-ROW(),1),"&gt;0")/计算结果!B$18)</f>
        <v>0.46666666666666667</v>
      </c>
      <c r="J1677" s="3">
        <f ca="1">IFERROR(AVERAGE(OFFSET(I1677,0,0,-计算结果!B$19,1)),AVERAGE(OFFSET(I1677,0,0,-ROW(),1)))</f>
        <v>0.4555555555555556</v>
      </c>
      <c r="K1677" s="4" t="str">
        <f ca="1">IF(计算结果!B$21=1,IF(I1677&gt;J1677,"买","卖"),IF(计算结果!B$21=2,IF(I1677&lt;计算结果!B$20,"买",IF(I1677&gt;1-计算结果!B$20,"卖",'000300'!K1676)),""))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5.4514653806640805</v>
      </c>
      <c r="O1677" s="3">
        <f ca="1">1-N1677/MAX(N$2:N1677)</f>
        <v>0.19816628217587384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6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IFERROR(COUNTIF(OFFSET(G1678,0,0,-计算结果!B$18,1),"&gt;0")/计算结果!B$18,COUNTIF(OFFSET(G1678,0,0,-ROW(),1),"&gt;0")/计算结果!B$18)</f>
        <v>0.46666666666666667</v>
      </c>
      <c r="J1678" s="3">
        <f ca="1">IFERROR(AVERAGE(OFFSET(I1678,0,0,-计算结果!B$19,1)),AVERAGE(OFFSET(I1678,0,0,-ROW(),1)))</f>
        <v>0.45611111111111119</v>
      </c>
      <c r="K1678" s="4" t="str">
        <f ca="1">IF(计算结果!B$21=1,IF(I1678&gt;J1678,"买","卖"),IF(计算结果!B$21=2,IF(I1678&lt;计算结果!B$20,"买",IF(I1678&gt;1-计算结果!B$20,"卖",'000300'!K1677)),""))</f>
        <v>买</v>
      </c>
      <c r="L1678" s="4" t="str">
        <f t="shared" ca="1" si="79"/>
        <v/>
      </c>
      <c r="M1678" s="3">
        <f ca="1">IF(K1677="买",E1678/E1677-1,0)-IF(L1678=1,计算结果!B$17,0)</f>
        <v>1.3035171616790908E-3</v>
      </c>
      <c r="N1678" s="2">
        <f t="shared" ca="1" si="80"/>
        <v>5.4585714593440757</v>
      </c>
      <c r="O1678" s="3">
        <f ca="1">1-N1678/MAX(N$2:N1678)</f>
        <v>0.19712107816387714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6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IFERROR(COUNTIF(OFFSET(G1679,0,0,-计算结果!B$18,1),"&gt;0")/计算结果!B$18,COUNTIF(OFFSET(G1679,0,0,-ROW(),1),"&gt;0")/计算结果!B$18)</f>
        <v>0.5</v>
      </c>
      <c r="J1679" s="3">
        <f ca="1">IFERROR(AVERAGE(OFFSET(I1679,0,0,-计算结果!B$19,1)),AVERAGE(OFFSET(I1679,0,0,-ROW(),1)))</f>
        <v>0.45694444444444454</v>
      </c>
      <c r="K1679" s="4" t="str">
        <f ca="1">IF(计算结果!B$21=1,IF(I1679&gt;J1679,"买","卖"),IF(计算结果!B$21=2,IF(I1679&lt;计算结果!B$20,"买",IF(I1679&gt;1-计算结果!B$20,"卖",'000300'!K1678)),""))</f>
        <v>买</v>
      </c>
      <c r="L1679" s="4" t="str">
        <f t="shared" ca="1" si="79"/>
        <v/>
      </c>
      <c r="M1679" s="3">
        <f ca="1">IF(K1678="买",E1679/E1678-1,0)-IF(L1679=1,计算结果!B$17,0)</f>
        <v>1.3698257503924838E-2</v>
      </c>
      <c r="N1679" s="2">
        <f t="shared" ca="1" si="80"/>
        <v>5.5333443767977455</v>
      </c>
      <c r="O1679" s="3">
        <f ca="1">1-N1679/MAX(N$2:N1679)</f>
        <v>0.18612303594809232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6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IFERROR(COUNTIF(OFFSET(G1680,0,0,-计算结果!B$18,1),"&gt;0")/计算结果!B$18,COUNTIF(OFFSET(G1680,0,0,-ROW(),1),"&gt;0")/计算结果!B$18)</f>
        <v>0.5</v>
      </c>
      <c r="J1680" s="3">
        <f ca="1">IFERROR(AVERAGE(OFFSET(I1680,0,0,-计算结果!B$19,1)),AVERAGE(OFFSET(I1680,0,0,-ROW(),1)))</f>
        <v>0.45750000000000013</v>
      </c>
      <c r="K1680" s="4" t="str">
        <f ca="1">IF(计算结果!B$21=1,IF(I1680&gt;J1680,"买","卖"),IF(计算结果!B$21=2,IF(I1680&lt;计算结果!B$20,"买",IF(I1680&gt;1-计算结果!B$20,"卖",'000300'!K1679)),""))</f>
        <v>买</v>
      </c>
      <c r="L1680" s="4" t="str">
        <f t="shared" ca="1" si="79"/>
        <v/>
      </c>
      <c r="M1680" s="3">
        <f ca="1">IF(K1679="买",E1680/E1679-1,0)-IF(L1680=1,计算结果!B$17,0)</f>
        <v>-3.3370774025615613E-2</v>
      </c>
      <c r="N1680" s="2">
        <f t="shared" ca="1" si="80"/>
        <v>5.3486923919937173</v>
      </c>
      <c r="O1680" s="3">
        <f ca="1">1-N1680/MAX(N$2:N1680)</f>
        <v>0.21328274020012261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6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IFERROR(COUNTIF(OFFSET(G1681,0,0,-计算结果!B$18,1),"&gt;0")/计算结果!B$18,COUNTIF(OFFSET(G1681,0,0,-ROW(),1),"&gt;0")/计算结果!B$18)</f>
        <v>0.53333333333333333</v>
      </c>
      <c r="J1681" s="3">
        <f ca="1">IFERROR(AVERAGE(OFFSET(I1681,0,0,-计算结果!B$19,1)),AVERAGE(OFFSET(I1681,0,0,-ROW(),1)))</f>
        <v>0.4580555555555556</v>
      </c>
      <c r="K1681" s="4" t="str">
        <f ca="1">IF(计算结果!B$21=1,IF(I1681&gt;J1681,"买","卖"),IF(计算结果!B$21=2,IF(I1681&lt;计算结果!B$20,"买",IF(I1681&gt;1-计算结果!B$20,"卖",'000300'!K1680)),""))</f>
        <v>买</v>
      </c>
      <c r="L1681" s="4" t="str">
        <f t="shared" ca="1" si="79"/>
        <v/>
      </c>
      <c r="M1681" s="3">
        <f ca="1">IF(K1680="买",E1681/E1680-1,0)-IF(L1681=1,计算结果!B$17,0)</f>
        <v>2.4624036295567864E-2</v>
      </c>
      <c r="N1681" s="2">
        <f t="shared" ca="1" si="80"/>
        <v>5.4803987875879985</v>
      </c>
      <c r="O1681" s="3">
        <f ca="1">1-N1681/MAX(N$2:N1681)</f>
        <v>0.19391058584046073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6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IFERROR(COUNTIF(OFFSET(G1682,0,0,-计算结果!B$18,1),"&gt;0")/计算结果!B$18,COUNTIF(OFFSET(G1682,0,0,-ROW(),1),"&gt;0")/计算结果!B$18)</f>
        <v>0.53333333333333333</v>
      </c>
      <c r="J1682" s="3">
        <f ca="1">IFERROR(AVERAGE(OFFSET(I1682,0,0,-计算结果!B$19,1)),AVERAGE(OFFSET(I1682,0,0,-ROW(),1)))</f>
        <v>0.45861111111111108</v>
      </c>
      <c r="K1682" s="4" t="str">
        <f ca="1">IF(计算结果!B$21=1,IF(I1682&gt;J1682,"买","卖"),IF(计算结果!B$21=2,IF(I1682&lt;计算结果!B$20,"买",IF(I1682&gt;1-计算结果!B$20,"卖",'000300'!K1681)),""))</f>
        <v>买</v>
      </c>
      <c r="L1682" s="4" t="str">
        <f t="shared" ca="1" si="79"/>
        <v/>
      </c>
      <c r="M1682" s="3">
        <f ca="1">IF(K1681="买",E1682/E1681-1,0)-IF(L1682=1,计算结果!B$17,0)</f>
        <v>-1.0179554963791082E-2</v>
      </c>
      <c r="N1682" s="2">
        <f t="shared" ca="1" si="80"/>
        <v>5.4246107669062527</v>
      </c>
      <c r="O1682" s="3">
        <f ca="1">1-N1682/MAX(N$2:N1682)</f>
        <v>0.20211621733762786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6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IFERROR(COUNTIF(OFFSET(G1683,0,0,-计算结果!B$18,1),"&gt;0")/计算结果!B$18,COUNTIF(OFFSET(G1683,0,0,-ROW(),1),"&gt;0")/计算结果!B$18)</f>
        <v>0.5</v>
      </c>
      <c r="J1683" s="3">
        <f ca="1">IFERROR(AVERAGE(OFFSET(I1683,0,0,-计算结果!B$19,1)),AVERAGE(OFFSET(I1683,0,0,-ROW(),1)))</f>
        <v>0.45861111111111108</v>
      </c>
      <c r="K1683" s="4" t="str">
        <f ca="1">IF(计算结果!B$21=1,IF(I1683&gt;J1683,"买","卖"),IF(计算结果!B$21=2,IF(I1683&lt;计算结果!B$20,"买",IF(I1683&gt;1-计算结果!B$20,"卖",'000300'!K1682)),""))</f>
        <v>买</v>
      </c>
      <c r="L1683" s="4" t="str">
        <f t="shared" ca="1" si="79"/>
        <v/>
      </c>
      <c r="M1683" s="3">
        <f ca="1">IF(K1682="买",E1683/E1682-1,0)-IF(L1683=1,计算结果!B$17,0)</f>
        <v>-1.4046009283192107E-2</v>
      </c>
      <c r="N1683" s="2">
        <f t="shared" ca="1" si="80"/>
        <v>5.3484166337165835</v>
      </c>
      <c r="O1683" s="3">
        <f ca="1">1-N1683/MAX(N$2:N1683)</f>
        <v>0.21332330035581204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6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IFERROR(COUNTIF(OFFSET(G1684,0,0,-计算结果!B$18,1),"&gt;0")/计算结果!B$18,COUNTIF(OFFSET(G1684,0,0,-ROW(),1),"&gt;0")/计算结果!B$18)</f>
        <v>0.46666666666666667</v>
      </c>
      <c r="J1684" s="3">
        <f ca="1">IFERROR(AVERAGE(OFFSET(I1684,0,0,-计算结果!B$19,1)),AVERAGE(OFFSET(I1684,0,0,-ROW(),1)))</f>
        <v>0.45833333333333331</v>
      </c>
      <c r="K1684" s="4" t="str">
        <f ca="1">IF(计算结果!B$21=1,IF(I1684&gt;J1684,"买","卖"),IF(计算结果!B$21=2,IF(I1684&lt;计算结果!B$20,"买",IF(I1684&gt;1-计算结果!B$20,"卖",'000300'!K1683)),""))</f>
        <v>买</v>
      </c>
      <c r="L1684" s="4" t="str">
        <f t="shared" ca="1" si="79"/>
        <v/>
      </c>
      <c r="M1684" s="3">
        <f ca="1">IF(K1683="买",E1684/E1683-1,0)-IF(L1684=1,计算结果!B$17,0)</f>
        <v>-2.0028634998947581E-3</v>
      </c>
      <c r="N1684" s="2">
        <f t="shared" ca="1" si="80"/>
        <v>5.3377044852586826</v>
      </c>
      <c r="O1684" s="3">
        <f ca="1">1-N1684/MAX(N$2:N1684)</f>
        <v>0.21489890640374698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6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IFERROR(COUNTIF(OFFSET(G1685,0,0,-计算结果!B$18,1),"&gt;0")/计算结果!B$18,COUNTIF(OFFSET(G1685,0,0,-ROW(),1),"&gt;0")/计算结果!B$18)</f>
        <v>0.46666666666666667</v>
      </c>
      <c r="J1685" s="3">
        <f ca="1">IFERROR(AVERAGE(OFFSET(I1685,0,0,-计算结果!B$19,1)),AVERAGE(OFFSET(I1685,0,0,-ROW(),1)))</f>
        <v>0.45805555555555549</v>
      </c>
      <c r="K1685" s="4" t="str">
        <f ca="1">IF(计算结果!B$21=1,IF(I1685&gt;J1685,"买","卖"),IF(计算结果!B$21=2,IF(I1685&lt;计算结果!B$20,"买",IF(I1685&gt;1-计算结果!B$20,"卖",'000300'!K1684)),""))</f>
        <v>买</v>
      </c>
      <c r="L1685" s="4" t="str">
        <f t="shared" ca="1" si="79"/>
        <v/>
      </c>
      <c r="M1685" s="3">
        <f ca="1">IF(K1684="买",E1685/E1684-1,0)-IF(L1685=1,计算结果!B$17,0)</f>
        <v>4.7251166376562903E-3</v>
      </c>
      <c r="N1685" s="2">
        <f t="shared" ca="1" si="80"/>
        <v>5.3629257615288708</v>
      </c>
      <c r="O1685" s="3">
        <f ca="1">1-N1685/MAX(N$2:N1685)</f>
        <v>0.21118921216415321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6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IFERROR(COUNTIF(OFFSET(G1686,0,0,-计算结果!B$18,1),"&gt;0")/计算结果!B$18,COUNTIF(OFFSET(G1686,0,0,-ROW(),1),"&gt;0")/计算结果!B$18)</f>
        <v>0.43333333333333335</v>
      </c>
      <c r="J1686" s="3">
        <f ca="1">IFERROR(AVERAGE(OFFSET(I1686,0,0,-计算结果!B$19,1)),AVERAGE(OFFSET(I1686,0,0,-ROW(),1)))</f>
        <v>0.45777777777777767</v>
      </c>
      <c r="K1686" s="4" t="str">
        <f ca="1">IF(计算结果!B$21=1,IF(I1686&gt;J1686,"买","卖"),IF(计算结果!B$21=2,IF(I1686&lt;计算结果!B$20,"买",IF(I1686&gt;1-计算结果!B$20,"卖",'000300'!K1685)),""))</f>
        <v>卖</v>
      </c>
      <c r="L1686" s="4">
        <f t="shared" ca="1" si="79"/>
        <v>1</v>
      </c>
      <c r="M1686" s="3">
        <f ca="1">IF(K1685="买",E1686/E1685-1,0)-IF(L1686=1,计算结果!B$17,0)</f>
        <v>-1.2775736384743608E-3</v>
      </c>
      <c r="N1686" s="2">
        <f t="shared" ca="1" si="80"/>
        <v>5.3560742289508463</v>
      </c>
      <c r="O1686" s="3">
        <f ca="1">1-N1686/MAX(N$2:N1686)</f>
        <v>0.21219697603243659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6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IFERROR(COUNTIF(OFFSET(G1687,0,0,-计算结果!B$18,1),"&gt;0")/计算结果!B$18,COUNTIF(OFFSET(G1687,0,0,-ROW(),1),"&gt;0")/计算结果!B$18)</f>
        <v>0.4</v>
      </c>
      <c r="J1687" s="3">
        <f ca="1">IFERROR(AVERAGE(OFFSET(I1687,0,0,-计算结果!B$19,1)),AVERAGE(OFFSET(I1687,0,0,-ROW(),1)))</f>
        <v>0.45722222222222214</v>
      </c>
      <c r="K1687" s="4" t="str">
        <f ca="1">IF(计算结果!B$21=1,IF(I1687&gt;J1687,"买","卖"),IF(计算结果!B$21=2,IF(I1687&lt;计算结果!B$20,"买",IF(I1687&gt;1-计算结果!B$20,"卖",'000300'!K1686)),""))</f>
        <v>卖</v>
      </c>
      <c r="L1687" s="4" t="str">
        <f t="shared" ca="1" si="79"/>
        <v/>
      </c>
      <c r="M1687" s="3">
        <f ca="1">IF(K1686="买",E1687/E1686-1,0)-IF(L1687=1,计算结果!B$17,0)</f>
        <v>0</v>
      </c>
      <c r="N1687" s="2">
        <f t="shared" ca="1" si="80"/>
        <v>5.3560742289508463</v>
      </c>
      <c r="O1687" s="3">
        <f ca="1">1-N1687/MAX(N$2:N1687)</f>
        <v>0.21219697603243659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6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IFERROR(COUNTIF(OFFSET(G1688,0,0,-计算结果!B$18,1),"&gt;0")/计算结果!B$18,COUNTIF(OFFSET(G1688,0,0,-ROW(),1),"&gt;0")/计算结果!B$18)</f>
        <v>0.4</v>
      </c>
      <c r="J1688" s="3">
        <f ca="1">IFERROR(AVERAGE(OFFSET(I1688,0,0,-计算结果!B$19,1)),AVERAGE(OFFSET(I1688,0,0,-ROW(),1)))</f>
        <v>0.45666666666666661</v>
      </c>
      <c r="K1688" s="4" t="str">
        <f ca="1">IF(计算结果!B$21=1,IF(I1688&gt;J1688,"买","卖"),IF(计算结果!B$21=2,IF(I1688&lt;计算结果!B$20,"买",IF(I1688&gt;1-计算结果!B$20,"卖",'000300'!K1687)),""))</f>
        <v>卖</v>
      </c>
      <c r="L1688" s="4" t="str">
        <f t="shared" ca="1" si="79"/>
        <v/>
      </c>
      <c r="M1688" s="3">
        <f ca="1">IF(K1687="买",E1688/E1687-1,0)-IF(L1688=1,计算结果!B$17,0)</f>
        <v>0</v>
      </c>
      <c r="N1688" s="2">
        <f t="shared" ca="1" si="80"/>
        <v>5.3560742289508463</v>
      </c>
      <c r="O1688" s="3">
        <f ca="1">1-N1688/MAX(N$2:N1688)</f>
        <v>0.21219697603243659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6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IFERROR(COUNTIF(OFFSET(G1689,0,0,-计算结果!B$18,1),"&gt;0")/计算结果!B$18,COUNTIF(OFFSET(G1689,0,0,-ROW(),1),"&gt;0")/计算结果!B$18)</f>
        <v>0.36666666666666664</v>
      </c>
      <c r="J1689" s="3">
        <f ca="1">IFERROR(AVERAGE(OFFSET(I1689,0,0,-计算结果!B$19,1)),AVERAGE(OFFSET(I1689,0,0,-ROW(),1)))</f>
        <v>0.45583333333333326</v>
      </c>
      <c r="K1689" s="4" t="str">
        <f ca="1">IF(计算结果!B$21=1,IF(I1689&gt;J1689,"买","卖"),IF(计算结果!B$21=2,IF(I1689&lt;计算结果!B$20,"买",IF(I1689&gt;1-计算结果!B$20,"卖",'000300'!K1688)),""))</f>
        <v>卖</v>
      </c>
      <c r="L1689" s="4" t="str">
        <f t="shared" ca="1" si="79"/>
        <v/>
      </c>
      <c r="M1689" s="3">
        <f ca="1">IF(K1688="买",E1689/E1688-1,0)-IF(L1689=1,计算结果!B$17,0)</f>
        <v>0</v>
      </c>
      <c r="N1689" s="2">
        <f t="shared" ca="1" si="80"/>
        <v>5.3560742289508463</v>
      </c>
      <c r="O1689" s="3">
        <f ca="1">1-N1689/MAX(N$2:N1689)</f>
        <v>0.21219697603243659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6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IFERROR(COUNTIF(OFFSET(G1690,0,0,-计算结果!B$18,1),"&gt;0")/计算结果!B$18,COUNTIF(OFFSET(G1690,0,0,-ROW(),1),"&gt;0")/计算结果!B$18)</f>
        <v>0.33333333333333331</v>
      </c>
      <c r="J1690" s="3">
        <f ca="1">IFERROR(AVERAGE(OFFSET(I1690,0,0,-计算结果!B$19,1)),AVERAGE(OFFSET(I1690,0,0,-ROW(),1)))</f>
        <v>0.45472222222222214</v>
      </c>
      <c r="K1690" s="4" t="str">
        <f ca="1">IF(计算结果!B$21=1,IF(I1690&gt;J1690,"买","卖"),IF(计算结果!B$21=2,IF(I1690&lt;计算结果!B$20,"买",IF(I1690&gt;1-计算结果!B$20,"卖",'000300'!K1689)),""))</f>
        <v>卖</v>
      </c>
      <c r="L1690" s="4" t="str">
        <f t="shared" ca="1" si="79"/>
        <v/>
      </c>
      <c r="M1690" s="3">
        <f ca="1">IF(K1689="买",E1690/E1689-1,0)-IF(L1690=1,计算结果!B$17,0)</f>
        <v>0</v>
      </c>
      <c r="N1690" s="2">
        <f t="shared" ca="1" si="80"/>
        <v>5.3560742289508463</v>
      </c>
      <c r="O1690" s="3">
        <f ca="1">1-N1690/MAX(N$2:N1690)</f>
        <v>0.21219697603243659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6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IFERROR(COUNTIF(OFFSET(G1691,0,0,-计算结果!B$18,1),"&gt;0")/计算结果!B$18,COUNTIF(OFFSET(G1691,0,0,-ROW(),1),"&gt;0")/计算结果!B$18)</f>
        <v>0.3</v>
      </c>
      <c r="J1691" s="3">
        <f ca="1">IFERROR(AVERAGE(OFFSET(I1691,0,0,-计算结果!B$19,1)),AVERAGE(OFFSET(I1691,0,0,-ROW(),1)))</f>
        <v>0.45361111111111102</v>
      </c>
      <c r="K1691" s="4" t="str">
        <f ca="1">IF(计算结果!B$21=1,IF(I1691&gt;J1691,"买","卖"),IF(计算结果!B$21=2,IF(I1691&lt;计算结果!B$20,"买",IF(I1691&gt;1-计算结果!B$20,"卖",'000300'!K1690)),""))</f>
        <v>卖</v>
      </c>
      <c r="L1691" s="4" t="str">
        <f t="shared" ca="1" si="79"/>
        <v/>
      </c>
      <c r="M1691" s="3">
        <f ca="1">IF(K1690="买",E1691/E1690-1,0)-IF(L1691=1,计算结果!B$17,0)</f>
        <v>0</v>
      </c>
      <c r="N1691" s="2">
        <f t="shared" ca="1" si="80"/>
        <v>5.3560742289508463</v>
      </c>
      <c r="O1691" s="3">
        <f ca="1">1-N1691/MAX(N$2:N1691)</f>
        <v>0.21219697603243659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6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IFERROR(COUNTIF(OFFSET(G1692,0,0,-计算结果!B$18,1),"&gt;0")/计算结果!B$18,COUNTIF(OFFSET(G1692,0,0,-ROW(),1),"&gt;0")/计算结果!B$18)</f>
        <v>0.3</v>
      </c>
      <c r="J1692" s="3">
        <f ca="1">IFERROR(AVERAGE(OFFSET(I1692,0,0,-计算结果!B$19,1)),AVERAGE(OFFSET(I1692,0,0,-ROW(),1)))</f>
        <v>0.45222222222222208</v>
      </c>
      <c r="K1692" s="4" t="str">
        <f ca="1">IF(计算结果!B$21=1,IF(I1692&gt;J1692,"买","卖"),IF(计算结果!B$21=2,IF(I1692&lt;计算结果!B$20,"买",IF(I1692&gt;1-计算结果!B$20,"卖",'000300'!K1691)),""))</f>
        <v>卖</v>
      </c>
      <c r="L1692" s="4" t="str">
        <f t="shared" ca="1" si="79"/>
        <v/>
      </c>
      <c r="M1692" s="3">
        <f ca="1">IF(K1691="买",E1692/E1691-1,0)-IF(L1692=1,计算结果!B$17,0)</f>
        <v>0</v>
      </c>
      <c r="N1692" s="2">
        <f t="shared" ca="1" si="80"/>
        <v>5.3560742289508463</v>
      </c>
      <c r="O1692" s="3">
        <f ca="1">1-N1692/MAX(N$2:N1692)</f>
        <v>0.21219697603243659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6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IFERROR(COUNTIF(OFFSET(G1693,0,0,-计算结果!B$18,1),"&gt;0")/计算结果!B$18,COUNTIF(OFFSET(G1693,0,0,-ROW(),1),"&gt;0")/计算结果!B$18)</f>
        <v>0.3</v>
      </c>
      <c r="J1693" s="3">
        <f ca="1">IFERROR(AVERAGE(OFFSET(I1693,0,0,-计算结果!B$19,1)),AVERAGE(OFFSET(I1693,0,0,-ROW(),1)))</f>
        <v>0.45055555555555549</v>
      </c>
      <c r="K1693" s="4" t="str">
        <f ca="1">IF(计算结果!B$21=1,IF(I1693&gt;J1693,"买","卖"),IF(计算结果!B$21=2,IF(I1693&lt;计算结果!B$20,"买",IF(I1693&gt;1-计算结果!B$20,"卖",'000300'!K1692)),""))</f>
        <v>卖</v>
      </c>
      <c r="L1693" s="4" t="str">
        <f t="shared" ca="1" si="79"/>
        <v/>
      </c>
      <c r="M1693" s="3">
        <f ca="1">IF(K1692="买",E1693/E1692-1,0)-IF(L1693=1,计算结果!B$17,0)</f>
        <v>0</v>
      </c>
      <c r="N1693" s="2">
        <f t="shared" ca="1" si="80"/>
        <v>5.3560742289508463</v>
      </c>
      <c r="O1693" s="3">
        <f ca="1">1-N1693/MAX(N$2:N1693)</f>
        <v>0.21219697603243659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6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IFERROR(COUNTIF(OFFSET(G1694,0,0,-计算结果!B$18,1),"&gt;0")/计算结果!B$18,COUNTIF(OFFSET(G1694,0,0,-ROW(),1),"&gt;0")/计算结果!B$18)</f>
        <v>0.3</v>
      </c>
      <c r="J1694" s="3">
        <f ca="1">IFERROR(AVERAGE(OFFSET(I1694,0,0,-计算结果!B$19,1)),AVERAGE(OFFSET(I1694,0,0,-ROW(),1)))</f>
        <v>0.44888888888888884</v>
      </c>
      <c r="K1694" s="4" t="str">
        <f ca="1">IF(计算结果!B$21=1,IF(I1694&gt;J1694,"买","卖"),IF(计算结果!B$21=2,IF(I1694&lt;计算结果!B$20,"买",IF(I1694&gt;1-计算结果!B$20,"卖",'000300'!K1693)),""))</f>
        <v>卖</v>
      </c>
      <c r="L1694" s="4" t="str">
        <f t="shared" ca="1" si="79"/>
        <v/>
      </c>
      <c r="M1694" s="3">
        <f ca="1">IF(K1693="买",E1694/E1693-1,0)-IF(L1694=1,计算结果!B$17,0)</f>
        <v>0</v>
      </c>
      <c r="N1694" s="2">
        <f t="shared" ca="1" si="80"/>
        <v>5.3560742289508463</v>
      </c>
      <c r="O1694" s="3">
        <f ca="1">1-N1694/MAX(N$2:N1694)</f>
        <v>0.21219697603243659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6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IFERROR(COUNTIF(OFFSET(G1695,0,0,-计算结果!B$18,1),"&gt;0")/计算结果!B$18,COUNTIF(OFFSET(G1695,0,0,-ROW(),1),"&gt;0")/计算结果!B$18)</f>
        <v>0.26666666666666666</v>
      </c>
      <c r="J1695" s="3">
        <f ca="1">IFERROR(AVERAGE(OFFSET(I1695,0,0,-计算结果!B$19,1)),AVERAGE(OFFSET(I1695,0,0,-ROW(),1)))</f>
        <v>0.4466666666666666</v>
      </c>
      <c r="K1695" s="4" t="str">
        <f ca="1">IF(计算结果!B$21=1,IF(I1695&gt;J1695,"买","卖"),IF(计算结果!B$21=2,IF(I1695&lt;计算结果!B$20,"买",IF(I1695&gt;1-计算结果!B$20,"卖",'000300'!K1694)),""))</f>
        <v>卖</v>
      </c>
      <c r="L1695" s="4" t="str">
        <f t="shared" ca="1" si="79"/>
        <v/>
      </c>
      <c r="M1695" s="3">
        <f ca="1">IF(K1694="买",E1695/E1694-1,0)-IF(L1695=1,计算结果!B$17,0)</f>
        <v>0</v>
      </c>
      <c r="N1695" s="2">
        <f t="shared" ca="1" si="80"/>
        <v>5.3560742289508463</v>
      </c>
      <c r="O1695" s="3">
        <f ca="1">1-N1695/MAX(N$2:N1695)</f>
        <v>0.21219697603243659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6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IFERROR(COUNTIF(OFFSET(G1696,0,0,-计算结果!B$18,1),"&gt;0")/计算结果!B$18,COUNTIF(OFFSET(G1696,0,0,-ROW(),1),"&gt;0")/计算结果!B$18)</f>
        <v>0.3</v>
      </c>
      <c r="J1696" s="3">
        <f ca="1">IFERROR(AVERAGE(OFFSET(I1696,0,0,-计算结果!B$19,1)),AVERAGE(OFFSET(I1696,0,0,-ROW(),1)))</f>
        <v>0.44500000000000001</v>
      </c>
      <c r="K1696" s="4" t="str">
        <f ca="1">IF(计算结果!B$21=1,IF(I1696&gt;J1696,"买","卖"),IF(计算结果!B$21=2,IF(I1696&lt;计算结果!B$20,"买",IF(I1696&gt;1-计算结果!B$20,"卖",'000300'!K1695)),""))</f>
        <v>卖</v>
      </c>
      <c r="L1696" s="4" t="str">
        <f t="shared" ca="1" si="79"/>
        <v/>
      </c>
      <c r="M1696" s="3">
        <f ca="1">IF(K1695="买",E1696/E1695-1,0)-IF(L1696=1,计算结果!B$17,0)</f>
        <v>0</v>
      </c>
      <c r="N1696" s="2">
        <f t="shared" ca="1" si="80"/>
        <v>5.3560742289508463</v>
      </c>
      <c r="O1696" s="3">
        <f ca="1">1-N1696/MAX(N$2:N1696)</f>
        <v>0.21219697603243659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6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IFERROR(COUNTIF(OFFSET(G1697,0,0,-计算结果!B$18,1),"&gt;0")/计算结果!B$18,COUNTIF(OFFSET(G1697,0,0,-ROW(),1),"&gt;0")/计算结果!B$18)</f>
        <v>0.33333333333333331</v>
      </c>
      <c r="J1697" s="3">
        <f ca="1">IFERROR(AVERAGE(OFFSET(I1697,0,0,-计算结果!B$19,1)),AVERAGE(OFFSET(I1697,0,0,-ROW(),1)))</f>
        <v>0.44361111111111112</v>
      </c>
      <c r="K1697" s="4" t="str">
        <f ca="1">IF(计算结果!B$21=1,IF(I1697&gt;J1697,"买","卖"),IF(计算结果!B$21=2,IF(I1697&lt;计算结果!B$20,"买",IF(I1697&gt;1-计算结果!B$20,"卖",'000300'!K1696)),""))</f>
        <v>卖</v>
      </c>
      <c r="L1697" s="4" t="str">
        <f t="shared" ca="1" si="79"/>
        <v/>
      </c>
      <c r="M1697" s="3">
        <f ca="1">IF(K1696="买",E1697/E1696-1,0)-IF(L1697=1,计算结果!B$17,0)</f>
        <v>0</v>
      </c>
      <c r="N1697" s="2">
        <f t="shared" ca="1" si="80"/>
        <v>5.3560742289508463</v>
      </c>
      <c r="O1697" s="3">
        <f ca="1">1-N1697/MAX(N$2:N1697)</f>
        <v>0.21219697603243659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6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IFERROR(COUNTIF(OFFSET(G1698,0,0,-计算结果!B$18,1),"&gt;0")/计算结果!B$18,COUNTIF(OFFSET(G1698,0,0,-ROW(),1),"&gt;0")/计算结果!B$18)</f>
        <v>0.3</v>
      </c>
      <c r="J1698" s="3">
        <f ca="1">IFERROR(AVERAGE(OFFSET(I1698,0,0,-计算结果!B$19,1)),AVERAGE(OFFSET(I1698,0,0,-ROW(),1)))</f>
        <v>0.4416666666666666</v>
      </c>
      <c r="K1698" s="4" t="str">
        <f ca="1">IF(计算结果!B$21=1,IF(I1698&gt;J1698,"买","卖"),IF(计算结果!B$21=2,IF(I1698&lt;计算结果!B$20,"买",IF(I1698&gt;1-计算结果!B$20,"卖",'000300'!K1697)),""))</f>
        <v>卖</v>
      </c>
      <c r="L1698" s="4" t="str">
        <f t="shared" ca="1" si="79"/>
        <v/>
      </c>
      <c r="M1698" s="3">
        <f ca="1">IF(K1697="买",E1698/E1697-1,0)-IF(L1698=1,计算结果!B$17,0)</f>
        <v>0</v>
      </c>
      <c r="N1698" s="2">
        <f t="shared" ca="1" si="80"/>
        <v>5.3560742289508463</v>
      </c>
      <c r="O1698" s="3">
        <f ca="1">1-N1698/MAX(N$2:N1698)</f>
        <v>0.21219697603243659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6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IFERROR(COUNTIF(OFFSET(G1699,0,0,-计算结果!B$18,1),"&gt;0")/计算结果!B$18,COUNTIF(OFFSET(G1699,0,0,-ROW(),1),"&gt;0")/计算结果!B$18)</f>
        <v>0.3</v>
      </c>
      <c r="J1699" s="3">
        <f ca="1">IFERROR(AVERAGE(OFFSET(I1699,0,0,-计算结果!B$19,1)),AVERAGE(OFFSET(I1699,0,0,-ROW(),1)))</f>
        <v>0.43972222222222207</v>
      </c>
      <c r="K1699" s="4" t="str">
        <f ca="1">IF(计算结果!B$21=1,IF(I1699&gt;J1699,"买","卖"),IF(计算结果!B$21=2,IF(I1699&lt;计算结果!B$20,"买",IF(I1699&gt;1-计算结果!B$20,"卖",'000300'!K1698)),""))</f>
        <v>卖</v>
      </c>
      <c r="L1699" s="4" t="str">
        <f t="shared" ca="1" si="79"/>
        <v/>
      </c>
      <c r="M1699" s="3">
        <f ca="1">IF(K1698="买",E1699/E1698-1,0)-IF(L1699=1,计算结果!B$17,0)</f>
        <v>0</v>
      </c>
      <c r="N1699" s="2">
        <f t="shared" ca="1" si="80"/>
        <v>5.3560742289508463</v>
      </c>
      <c r="O1699" s="3">
        <f ca="1">1-N1699/MAX(N$2:N1699)</f>
        <v>0.21219697603243659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6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IFERROR(COUNTIF(OFFSET(G1700,0,0,-计算结果!B$18,1),"&gt;0")/计算结果!B$18,COUNTIF(OFFSET(G1700,0,0,-ROW(),1),"&gt;0")/计算结果!B$18)</f>
        <v>0.33333333333333331</v>
      </c>
      <c r="J1700" s="3">
        <f ca="1">IFERROR(AVERAGE(OFFSET(I1700,0,0,-计算结果!B$19,1)),AVERAGE(OFFSET(I1700,0,0,-ROW(),1)))</f>
        <v>0.43777777777777771</v>
      </c>
      <c r="K1700" s="4" t="str">
        <f ca="1">IF(计算结果!B$21=1,IF(I1700&gt;J1700,"买","卖"),IF(计算结果!B$21=2,IF(I1700&lt;计算结果!B$20,"买",IF(I1700&gt;1-计算结果!B$20,"卖",'000300'!K1699)),""))</f>
        <v>卖</v>
      </c>
      <c r="L1700" s="4" t="str">
        <f t="shared" ca="1" si="79"/>
        <v/>
      </c>
      <c r="M1700" s="3">
        <f ca="1">IF(K1699="买",E1700/E1699-1,0)-IF(L1700=1,计算结果!B$17,0)</f>
        <v>0</v>
      </c>
      <c r="N1700" s="2">
        <f t="shared" ca="1" si="80"/>
        <v>5.3560742289508463</v>
      </c>
      <c r="O1700" s="3">
        <f ca="1">1-N1700/MAX(N$2:N1700)</f>
        <v>0.21219697603243659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6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IFERROR(COUNTIF(OFFSET(G1701,0,0,-计算结果!B$18,1),"&gt;0")/计算结果!B$18,COUNTIF(OFFSET(G1701,0,0,-ROW(),1),"&gt;0")/计算结果!B$18)</f>
        <v>0.36666666666666664</v>
      </c>
      <c r="J1701" s="3">
        <f ca="1">IFERROR(AVERAGE(OFFSET(I1701,0,0,-计算结果!B$19,1)),AVERAGE(OFFSET(I1701,0,0,-ROW(),1)))</f>
        <v>0.43638888888888877</v>
      </c>
      <c r="K1701" s="4" t="str">
        <f ca="1">IF(计算结果!B$21=1,IF(I1701&gt;J1701,"买","卖"),IF(计算结果!B$21=2,IF(I1701&lt;计算结果!B$20,"买",IF(I1701&gt;1-计算结果!B$20,"卖",'000300'!K1700)),""))</f>
        <v>卖</v>
      </c>
      <c r="L1701" s="4" t="str">
        <f t="shared" ca="1" si="79"/>
        <v/>
      </c>
      <c r="M1701" s="3">
        <f ca="1">IF(K1700="买",E1701/E1700-1,0)-IF(L1701=1,计算结果!B$17,0)</f>
        <v>0</v>
      </c>
      <c r="N1701" s="2">
        <f t="shared" ca="1" si="80"/>
        <v>5.3560742289508463</v>
      </c>
      <c r="O1701" s="3">
        <f ca="1">1-N1701/MAX(N$2:N1701)</f>
        <v>0.21219697603243659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6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IFERROR(COUNTIF(OFFSET(G1702,0,0,-计算结果!B$18,1),"&gt;0")/计算结果!B$18,COUNTIF(OFFSET(G1702,0,0,-ROW(),1),"&gt;0")/计算结果!B$18)</f>
        <v>0.4</v>
      </c>
      <c r="J1702" s="3">
        <f ca="1">IFERROR(AVERAGE(OFFSET(I1702,0,0,-计算结果!B$19,1)),AVERAGE(OFFSET(I1702,0,0,-ROW(),1)))</f>
        <v>0.43527777777777765</v>
      </c>
      <c r="K1702" s="4" t="str">
        <f ca="1">IF(计算结果!B$21=1,IF(I1702&gt;J1702,"买","卖"),IF(计算结果!B$21=2,IF(I1702&lt;计算结果!B$20,"买",IF(I1702&gt;1-计算结果!B$20,"卖",'000300'!K1701)),""))</f>
        <v>卖</v>
      </c>
      <c r="L1702" s="4" t="str">
        <f t="shared" ca="1" si="79"/>
        <v/>
      </c>
      <c r="M1702" s="3">
        <f ca="1">IF(K1701="买",E1702/E1701-1,0)-IF(L1702=1,计算结果!B$17,0)</f>
        <v>0</v>
      </c>
      <c r="N1702" s="2">
        <f t="shared" ca="1" si="80"/>
        <v>5.3560742289508463</v>
      </c>
      <c r="O1702" s="3">
        <f ca="1">1-N1702/MAX(N$2:N1702)</f>
        <v>0.21219697603243659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6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IFERROR(COUNTIF(OFFSET(G1703,0,0,-计算结果!B$18,1),"&gt;0")/计算结果!B$18,COUNTIF(OFFSET(G1703,0,0,-ROW(),1),"&gt;0")/计算结果!B$18)</f>
        <v>0.36666666666666664</v>
      </c>
      <c r="J1703" s="3">
        <f ca="1">IFERROR(AVERAGE(OFFSET(I1703,0,0,-计算结果!B$19,1)),AVERAGE(OFFSET(I1703,0,0,-ROW(),1)))</f>
        <v>0.43361111111111106</v>
      </c>
      <c r="K1703" s="4" t="str">
        <f ca="1">IF(计算结果!B$21=1,IF(I1703&gt;J1703,"买","卖"),IF(计算结果!B$21=2,IF(I1703&lt;计算结果!B$20,"买",IF(I1703&gt;1-计算结果!B$20,"卖",'000300'!K1702)),""))</f>
        <v>卖</v>
      </c>
      <c r="L1703" s="4" t="str">
        <f t="shared" ca="1" si="79"/>
        <v/>
      </c>
      <c r="M1703" s="3">
        <f ca="1">IF(K1702="买",E1703/E1702-1,0)-IF(L1703=1,计算结果!B$17,0)</f>
        <v>0</v>
      </c>
      <c r="N1703" s="2">
        <f t="shared" ca="1" si="80"/>
        <v>5.3560742289508463</v>
      </c>
      <c r="O1703" s="3">
        <f ca="1">1-N1703/MAX(N$2:N1703)</f>
        <v>0.21219697603243659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6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IFERROR(COUNTIF(OFFSET(G1704,0,0,-计算结果!B$18,1),"&gt;0")/计算结果!B$18,COUNTIF(OFFSET(G1704,0,0,-ROW(),1),"&gt;0")/计算结果!B$18)</f>
        <v>0.36666666666666664</v>
      </c>
      <c r="J1704" s="3">
        <f ca="1">IFERROR(AVERAGE(OFFSET(I1704,0,0,-计算结果!B$19,1)),AVERAGE(OFFSET(I1704,0,0,-ROW(),1)))</f>
        <v>0.43166666666666659</v>
      </c>
      <c r="K1704" s="4" t="str">
        <f ca="1">IF(计算结果!B$21=1,IF(I1704&gt;J1704,"买","卖"),IF(计算结果!B$21=2,IF(I1704&lt;计算结果!B$20,"买",IF(I1704&gt;1-计算结果!B$20,"卖",'000300'!K1703)),""))</f>
        <v>卖</v>
      </c>
      <c r="L1704" s="4" t="str">
        <f t="shared" ca="1" si="79"/>
        <v/>
      </c>
      <c r="M1704" s="3">
        <f ca="1">IF(K1703="买",E1704/E1703-1,0)-IF(L1704=1,计算结果!B$17,0)</f>
        <v>0</v>
      </c>
      <c r="N1704" s="2">
        <f t="shared" ca="1" si="80"/>
        <v>5.3560742289508463</v>
      </c>
      <c r="O1704" s="3">
        <f ca="1">1-N1704/MAX(N$2:N1704)</f>
        <v>0.21219697603243659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6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IFERROR(COUNTIF(OFFSET(G1705,0,0,-计算结果!B$18,1),"&gt;0")/计算结果!B$18,COUNTIF(OFFSET(G1705,0,0,-ROW(),1),"&gt;0")/计算结果!B$18)</f>
        <v>0.4</v>
      </c>
      <c r="J1705" s="3">
        <f ca="1">IFERROR(AVERAGE(OFFSET(I1705,0,0,-计算结果!B$19,1)),AVERAGE(OFFSET(I1705,0,0,-ROW(),1)))</f>
        <v>0.42999999999999994</v>
      </c>
      <c r="K1705" s="4" t="str">
        <f ca="1">IF(计算结果!B$21=1,IF(I1705&gt;J1705,"买","卖"),IF(计算结果!B$21=2,IF(I1705&lt;计算结果!B$20,"买",IF(I1705&gt;1-计算结果!B$20,"卖",'000300'!K1704)),""))</f>
        <v>卖</v>
      </c>
      <c r="L1705" s="4" t="str">
        <f t="shared" ca="1" si="79"/>
        <v/>
      </c>
      <c r="M1705" s="3">
        <f ca="1">IF(K1704="买",E1705/E1704-1,0)-IF(L1705=1,计算结果!B$17,0)</f>
        <v>0</v>
      </c>
      <c r="N1705" s="2">
        <f t="shared" ca="1" si="80"/>
        <v>5.3560742289508463</v>
      </c>
      <c r="O1705" s="3">
        <f ca="1">1-N1705/MAX(N$2:N1705)</f>
        <v>0.21219697603243659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6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IFERROR(COUNTIF(OFFSET(G1706,0,0,-计算结果!B$18,1),"&gt;0")/计算结果!B$18,COUNTIF(OFFSET(G1706,0,0,-ROW(),1),"&gt;0")/计算结果!B$18)</f>
        <v>0.4</v>
      </c>
      <c r="J1706" s="3">
        <f ca="1">IFERROR(AVERAGE(OFFSET(I1706,0,0,-计算结果!B$19,1)),AVERAGE(OFFSET(I1706,0,0,-ROW(),1)))</f>
        <v>0.42833333333333329</v>
      </c>
      <c r="K1706" s="4" t="str">
        <f ca="1">IF(计算结果!B$21=1,IF(I1706&gt;J1706,"买","卖"),IF(计算结果!B$21=2,IF(I1706&lt;计算结果!B$20,"买",IF(I1706&gt;1-计算结果!B$20,"卖",'000300'!K1705)),""))</f>
        <v>卖</v>
      </c>
      <c r="L1706" s="4" t="str">
        <f t="shared" ca="1" si="79"/>
        <v/>
      </c>
      <c r="M1706" s="3">
        <f ca="1">IF(K1705="买",E1706/E1705-1,0)-IF(L1706=1,计算结果!B$17,0)</f>
        <v>0</v>
      </c>
      <c r="N1706" s="2">
        <f t="shared" ca="1" si="80"/>
        <v>5.3560742289508463</v>
      </c>
      <c r="O1706" s="3">
        <f ca="1">1-N1706/MAX(N$2:N1706)</f>
        <v>0.21219697603243659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6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IFERROR(COUNTIF(OFFSET(G1707,0,0,-计算结果!B$18,1),"&gt;0")/计算结果!B$18,COUNTIF(OFFSET(G1707,0,0,-ROW(),1),"&gt;0")/计算结果!B$18)</f>
        <v>0.43333333333333335</v>
      </c>
      <c r="J1707" s="3">
        <f ca="1">IFERROR(AVERAGE(OFFSET(I1707,0,0,-计算结果!B$19,1)),AVERAGE(OFFSET(I1707,0,0,-ROW(),1)))</f>
        <v>0.42694444444444435</v>
      </c>
      <c r="K1707" s="4" t="str">
        <f ca="1">IF(计算结果!B$21=1,IF(I1707&gt;J1707,"买","卖"),IF(计算结果!B$21=2,IF(I1707&lt;计算结果!B$20,"买",IF(I1707&gt;1-计算结果!B$20,"卖",'000300'!K1706)),""))</f>
        <v>买</v>
      </c>
      <c r="L1707" s="4">
        <f t="shared" ca="1" si="79"/>
        <v>1</v>
      </c>
      <c r="M1707" s="3">
        <f ca="1">IF(K1706="买",E1707/E1706-1,0)-IF(L1707=1,计算结果!B$17,0)</f>
        <v>0</v>
      </c>
      <c r="N1707" s="2">
        <f t="shared" ca="1" si="80"/>
        <v>5.3560742289508463</v>
      </c>
      <c r="O1707" s="3">
        <f ca="1">1-N1707/MAX(N$2:N1707)</f>
        <v>0.21219697603243659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6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IFERROR(COUNTIF(OFFSET(G1708,0,0,-计算结果!B$18,1),"&gt;0")/计算结果!B$18,COUNTIF(OFFSET(G1708,0,0,-ROW(),1),"&gt;0")/计算结果!B$18)</f>
        <v>0.4</v>
      </c>
      <c r="J1708" s="3">
        <f ca="1">IFERROR(AVERAGE(OFFSET(I1708,0,0,-计算结果!B$19,1)),AVERAGE(OFFSET(I1708,0,0,-ROW(),1)))</f>
        <v>0.42499999999999988</v>
      </c>
      <c r="K1708" s="4" t="str">
        <f ca="1">IF(计算结果!B$21=1,IF(I1708&gt;J1708,"买","卖"),IF(计算结果!B$21=2,IF(I1708&lt;计算结果!B$20,"买",IF(I1708&gt;1-计算结果!B$20,"卖",'000300'!K1707)),""))</f>
        <v>卖</v>
      </c>
      <c r="L1708" s="4">
        <f t="shared" ca="1" si="79"/>
        <v>1</v>
      </c>
      <c r="M1708" s="3">
        <f ca="1">IF(K1707="买",E1708/E1707-1,0)-IF(L1708=1,计算结果!B$17,0)</f>
        <v>-4.7970253539542096E-3</v>
      </c>
      <c r="N1708" s="2">
        <f t="shared" ca="1" si="80"/>
        <v>5.3303810050769087</v>
      </c>
      <c r="O1708" s="3">
        <f ca="1">1-N1708/MAX(N$2:N1708)</f>
        <v>0.21597608711233063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6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IFERROR(COUNTIF(OFFSET(G1709,0,0,-计算结果!B$18,1),"&gt;0")/计算结果!B$18,COUNTIF(OFFSET(G1709,0,0,-ROW(),1),"&gt;0")/计算结果!B$18)</f>
        <v>0.36666666666666664</v>
      </c>
      <c r="J1709" s="3">
        <f ca="1">IFERROR(AVERAGE(OFFSET(I1709,0,0,-计算结果!B$19,1)),AVERAGE(OFFSET(I1709,0,0,-ROW(),1)))</f>
        <v>0.42305555555555541</v>
      </c>
      <c r="K1709" s="4" t="str">
        <f ca="1">IF(计算结果!B$21=1,IF(I1709&gt;J1709,"买","卖"),IF(计算结果!B$21=2,IF(I1709&lt;计算结果!B$20,"买",IF(I1709&gt;1-计算结果!B$20,"卖",'000300'!K1708)),""))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5.3303810050769087</v>
      </c>
      <c r="O1709" s="3">
        <f ca="1">1-N1709/MAX(N$2:N1709)</f>
        <v>0.21597608711233063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6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IFERROR(COUNTIF(OFFSET(G1710,0,0,-计算结果!B$18,1),"&gt;0")/计算结果!B$18,COUNTIF(OFFSET(G1710,0,0,-ROW(),1),"&gt;0")/计算结果!B$18)</f>
        <v>0.36666666666666664</v>
      </c>
      <c r="J1710" s="3">
        <f ca="1">IFERROR(AVERAGE(OFFSET(I1710,0,0,-计算结果!B$19,1)),AVERAGE(OFFSET(I1710,0,0,-ROW(),1)))</f>
        <v>0.42138888888888876</v>
      </c>
      <c r="K1710" s="4" t="str">
        <f ca="1">IF(计算结果!B$21=1,IF(I1710&gt;J1710,"买","卖"),IF(计算结果!B$21=2,IF(I1710&lt;计算结果!B$20,"买",IF(I1710&gt;1-计算结果!B$20,"卖",'000300'!K1709)),""))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5.3303810050769087</v>
      </c>
      <c r="O1710" s="3">
        <f ca="1">1-N1710/MAX(N$2:N1710)</f>
        <v>0.21597608711233063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6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IFERROR(COUNTIF(OFFSET(G1711,0,0,-计算结果!B$18,1),"&gt;0")/计算结果!B$18,COUNTIF(OFFSET(G1711,0,0,-ROW(),1),"&gt;0")/计算结果!B$18)</f>
        <v>0.33333333333333331</v>
      </c>
      <c r="J1711" s="3">
        <f ca="1">IFERROR(AVERAGE(OFFSET(I1711,0,0,-计算结果!B$19,1)),AVERAGE(OFFSET(I1711,0,0,-ROW(),1)))</f>
        <v>0.41972222222222205</v>
      </c>
      <c r="K1711" s="4" t="str">
        <f ca="1">IF(计算结果!B$21=1,IF(I1711&gt;J1711,"买","卖"),IF(计算结果!B$21=2,IF(I1711&lt;计算结果!B$20,"买",IF(I1711&gt;1-计算结果!B$20,"卖",'000300'!K1710)),""))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5.3303810050769087</v>
      </c>
      <c r="O1711" s="3">
        <f ca="1">1-N1711/MAX(N$2:N1711)</f>
        <v>0.21597608711233063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6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IFERROR(COUNTIF(OFFSET(G1712,0,0,-计算结果!B$18,1),"&gt;0")/计算结果!B$18,COUNTIF(OFFSET(G1712,0,0,-ROW(),1),"&gt;0")/计算结果!B$18)</f>
        <v>0.36666666666666664</v>
      </c>
      <c r="J1712" s="3">
        <f ca="1">IFERROR(AVERAGE(OFFSET(I1712,0,0,-计算结果!B$19,1)),AVERAGE(OFFSET(I1712,0,0,-ROW(),1)))</f>
        <v>0.41833333333333317</v>
      </c>
      <c r="K1712" s="4" t="str">
        <f ca="1">IF(计算结果!B$21=1,IF(I1712&gt;J1712,"买","卖"),IF(计算结果!B$21=2,IF(I1712&lt;计算结果!B$20,"买",IF(I1712&gt;1-计算结果!B$20,"卖",'000300'!K1711)),""))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5.3303810050769087</v>
      </c>
      <c r="O1712" s="3">
        <f ca="1">1-N1712/MAX(N$2:N1712)</f>
        <v>0.21597608711233063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6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IFERROR(COUNTIF(OFFSET(G1713,0,0,-计算结果!B$18,1),"&gt;0")/计算结果!B$18,COUNTIF(OFFSET(G1713,0,0,-ROW(),1),"&gt;0")/计算结果!B$18)</f>
        <v>0.36666666666666664</v>
      </c>
      <c r="J1713" s="3">
        <f ca="1">IFERROR(AVERAGE(OFFSET(I1713,0,0,-计算结果!B$19,1)),AVERAGE(OFFSET(I1713,0,0,-ROW(),1)))</f>
        <v>0.41694444444444428</v>
      </c>
      <c r="K1713" s="4" t="str">
        <f ca="1">IF(计算结果!B$21=1,IF(I1713&gt;J1713,"买","卖"),IF(计算结果!B$21=2,IF(I1713&lt;计算结果!B$20,"买",IF(I1713&gt;1-计算结果!B$20,"卖",'000300'!K1712)),""))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5.3303810050769087</v>
      </c>
      <c r="O1713" s="3">
        <f ca="1">1-N1713/MAX(N$2:N1713)</f>
        <v>0.21597608711233063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6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IFERROR(COUNTIF(OFFSET(G1714,0,0,-计算结果!B$18,1),"&gt;0")/计算结果!B$18,COUNTIF(OFFSET(G1714,0,0,-ROW(),1),"&gt;0")/计算结果!B$18)</f>
        <v>0.4</v>
      </c>
      <c r="J1714" s="3">
        <f ca="1">IFERROR(AVERAGE(OFFSET(I1714,0,0,-计算结果!B$19,1)),AVERAGE(OFFSET(I1714,0,0,-ROW(),1)))</f>
        <v>0.41583333333333317</v>
      </c>
      <c r="K1714" s="4" t="str">
        <f ca="1">IF(计算结果!B$21=1,IF(I1714&gt;J1714,"买","卖"),IF(计算结果!B$21=2,IF(I1714&lt;计算结果!B$20,"买",IF(I1714&gt;1-计算结果!B$20,"卖",'000300'!K1713)),""))</f>
        <v>卖</v>
      </c>
      <c r="L1714" s="4" t="str">
        <f t="shared" ca="1" si="79"/>
        <v/>
      </c>
      <c r="M1714" s="3">
        <f ca="1">IF(K1713="买",E1714/E1713-1,0)-IF(L1714=1,计算结果!B$17,0)</f>
        <v>0</v>
      </c>
      <c r="N1714" s="2">
        <f t="shared" ca="1" si="80"/>
        <v>5.3303810050769087</v>
      </c>
      <c r="O1714" s="3">
        <f ca="1">1-N1714/MAX(N$2:N1714)</f>
        <v>0.21597608711233063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6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IFERROR(COUNTIF(OFFSET(G1715,0,0,-计算结果!B$18,1),"&gt;0")/计算结果!B$18,COUNTIF(OFFSET(G1715,0,0,-ROW(),1),"&gt;0")/计算结果!B$18)</f>
        <v>0.4</v>
      </c>
      <c r="J1715" s="3">
        <f ca="1">IFERROR(AVERAGE(OFFSET(I1715,0,0,-计算结果!B$19,1)),AVERAGE(OFFSET(I1715,0,0,-ROW(),1)))</f>
        <v>0.41472222222222199</v>
      </c>
      <c r="K1715" s="4" t="str">
        <f ca="1">IF(计算结果!B$21=1,IF(I1715&gt;J1715,"买","卖"),IF(计算结果!B$21=2,IF(I1715&lt;计算结果!B$20,"买",IF(I1715&gt;1-计算结果!B$20,"卖",'000300'!K1714)),""))</f>
        <v>卖</v>
      </c>
      <c r="L1715" s="4" t="str">
        <f t="shared" ca="1" si="79"/>
        <v/>
      </c>
      <c r="M1715" s="3">
        <f ca="1">IF(K1714="买",E1715/E1714-1,0)-IF(L1715=1,计算结果!B$17,0)</f>
        <v>0</v>
      </c>
      <c r="N1715" s="2">
        <f t="shared" ca="1" si="80"/>
        <v>5.3303810050769087</v>
      </c>
      <c r="O1715" s="3">
        <f ca="1">1-N1715/MAX(N$2:N1715)</f>
        <v>0.21597608711233063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6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IFERROR(COUNTIF(OFFSET(G1716,0,0,-计算结果!B$18,1),"&gt;0")/计算结果!B$18,COUNTIF(OFFSET(G1716,0,0,-ROW(),1),"&gt;0")/计算结果!B$18)</f>
        <v>0.4</v>
      </c>
      <c r="J1716" s="3">
        <f ca="1">IFERROR(AVERAGE(OFFSET(I1716,0,0,-计算结果!B$19,1)),AVERAGE(OFFSET(I1716,0,0,-ROW(),1)))</f>
        <v>0.41333333333333305</v>
      </c>
      <c r="K1716" s="4" t="str">
        <f ca="1">IF(计算结果!B$21=1,IF(I1716&gt;J1716,"买","卖"),IF(计算结果!B$21=2,IF(I1716&lt;计算结果!B$20,"买",IF(I1716&gt;1-计算结果!B$20,"卖",'000300'!K1715)),""))</f>
        <v>卖</v>
      </c>
      <c r="L1716" s="4" t="str">
        <f t="shared" ca="1" si="79"/>
        <v/>
      </c>
      <c r="M1716" s="3">
        <f ca="1">IF(K1715="买",E1716/E1715-1,0)-IF(L1716=1,计算结果!B$17,0)</f>
        <v>0</v>
      </c>
      <c r="N1716" s="2">
        <f t="shared" ca="1" si="80"/>
        <v>5.3303810050769087</v>
      </c>
      <c r="O1716" s="3">
        <f ca="1">1-N1716/MAX(N$2:N1716)</f>
        <v>0.21597608711233063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6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IFERROR(COUNTIF(OFFSET(G1717,0,0,-计算结果!B$18,1),"&gt;0")/计算结果!B$18,COUNTIF(OFFSET(G1717,0,0,-ROW(),1),"&gt;0")/计算结果!B$18)</f>
        <v>0.43333333333333335</v>
      </c>
      <c r="J1717" s="3">
        <f ca="1">IFERROR(AVERAGE(OFFSET(I1717,0,0,-计算结果!B$19,1)),AVERAGE(OFFSET(I1717,0,0,-ROW(),1)))</f>
        <v>0.41222222222222188</v>
      </c>
      <c r="K1717" s="4" t="str">
        <f ca="1">IF(计算结果!B$21=1,IF(I1717&gt;J1717,"买","卖"),IF(计算结果!B$21=2,IF(I1717&lt;计算结果!B$20,"买",IF(I1717&gt;1-计算结果!B$20,"卖",'000300'!K1716)),""))</f>
        <v>买</v>
      </c>
      <c r="L1717" s="4">
        <f t="shared" ca="1" si="79"/>
        <v>1</v>
      </c>
      <c r="M1717" s="3">
        <f ca="1">IF(K1716="买",E1717/E1716-1,0)-IF(L1717=1,计算结果!B$17,0)</f>
        <v>0</v>
      </c>
      <c r="N1717" s="2">
        <f t="shared" ca="1" si="80"/>
        <v>5.3303810050769087</v>
      </c>
      <c r="O1717" s="3">
        <f ca="1">1-N1717/MAX(N$2:N1717)</f>
        <v>0.21597608711233063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6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IFERROR(COUNTIF(OFFSET(G1718,0,0,-计算结果!B$18,1),"&gt;0")/计算结果!B$18,COUNTIF(OFFSET(G1718,0,0,-ROW(),1),"&gt;0")/计算结果!B$18)</f>
        <v>0.43333333333333335</v>
      </c>
      <c r="J1718" s="3">
        <f ca="1">IFERROR(AVERAGE(OFFSET(I1718,0,0,-计算结果!B$19,1)),AVERAGE(OFFSET(I1718,0,0,-ROW(),1)))</f>
        <v>0.41111111111111076</v>
      </c>
      <c r="K1718" s="4" t="str">
        <f ca="1">IF(计算结果!B$21=1,IF(I1718&gt;J1718,"买","卖"),IF(计算结果!B$21=2,IF(I1718&lt;计算结果!B$20,"买",IF(I1718&gt;1-计算结果!B$20,"卖",'000300'!K1717)),""))</f>
        <v>买</v>
      </c>
      <c r="L1718" s="4" t="str">
        <f t="shared" ca="1" si="79"/>
        <v/>
      </c>
      <c r="M1718" s="3">
        <f ca="1">IF(K1717="买",E1718/E1717-1,0)-IF(L1718=1,计算结果!B$17,0)</f>
        <v>-1.4312613117122508E-2</v>
      </c>
      <c r="N1718" s="2">
        <f t="shared" ca="1" si="80"/>
        <v>5.2540893239843847</v>
      </c>
      <c r="O1718" s="3">
        <f ca="1">1-N1718/MAX(N$2:N1718)</f>
        <v>0.22719751805206445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6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IFERROR(COUNTIF(OFFSET(G1719,0,0,-计算结果!B$18,1),"&gt;0")/计算结果!B$18,COUNTIF(OFFSET(G1719,0,0,-ROW(),1),"&gt;0")/计算结果!B$18)</f>
        <v>0.46666666666666667</v>
      </c>
      <c r="J1719" s="3">
        <f ca="1">IFERROR(AVERAGE(OFFSET(I1719,0,0,-计算结果!B$19,1)),AVERAGE(OFFSET(I1719,0,0,-ROW(),1)))</f>
        <v>0.40999999999999964</v>
      </c>
      <c r="K1719" s="4" t="str">
        <f ca="1">IF(计算结果!B$21=1,IF(I1719&gt;J1719,"买","卖"),IF(计算结果!B$21=2,IF(I1719&lt;计算结果!B$20,"买",IF(I1719&gt;1-计算结果!B$20,"卖",'000300'!K1718)),""))</f>
        <v>买</v>
      </c>
      <c r="L1719" s="4" t="str">
        <f t="shared" ca="1" si="79"/>
        <v/>
      </c>
      <c r="M1719" s="3">
        <f ca="1">IF(K1718="买",E1719/E1718-1,0)-IF(L1719=1,计算结果!B$17,0)</f>
        <v>2.3569467144780365E-2</v>
      </c>
      <c r="N1719" s="2">
        <f t="shared" ca="1" si="80"/>
        <v>5.3779254096817759</v>
      </c>
      <c r="O1719" s="3">
        <f ca="1">1-N1719/MAX(N$2:N1719)</f>
        <v>0.20898297534438781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6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IFERROR(COUNTIF(OFFSET(G1720,0,0,-计算结果!B$18,1),"&gt;0")/计算结果!B$18,COUNTIF(OFFSET(G1720,0,0,-ROW(),1),"&gt;0")/计算结果!B$18)</f>
        <v>0.5</v>
      </c>
      <c r="J1720" s="3">
        <f ca="1">IFERROR(AVERAGE(OFFSET(I1720,0,0,-计算结果!B$19,1)),AVERAGE(OFFSET(I1720,0,0,-ROW(),1)))</f>
        <v>0.40944444444444411</v>
      </c>
      <c r="K1720" s="4" t="str">
        <f ca="1">IF(计算结果!B$21=1,IF(I1720&gt;J1720,"买","卖"),IF(计算结果!B$21=2,IF(I1720&lt;计算结果!B$20,"买",IF(I1720&gt;1-计算结果!B$20,"卖",'000300'!K1719)),""))</f>
        <v>买</v>
      </c>
      <c r="L1720" s="4" t="str">
        <f t="shared" ca="1" si="79"/>
        <v/>
      </c>
      <c r="M1720" s="3">
        <f ca="1">IF(K1719="买",E1720/E1719-1,0)-IF(L1720=1,计算结果!B$17,0)</f>
        <v>7.9839436257160834E-3</v>
      </c>
      <c r="N1720" s="2">
        <f t="shared" ca="1" si="80"/>
        <v>5.4208624629759816</v>
      </c>
      <c r="O1720" s="3">
        <f ca="1">1-N1720/MAX(N$2:N1720)</f>
        <v>0.20266754001255571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6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IFERROR(COUNTIF(OFFSET(G1721,0,0,-计算结果!B$18,1),"&gt;0")/计算结果!B$18,COUNTIF(OFFSET(G1721,0,0,-ROW(),1),"&gt;0")/计算结果!B$18)</f>
        <v>0.5</v>
      </c>
      <c r="J1721" s="3">
        <f ca="1">IFERROR(AVERAGE(OFFSET(I1721,0,0,-计算结果!B$19,1)),AVERAGE(OFFSET(I1721,0,0,-ROW(),1)))</f>
        <v>0.40888888888888852</v>
      </c>
      <c r="K1721" s="4" t="str">
        <f ca="1">IF(计算结果!B$21=1,IF(I1721&gt;J1721,"买","卖"),IF(计算结果!B$21=2,IF(I1721&lt;计算结果!B$20,"买",IF(I1721&gt;1-计算结果!B$20,"卖",'000300'!K1720)),""))</f>
        <v>买</v>
      </c>
      <c r="L1721" s="4" t="str">
        <f t="shared" ca="1" si="79"/>
        <v/>
      </c>
      <c r="M1721" s="3">
        <f ca="1">IF(K1720="买",E1721/E1720-1,0)-IF(L1721=1,计算结果!B$17,0)</f>
        <v>-7.0627950313040255E-4</v>
      </c>
      <c r="N1721" s="2">
        <f t="shared" ca="1" si="80"/>
        <v>5.4170338189290925</v>
      </c>
      <c r="O1721" s="3">
        <f ca="1">1-N1721/MAX(N$2:N1721)</f>
        <v>0.20323067958622543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6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IFERROR(COUNTIF(OFFSET(G1722,0,0,-计算结果!B$18,1),"&gt;0")/计算结果!B$18,COUNTIF(OFFSET(G1722,0,0,-ROW(),1),"&gt;0")/计算结果!B$18)</f>
        <v>0.46666666666666667</v>
      </c>
      <c r="J1722" s="3">
        <f ca="1">IFERROR(AVERAGE(OFFSET(I1722,0,0,-计算结果!B$19,1)),AVERAGE(OFFSET(I1722,0,0,-ROW(),1)))</f>
        <v>0.40805555555555517</v>
      </c>
      <c r="K1722" s="4" t="str">
        <f ca="1">IF(计算结果!B$21=1,IF(I1722&gt;J1722,"买","卖"),IF(计算结果!B$21=2,IF(I1722&lt;计算结果!B$20,"买",IF(I1722&gt;1-计算结果!B$20,"卖",'000300'!K1721)),""))</f>
        <v>买</v>
      </c>
      <c r="L1722" s="4" t="str">
        <f t="shared" ca="1" si="79"/>
        <v/>
      </c>
      <c r="M1722" s="3">
        <f ca="1">IF(K1721="买",E1722/E1721-1,0)-IF(L1722=1,计算结果!B$17,0)</f>
        <v>-1.8516004344492853E-2</v>
      </c>
      <c r="N1722" s="2">
        <f t="shared" ca="1" si="80"/>
        <v>5.3167319972035365</v>
      </c>
      <c r="O1722" s="3">
        <f ca="1">1-N1722/MAX(N$2:N1722)</f>
        <v>0.21798366378456546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6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IFERROR(COUNTIF(OFFSET(G1723,0,0,-计算结果!B$18,1),"&gt;0")/计算结果!B$18,COUNTIF(OFFSET(G1723,0,0,-ROW(),1),"&gt;0")/计算结果!B$18)</f>
        <v>0.5</v>
      </c>
      <c r="J1723" s="3">
        <f ca="1">IFERROR(AVERAGE(OFFSET(I1723,0,0,-计算结果!B$19,1)),AVERAGE(OFFSET(I1723,0,0,-ROW(),1)))</f>
        <v>0.40777777777777741</v>
      </c>
      <c r="K1723" s="4" t="str">
        <f ca="1">IF(计算结果!B$21=1,IF(I1723&gt;J1723,"买","卖"),IF(计算结果!B$21=2,IF(I1723&lt;计算结果!B$20,"买",IF(I1723&gt;1-计算结果!B$20,"卖",'000300'!K1722)),""))</f>
        <v>买</v>
      </c>
      <c r="L1723" s="4" t="str">
        <f t="shared" ca="1" si="79"/>
        <v/>
      </c>
      <c r="M1723" s="3">
        <f ca="1">IF(K1722="买",E1723/E1722-1,0)-IF(L1723=1,计算结果!B$17,0)</f>
        <v>2.8597001566345925E-2</v>
      </c>
      <c r="N1723" s="2">
        <f t="shared" ca="1" si="80"/>
        <v>5.4687745904554079</v>
      </c>
      <c r="O1723" s="3">
        <f ca="1">1-N1723/MAX(N$2:N1723)</f>
        <v>0.19562034139290452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6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IFERROR(COUNTIF(OFFSET(G1724,0,0,-计算结果!B$18,1),"&gt;0")/计算结果!B$18,COUNTIF(OFFSET(G1724,0,0,-ROW(),1),"&gt;0")/计算结果!B$18)</f>
        <v>0.53333333333333333</v>
      </c>
      <c r="J1724" s="3">
        <f ca="1">IFERROR(AVERAGE(OFFSET(I1724,0,0,-计算结果!B$19,1)),AVERAGE(OFFSET(I1724,0,0,-ROW(),1)))</f>
        <v>0.40805555555555517</v>
      </c>
      <c r="K1724" s="4" t="str">
        <f ca="1">IF(计算结果!B$21=1,IF(I1724&gt;J1724,"买","卖"),IF(计算结果!B$21=2,IF(I1724&lt;计算结果!B$20,"买",IF(I1724&gt;1-计算结果!B$20,"卖",'000300'!K1723)),""))</f>
        <v>买</v>
      </c>
      <c r="L1724" s="4" t="str">
        <f t="shared" ca="1" si="79"/>
        <v/>
      </c>
      <c r="M1724" s="3">
        <f ca="1">IF(K1723="买",E1724/E1723-1,0)-IF(L1724=1,计算结果!B$17,0)</f>
        <v>3.9157674904299888E-4</v>
      </c>
      <c r="N1724" s="2">
        <f t="shared" ca="1" si="80"/>
        <v>5.4709160354307871</v>
      </c>
      <c r="O1724" s="3">
        <f ca="1">1-N1724/MAX(N$2:N1724)</f>
        <v>0.19530536502119089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6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IFERROR(COUNTIF(OFFSET(G1725,0,0,-计算结果!B$18,1),"&gt;0")/计算结果!B$18,COUNTIF(OFFSET(G1725,0,0,-ROW(),1),"&gt;0")/计算结果!B$18)</f>
        <v>0.56666666666666665</v>
      </c>
      <c r="J1725" s="3">
        <f ca="1">IFERROR(AVERAGE(OFFSET(I1725,0,0,-计算结果!B$19,1)),AVERAGE(OFFSET(I1725,0,0,-ROW(),1)))</f>
        <v>0.40861111111111081</v>
      </c>
      <c r="K1725" s="4" t="str">
        <f ca="1">IF(计算结果!B$21=1,IF(I1725&gt;J1725,"买","卖"),IF(计算结果!B$21=2,IF(I1725&lt;计算结果!B$20,"买",IF(I1725&gt;1-计算结果!B$20,"卖",'000300'!K1724)),""))</f>
        <v>买</v>
      </c>
      <c r="L1725" s="4" t="str">
        <f t="shared" ca="1" si="79"/>
        <v/>
      </c>
      <c r="M1725" s="3">
        <f ca="1">IF(K1724="买",E1725/E1724-1,0)-IF(L1725=1,计算结果!B$17,0)</f>
        <v>1.7357061239982041E-3</v>
      </c>
      <c r="N1725" s="2">
        <f t="shared" ca="1" si="80"/>
        <v>5.4804119378973644</v>
      </c>
      <c r="O1725" s="3">
        <f ca="1">1-N1725/MAX(N$2:N1725)</f>
        <v>0.19390865161530968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6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IFERROR(COUNTIF(OFFSET(G1726,0,0,-计算结果!B$18,1),"&gt;0")/计算结果!B$18,COUNTIF(OFFSET(G1726,0,0,-ROW(),1),"&gt;0")/计算结果!B$18)</f>
        <v>0.53333333333333333</v>
      </c>
      <c r="J1726" s="3">
        <f ca="1">IFERROR(AVERAGE(OFFSET(I1726,0,0,-计算结果!B$19,1)),AVERAGE(OFFSET(I1726,0,0,-ROW(),1)))</f>
        <v>0.40861111111111081</v>
      </c>
      <c r="K1726" s="4" t="str">
        <f ca="1">IF(计算结果!B$21=1,IF(I1726&gt;J1726,"买","卖"),IF(计算结果!B$21=2,IF(I1726&lt;计算结果!B$20,"买",IF(I1726&gt;1-计算结果!B$20,"卖",'000300'!K1725)),""))</f>
        <v>买</v>
      </c>
      <c r="L1726" s="4" t="str">
        <f t="shared" ca="1" si="79"/>
        <v/>
      </c>
      <c r="M1726" s="3">
        <f ca="1">IF(K1725="买",E1726/E1725-1,0)-IF(L1726=1,计算结果!B$17,0)</f>
        <v>-6.4729517449335638E-4</v>
      </c>
      <c r="N1726" s="2">
        <f t="shared" ca="1" si="80"/>
        <v>5.4768644936957278</v>
      </c>
      <c r="O1726" s="3">
        <f ca="1">1-N1726/MAX(N$2:N1726)</f>
        <v>0.19443043065531995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6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IFERROR(COUNTIF(OFFSET(G1727,0,0,-计算结果!B$18,1),"&gt;0")/计算结果!B$18,COUNTIF(OFFSET(G1727,0,0,-ROW(),1),"&gt;0")/计算结果!B$18)</f>
        <v>0.5</v>
      </c>
      <c r="J1727" s="3">
        <f ca="1">IFERROR(AVERAGE(OFFSET(I1727,0,0,-计算结果!B$19,1)),AVERAGE(OFFSET(I1727,0,0,-ROW(),1)))</f>
        <v>0.40833333333333305</v>
      </c>
      <c r="K1727" s="4" t="str">
        <f ca="1">IF(计算结果!B$21=1,IF(I1727&gt;J1727,"买","卖"),IF(计算结果!B$21=2,IF(I1727&lt;计算结果!B$20,"买",IF(I1727&gt;1-计算结果!B$20,"卖",'000300'!K1726)),""))</f>
        <v>买</v>
      </c>
      <c r="L1727" s="4" t="str">
        <f t="shared" ca="1" si="79"/>
        <v/>
      </c>
      <c r="M1727" s="3">
        <f ca="1">IF(K1726="买",E1727/E1726-1,0)-IF(L1727=1,计算结果!B$17,0)</f>
        <v>-3.8981350563590533E-3</v>
      </c>
      <c r="N1727" s="2">
        <f t="shared" ca="1" si="80"/>
        <v>5.4555149362139241</v>
      </c>
      <c r="O1727" s="3">
        <f ca="1">1-N1727/MAX(N$2:N1727)</f>
        <v>0.19757064963391846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6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IFERROR(COUNTIF(OFFSET(G1728,0,0,-计算结果!B$18,1),"&gt;0")/计算结果!B$18,COUNTIF(OFFSET(G1728,0,0,-ROW(),1),"&gt;0")/计算结果!B$18)</f>
        <v>0.53333333333333333</v>
      </c>
      <c r="J1728" s="3">
        <f ca="1">IFERROR(AVERAGE(OFFSET(I1728,0,0,-计算结果!B$19,1)),AVERAGE(OFFSET(I1728,0,0,-ROW(),1)))</f>
        <v>0.40833333333333299</v>
      </c>
      <c r="K1728" s="4" t="str">
        <f ca="1">IF(计算结果!B$21=1,IF(I1728&gt;J1728,"买","卖"),IF(计算结果!B$21=2,IF(I1728&lt;计算结果!B$20,"买",IF(I1728&gt;1-计算结果!B$20,"卖",'000300'!K1727)),""))</f>
        <v>买</v>
      </c>
      <c r="L1728" s="4" t="str">
        <f t="shared" ca="1" si="79"/>
        <v/>
      </c>
      <c r="M1728" s="3">
        <f ca="1">IF(K1727="买",E1728/E1727-1,0)-IF(L1728=1,计算结果!B$17,0)</f>
        <v>1.090356883720367E-2</v>
      </c>
      <c r="N1728" s="2">
        <f t="shared" ca="1" si="80"/>
        <v>5.5149995188633252</v>
      </c>
      <c r="O1728" s="3">
        <f ca="1">1-N1728/MAX(N$2:N1728)</f>
        <v>0.1888213059752093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6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IFERROR(COUNTIF(OFFSET(G1729,0,0,-计算结果!B$18,1),"&gt;0")/计算结果!B$18,COUNTIF(OFFSET(G1729,0,0,-ROW(),1),"&gt;0")/计算结果!B$18)</f>
        <v>0.53333333333333333</v>
      </c>
      <c r="J1729" s="3">
        <f ca="1">IFERROR(AVERAGE(OFFSET(I1729,0,0,-计算结果!B$19,1)),AVERAGE(OFFSET(I1729,0,0,-ROW(),1)))</f>
        <v>0.40833333333333299</v>
      </c>
      <c r="K1729" s="4" t="str">
        <f ca="1">IF(计算结果!B$21=1,IF(I1729&gt;J1729,"买","卖"),IF(计算结果!B$21=2,IF(I1729&lt;计算结果!B$20,"买",IF(I1729&gt;1-计算结果!B$20,"卖",'000300'!K1728)),""))</f>
        <v>买</v>
      </c>
      <c r="L1729" s="4" t="str">
        <f t="shared" ca="1" si="79"/>
        <v/>
      </c>
      <c r="M1729" s="3">
        <f ca="1">IF(K1728="买",E1729/E1728-1,0)-IF(L1729=1,计算结果!B$17,0)</f>
        <v>-5.3106161334478541E-3</v>
      </c>
      <c r="N1729" s="2">
        <f t="shared" ca="1" si="80"/>
        <v>5.4857114734424925</v>
      </c>
      <c r="O1729" s="3">
        <f ca="1">1-N1729/MAX(N$2:N1729)</f>
        <v>0.19312916463480656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6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IFERROR(COUNTIF(OFFSET(G1730,0,0,-计算结果!B$18,1),"&gt;0")/计算结果!B$18,COUNTIF(OFFSET(G1730,0,0,-ROW(),1),"&gt;0")/计算结果!B$18)</f>
        <v>0.53333333333333333</v>
      </c>
      <c r="J1730" s="3">
        <f ca="1">IFERROR(AVERAGE(OFFSET(I1730,0,0,-计算结果!B$19,1)),AVERAGE(OFFSET(I1730,0,0,-ROW(),1)))</f>
        <v>0.40861111111111076</v>
      </c>
      <c r="K1730" s="4" t="str">
        <f ca="1">IF(计算结果!B$21=1,IF(I1730&gt;J1730,"买","卖"),IF(计算结果!B$21=2,IF(I1730&lt;计算结果!B$20,"买",IF(I1730&gt;1-计算结果!B$20,"卖",'000300'!K1729)),""))</f>
        <v>买</v>
      </c>
      <c r="L1730" s="4" t="str">
        <f t="shared" ca="1" si="79"/>
        <v/>
      </c>
      <c r="M1730" s="3">
        <f ca="1">IF(K1729="买",E1730/E1729-1,0)-IF(L1730=1,计算结果!B$17,0)</f>
        <v>4.0219710023770006E-4</v>
      </c>
      <c r="N1730" s="2">
        <f t="shared" ca="1" si="80"/>
        <v>5.4879178106898516</v>
      </c>
      <c r="O1730" s="3">
        <f ca="1">1-N1730/MAX(N$2:N1730)</f>
        <v>0.19280464352455629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6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IFERROR(COUNTIF(OFFSET(G1731,0,0,-计算结果!B$18,1),"&gt;0")/计算结果!B$18,COUNTIF(OFFSET(G1731,0,0,-ROW(),1),"&gt;0")/计算结果!B$18)</f>
        <v>0.53333333333333333</v>
      </c>
      <c r="J1731" s="3">
        <f ca="1">IFERROR(AVERAGE(OFFSET(I1731,0,0,-计算结果!B$19,1)),AVERAGE(OFFSET(I1731,0,0,-ROW(),1)))</f>
        <v>0.40888888888888852</v>
      </c>
      <c r="K1731" s="4" t="str">
        <f ca="1">IF(计算结果!B$21=1,IF(I1731&gt;J1731,"买","卖"),IF(计算结果!B$21=2,IF(I1731&lt;计算结果!B$20,"买",IF(I1731&gt;1-计算结果!B$20,"卖",'000300'!K1730)),""))</f>
        <v>买</v>
      </c>
      <c r="L1731" s="4" t="str">
        <f t="shared" ca="1" si="79"/>
        <v/>
      </c>
      <c r="M1731" s="3">
        <f ca="1">IF(K1730="买",E1731/E1730-1,0)-IF(L1731=1,计算结果!B$17,0)</f>
        <v>1.4268315274585941E-3</v>
      </c>
      <c r="N1731" s="2">
        <f t="shared" ca="1" si="80"/>
        <v>5.4957481448422456</v>
      </c>
      <c r="O1731" s="3">
        <f ca="1">1-N1731/MAX(N$2:N1731)</f>
        <v>0.19165291174111898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6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IFERROR(COUNTIF(OFFSET(G1732,0,0,-计算结果!B$18,1),"&gt;0")/计算结果!B$18,COUNTIF(OFFSET(G1732,0,0,-ROW(),1),"&gt;0")/计算结果!B$18)</f>
        <v>0.53333333333333333</v>
      </c>
      <c r="J1732" s="3">
        <f ca="1">IFERROR(AVERAGE(OFFSET(I1732,0,0,-计算结果!B$19,1)),AVERAGE(OFFSET(I1732,0,0,-ROW(),1)))</f>
        <v>0.40916666666666629</v>
      </c>
      <c r="K1732" s="4" t="str">
        <f ca="1">IF(计算结果!B$21=1,IF(I1732&gt;J1732,"买","卖"),IF(计算结果!B$21=2,IF(I1732&lt;计算结果!B$20,"买",IF(I1732&gt;1-计算结果!B$20,"卖",'000300'!K1731)),""))</f>
        <v>买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8.5566632949056753E-3</v>
      </c>
      <c r="N1732" s="2">
        <f t="shared" ref="N1732:N1795" ca="1" si="83">IFERROR(N1731*(1+M1732),N1731)</f>
        <v>5.5427734112712628</v>
      </c>
      <c r="O1732" s="3">
        <f ca="1">1-N1732/MAX(N$2:N1732)</f>
        <v>0.18473615788147035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6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IFERROR(COUNTIF(OFFSET(G1733,0,0,-计算结果!B$18,1),"&gt;0")/计算结果!B$18,COUNTIF(OFFSET(G1733,0,0,-ROW(),1),"&gt;0")/计算结果!B$18)</f>
        <v>0.56666666666666665</v>
      </c>
      <c r="J1733" s="3">
        <f ca="1">IFERROR(AVERAGE(OFFSET(I1733,0,0,-计算结果!B$19,1)),AVERAGE(OFFSET(I1733,0,0,-ROW(),1)))</f>
        <v>0.40999999999999964</v>
      </c>
      <c r="K1733" s="4" t="str">
        <f ca="1">IF(计算结果!B$21=1,IF(I1733&gt;J1733,"买","卖"),IF(计算结果!B$21=2,IF(I1733&lt;计算结果!B$20,"买",IF(I1733&gt;1-计算结果!B$20,"卖",'000300'!K1732)),""))</f>
        <v>买</v>
      </c>
      <c r="L1733" s="4" t="str">
        <f t="shared" ca="1" si="82"/>
        <v/>
      </c>
      <c r="M1733" s="3">
        <f ca="1">IF(K1732="买",E1733/E1732-1,0)-IF(L1733=1,计算结果!B$17,0)</f>
        <v>1.3670510644110179E-2</v>
      </c>
      <c r="N1733" s="2">
        <f t="shared" ca="1" si="83"/>
        <v>5.6185459541879377</v>
      </c>
      <c r="O1733" s="3">
        <f ca="1">1-N1733/MAX(N$2:N1733)</f>
        <v>0.17359108485003083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6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IFERROR(COUNTIF(OFFSET(G1734,0,0,-计算结果!B$18,1),"&gt;0")/计算结果!B$18,COUNTIF(OFFSET(G1734,0,0,-ROW(),1),"&gt;0")/计算结果!B$18)</f>
        <v>0.6</v>
      </c>
      <c r="J1734" s="3">
        <f ca="1">IFERROR(AVERAGE(OFFSET(I1734,0,0,-计算结果!B$19,1)),AVERAGE(OFFSET(I1734,0,0,-ROW(),1)))</f>
        <v>0.41138888888888858</v>
      </c>
      <c r="K1734" s="4" t="str">
        <f ca="1">IF(计算结果!B$21=1,IF(I1734&gt;J1734,"买","卖"),IF(计算结果!B$21=2,IF(I1734&lt;计算结果!B$20,"买",IF(I1734&gt;1-计算结果!B$20,"卖",'000300'!K1733)),""))</f>
        <v>买</v>
      </c>
      <c r="L1734" s="4" t="str">
        <f t="shared" ca="1" si="82"/>
        <v/>
      </c>
      <c r="M1734" s="3">
        <f ca="1">IF(K1733="买",E1734/E1733-1,0)-IF(L1734=1,计算结果!B$17,0)</f>
        <v>3.3801992700617234E-3</v>
      </c>
      <c r="N1734" s="2">
        <f t="shared" ca="1" si="83"/>
        <v>5.6375377591210922</v>
      </c>
      <c r="O1734" s="3">
        <f ca="1">1-N1734/MAX(N$2:N1734)</f>
        <v>0.1707976580382683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6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IFERROR(COUNTIF(OFFSET(G1735,0,0,-计算结果!B$18,1),"&gt;0")/计算结果!B$18,COUNTIF(OFFSET(G1735,0,0,-ROW(),1),"&gt;0")/计算结果!B$18)</f>
        <v>0.6</v>
      </c>
      <c r="J1735" s="3">
        <f ca="1">IFERROR(AVERAGE(OFFSET(I1735,0,0,-计算结果!B$19,1)),AVERAGE(OFFSET(I1735,0,0,-ROW(),1)))</f>
        <v>0.41249999999999976</v>
      </c>
      <c r="K1735" s="4" t="str">
        <f ca="1">IF(计算结果!B$21=1,IF(I1735&gt;J1735,"买","卖"),IF(计算结果!B$21=2,IF(I1735&lt;计算结果!B$20,"买",IF(I1735&gt;1-计算结果!B$20,"卖",'000300'!K1734)),""))</f>
        <v>买</v>
      </c>
      <c r="L1735" s="4" t="str">
        <f t="shared" ca="1" si="82"/>
        <v/>
      </c>
      <c r="M1735" s="3">
        <f ca="1">IF(K1734="买",E1735/E1734-1,0)-IF(L1735=1,计算结果!B$17,0)</f>
        <v>1.6022960103750039E-2</v>
      </c>
      <c r="N1735" s="2">
        <f t="shared" ca="1" si="83"/>
        <v>5.7278678017188742</v>
      </c>
      <c r="O1735" s="3">
        <f ca="1">1-N1735/MAX(N$2:N1735)</f>
        <v>0.15751138199507941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6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IFERROR(COUNTIF(OFFSET(G1736,0,0,-计算结果!B$18,1),"&gt;0")/计算结果!B$18,COUNTIF(OFFSET(G1736,0,0,-ROW(),1),"&gt;0")/计算结果!B$18)</f>
        <v>0.6</v>
      </c>
      <c r="J1736" s="3">
        <f ca="1">IFERROR(AVERAGE(OFFSET(I1736,0,0,-计算结果!B$19,1)),AVERAGE(OFFSET(I1736,0,0,-ROW(),1)))</f>
        <v>0.4138888888888887</v>
      </c>
      <c r="K1736" s="4" t="str">
        <f ca="1">IF(计算结果!B$21=1,IF(I1736&gt;J1736,"买","卖"),IF(计算结果!B$21=2,IF(I1736&lt;计算结果!B$20,"买",IF(I1736&gt;1-计算结果!B$20,"卖",'000300'!K1735)),""))</f>
        <v>买</v>
      </c>
      <c r="L1736" s="4" t="str">
        <f t="shared" ca="1" si="82"/>
        <v/>
      </c>
      <c r="M1736" s="3">
        <f ca="1">IF(K1735="买",E1736/E1735-1,0)-IF(L1736=1,计算结果!B$17,0)</f>
        <v>3.2288275768310726E-3</v>
      </c>
      <c r="N1736" s="2">
        <f t="shared" ca="1" si="83"/>
        <v>5.7463620992335072</v>
      </c>
      <c r="O1736" s="3">
        <f ca="1">1-N1736/MAX(N$2:N1736)</f>
        <v>0.15479113151209878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6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IFERROR(COUNTIF(OFFSET(G1737,0,0,-计算结果!B$18,1),"&gt;0")/计算结果!B$18,COUNTIF(OFFSET(G1737,0,0,-ROW(),1),"&gt;0")/计算结果!B$18)</f>
        <v>0.6</v>
      </c>
      <c r="J1737" s="3">
        <f ca="1">IFERROR(AVERAGE(OFFSET(I1737,0,0,-计算结果!B$19,1)),AVERAGE(OFFSET(I1737,0,0,-ROW(),1)))</f>
        <v>0.41527777777777763</v>
      </c>
      <c r="K1737" s="4" t="str">
        <f ca="1">IF(计算结果!B$21=1,IF(I1737&gt;J1737,"买","卖"),IF(计算结果!B$21=2,IF(I1737&lt;计算结果!B$20,"买",IF(I1737&gt;1-计算结果!B$20,"卖",'000300'!K1736)),""))</f>
        <v>买</v>
      </c>
      <c r="L1737" s="4" t="str">
        <f t="shared" ca="1" si="82"/>
        <v/>
      </c>
      <c r="M1737" s="3">
        <f ca="1">IF(K1736="买",E1737/E1736-1,0)-IF(L1737=1,计算结果!B$17,0)</f>
        <v>2.2171446639840386E-3</v>
      </c>
      <c r="N1737" s="2">
        <f t="shared" ca="1" si="83"/>
        <v>5.7591026152991427</v>
      </c>
      <c r="O1737" s="3">
        <f ca="1">1-N1737/MAX(N$2:N1737)</f>
        <v>0.1529171811793788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6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IFERROR(COUNTIF(OFFSET(G1738,0,0,-计算结果!B$18,1),"&gt;0")/计算结果!B$18,COUNTIF(OFFSET(G1738,0,0,-ROW(),1),"&gt;0")/计算结果!B$18)</f>
        <v>0.6</v>
      </c>
      <c r="J1738" s="3">
        <f ca="1">IFERROR(AVERAGE(OFFSET(I1738,0,0,-计算结果!B$19,1)),AVERAGE(OFFSET(I1738,0,0,-ROW(),1)))</f>
        <v>0.41694444444444423</v>
      </c>
      <c r="K1738" s="4" t="str">
        <f ca="1">IF(计算结果!B$21=1,IF(I1738&gt;J1738,"买","卖"),IF(计算结果!B$21=2,IF(I1738&lt;计算结果!B$20,"买",IF(I1738&gt;1-计算结果!B$20,"卖",'000300'!K1737)),""))</f>
        <v>买</v>
      </c>
      <c r="L1738" s="4" t="str">
        <f t="shared" ca="1" si="82"/>
        <v/>
      </c>
      <c r="M1738" s="3">
        <f ca="1">IF(K1737="买",E1738/E1737-1,0)-IF(L1738=1,计算结果!B$17,0)</f>
        <v>-1.063677951969233E-2</v>
      </c>
      <c r="N1738" s="2">
        <f t="shared" ca="1" si="83"/>
        <v>5.6978443105489225</v>
      </c>
      <c r="O1738" s="3">
        <f ca="1">1-N1738/MAX(N$2:N1738)</f>
        <v>0.16192741435809321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6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IFERROR(COUNTIF(OFFSET(G1739,0,0,-计算结果!B$18,1),"&gt;0")/计算结果!B$18,COUNTIF(OFFSET(G1739,0,0,-ROW(),1),"&gt;0")/计算结果!B$18)</f>
        <v>0.6</v>
      </c>
      <c r="J1739" s="3">
        <f ca="1">IFERROR(AVERAGE(OFFSET(I1739,0,0,-计算结果!B$19,1)),AVERAGE(OFFSET(I1739,0,0,-ROW(),1)))</f>
        <v>0.41861111111111088</v>
      </c>
      <c r="K1739" s="4" t="str">
        <f ca="1">IF(计算结果!B$21=1,IF(I1739&gt;J1739,"买","卖"),IF(计算结果!B$21=2,IF(I1739&lt;计算结果!B$20,"买",IF(I1739&gt;1-计算结果!B$20,"卖",'000300'!K1738)),""))</f>
        <v>买</v>
      </c>
      <c r="L1739" s="4" t="str">
        <f t="shared" ca="1" si="82"/>
        <v/>
      </c>
      <c r="M1739" s="3">
        <f ca="1">IF(K1738="买",E1739/E1738-1,0)-IF(L1739=1,计算结果!B$17,0)</f>
        <v>-2.9990812940849931E-4</v>
      </c>
      <c r="N1739" s="2">
        <f t="shared" ca="1" si="83"/>
        <v>5.696135480720085</v>
      </c>
      <c r="O1739" s="3">
        <f ca="1">1-N1739/MAX(N$2:N1739)</f>
        <v>0.16217875913956159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6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IFERROR(COUNTIF(OFFSET(G1740,0,0,-计算结果!B$18,1),"&gt;0")/计算结果!B$18,COUNTIF(OFFSET(G1740,0,0,-ROW(),1),"&gt;0")/计算结果!B$18)</f>
        <v>0.6333333333333333</v>
      </c>
      <c r="J1740" s="3">
        <f ca="1">IFERROR(AVERAGE(OFFSET(I1740,0,0,-计算结果!B$19,1)),AVERAGE(OFFSET(I1740,0,0,-ROW(),1)))</f>
        <v>0.4205555555555554</v>
      </c>
      <c r="K1740" s="4" t="str">
        <f ca="1">IF(计算结果!B$21=1,IF(I1740&gt;J1740,"买","卖"),IF(计算结果!B$21=2,IF(I1740&lt;计算结果!B$20,"买",IF(I1740&gt;1-计算结果!B$20,"卖",'000300'!K1739)),""))</f>
        <v>买</v>
      </c>
      <c r="L1740" s="4" t="str">
        <f t="shared" ca="1" si="82"/>
        <v/>
      </c>
      <c r="M1740" s="3">
        <f ca="1">IF(K1739="买",E1740/E1739-1,0)-IF(L1740=1,计算结果!B$17,0)</f>
        <v>1.7688495642432578E-2</v>
      </c>
      <c r="N1740" s="2">
        <f t="shared" ca="1" si="83"/>
        <v>5.7968915483495076</v>
      </c>
      <c r="O1740" s="3">
        <f ca="1">1-N1740/MAX(N$2:N1740)</f>
        <v>0.14735896177146435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6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IFERROR(COUNTIF(OFFSET(G1741,0,0,-计算结果!B$18,1),"&gt;0")/计算结果!B$18,COUNTIF(OFFSET(G1741,0,0,-ROW(),1),"&gt;0")/计算结果!B$18)</f>
        <v>0.6333333333333333</v>
      </c>
      <c r="J1741" s="3">
        <f ca="1">IFERROR(AVERAGE(OFFSET(I1741,0,0,-计算结果!B$19,1)),AVERAGE(OFFSET(I1741,0,0,-ROW(),1)))</f>
        <v>0.422222222222222</v>
      </c>
      <c r="K1741" s="4" t="str">
        <f ca="1">IF(计算结果!B$21=1,IF(I1741&gt;J1741,"买","卖"),IF(计算结果!B$21=2,IF(I1741&lt;计算结果!B$20,"买",IF(I1741&gt;1-计算结果!B$20,"卖",'000300'!K1740)),""))</f>
        <v>买</v>
      </c>
      <c r="L1741" s="4" t="str">
        <f t="shared" ca="1" si="82"/>
        <v/>
      </c>
      <c r="M1741" s="3">
        <f ca="1">IF(K1740="买",E1741/E1740-1,0)-IF(L1741=1,计算结果!B$17,0)</f>
        <v>-6.4292724063688134E-3</v>
      </c>
      <c r="N1741" s="2">
        <f t="shared" ca="1" si="83"/>
        <v>5.7596217534749918</v>
      </c>
      <c r="O1741" s="3">
        <f ca="1">1-N1741/MAX(N$2:N1741)</f>
        <v>0.15284082327108472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6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IFERROR(COUNTIF(OFFSET(G1742,0,0,-计算结果!B$18,1),"&gt;0")/计算结果!B$18,COUNTIF(OFFSET(G1742,0,0,-ROW(),1),"&gt;0")/计算结果!B$18)</f>
        <v>0.6</v>
      </c>
      <c r="J1742" s="3">
        <f ca="1">IFERROR(AVERAGE(OFFSET(I1742,0,0,-计算结果!B$19,1)),AVERAGE(OFFSET(I1742,0,0,-ROW(),1)))</f>
        <v>0.42361111111111094</v>
      </c>
      <c r="K1742" s="4" t="str">
        <f ca="1">IF(计算结果!B$21=1,IF(I1742&gt;J1742,"买","卖"),IF(计算结果!B$21=2,IF(I1742&lt;计算结果!B$20,"买",IF(I1742&gt;1-计算结果!B$20,"卖",'000300'!K1741)),""))</f>
        <v>买</v>
      </c>
      <c r="L1742" s="4" t="str">
        <f t="shared" ca="1" si="82"/>
        <v/>
      </c>
      <c r="M1742" s="3">
        <f ca="1">IF(K1741="买",E1742/E1741-1,0)-IF(L1742=1,计算结果!B$17,0)</f>
        <v>-1.5642017501032668E-2</v>
      </c>
      <c r="N1742" s="2">
        <f t="shared" ca="1" si="83"/>
        <v>5.6695296492078073</v>
      </c>
      <c r="O1742" s="3">
        <f ca="1">1-N1742/MAX(N$2:N1742)</f>
        <v>0.16609210193963886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6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IFERROR(COUNTIF(OFFSET(G1743,0,0,-计算结果!B$18,1),"&gt;0")/计算结果!B$18,COUNTIF(OFFSET(G1743,0,0,-ROW(),1),"&gt;0")/计算结果!B$18)</f>
        <v>0.6</v>
      </c>
      <c r="J1743" s="3">
        <f ca="1">IFERROR(AVERAGE(OFFSET(I1743,0,0,-计算结果!B$19,1)),AVERAGE(OFFSET(I1743,0,0,-ROW(),1)))</f>
        <v>0.42527777777777764</v>
      </c>
      <c r="K1743" s="4" t="str">
        <f ca="1">IF(计算结果!B$21=1,IF(I1743&gt;J1743,"买","卖"),IF(计算结果!B$21=2,IF(I1743&lt;计算结果!B$20,"买",IF(I1743&gt;1-计算结果!B$20,"卖",'000300'!K1742)),""))</f>
        <v>买</v>
      </c>
      <c r="L1743" s="4" t="str">
        <f t="shared" ca="1" si="82"/>
        <v/>
      </c>
      <c r="M1743" s="3">
        <f ca="1">IF(K1742="买",E1743/E1742-1,0)-IF(L1743=1,计算结果!B$17,0)</f>
        <v>-6.8865530989489221E-3</v>
      </c>
      <c r="N1743" s="2">
        <f t="shared" ca="1" si="83"/>
        <v>5.6304861322324724</v>
      </c>
      <c r="O1743" s="3">
        <f ca="1">1-N1743/MAX(N$2:N1743)</f>
        <v>0.17183485295926437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6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IFERROR(COUNTIF(OFFSET(G1744,0,0,-计算结果!B$18,1),"&gt;0")/计算结果!B$18,COUNTIF(OFFSET(G1744,0,0,-ROW(),1),"&gt;0")/计算结果!B$18)</f>
        <v>0.6</v>
      </c>
      <c r="J1744" s="3">
        <f ca="1">IFERROR(AVERAGE(OFFSET(I1744,0,0,-计算结果!B$19,1)),AVERAGE(OFFSET(I1744,0,0,-ROW(),1)))</f>
        <v>0.42694444444444435</v>
      </c>
      <c r="K1744" s="4" t="str">
        <f ca="1">IF(计算结果!B$21=1,IF(I1744&gt;J1744,"买","卖"),IF(计算结果!B$21=2,IF(I1744&lt;计算结果!B$20,"买",IF(I1744&gt;1-计算结果!B$20,"卖",'000300'!K1743)),""))</f>
        <v>买</v>
      </c>
      <c r="L1744" s="4" t="str">
        <f t="shared" ca="1" si="82"/>
        <v/>
      </c>
      <c r="M1744" s="3">
        <f ca="1">IF(K1743="买",E1744/E1743-1,0)-IF(L1744=1,计算结果!B$17,0)</f>
        <v>1.2597003457548883E-2</v>
      </c>
      <c r="N1744" s="2">
        <f t="shared" ca="1" si="83"/>
        <v>5.7014133855078857</v>
      </c>
      <c r="O1744" s="3">
        <f ca="1">1-N1744/MAX(N$2:N1744)</f>
        <v>0.16140245373857076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6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IFERROR(COUNTIF(OFFSET(G1745,0,0,-计算结果!B$18,1),"&gt;0")/计算结果!B$18,COUNTIF(OFFSET(G1745,0,0,-ROW(),1),"&gt;0")/计算结果!B$18)</f>
        <v>0.6</v>
      </c>
      <c r="J1745" s="3">
        <f ca="1">IFERROR(AVERAGE(OFFSET(I1745,0,0,-计算结果!B$19,1)),AVERAGE(OFFSET(I1745,0,0,-ROW(),1)))</f>
        <v>0.42888888888888876</v>
      </c>
      <c r="K1745" s="4" t="str">
        <f ca="1">IF(计算结果!B$21=1,IF(I1745&gt;J1745,"买","卖"),IF(计算结果!B$21=2,IF(I1745&lt;计算结果!B$20,"买",IF(I1745&gt;1-计算结果!B$20,"卖",'000300'!K1744)),""))</f>
        <v>买</v>
      </c>
      <c r="L1745" s="4" t="str">
        <f t="shared" ca="1" si="82"/>
        <v/>
      </c>
      <c r="M1745" s="3">
        <f ca="1">IF(K1744="买",E1745/E1744-1,0)-IF(L1745=1,计算结果!B$17,0)</f>
        <v>1.0816491450381216E-2</v>
      </c>
      <c r="N1745" s="2">
        <f t="shared" ca="1" si="83"/>
        <v>5.7630826746473209</v>
      </c>
      <c r="O1745" s="3">
        <f ca="1">1-N1745/MAX(N$2:N1745)</f>
        <v>0.15233177054912339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6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IFERROR(COUNTIF(OFFSET(G1746,0,0,-计算结果!B$18,1),"&gt;0")/计算结果!B$18,COUNTIF(OFFSET(G1746,0,0,-ROW(),1),"&gt;0")/计算结果!B$18)</f>
        <v>0.6</v>
      </c>
      <c r="J1746" s="3">
        <f ca="1">IFERROR(AVERAGE(OFFSET(I1746,0,0,-计算结果!B$19,1)),AVERAGE(OFFSET(I1746,0,0,-ROW(),1)))</f>
        <v>0.43083333333333323</v>
      </c>
      <c r="K1746" s="4" t="str">
        <f ca="1">IF(计算结果!B$21=1,IF(I1746&gt;J1746,"买","卖"),IF(计算结果!B$21=2,IF(I1746&lt;计算结果!B$20,"买",IF(I1746&gt;1-计算结果!B$20,"卖",'000300'!K1745)),""))</f>
        <v>买</v>
      </c>
      <c r="L1746" s="4" t="str">
        <f t="shared" ca="1" si="82"/>
        <v/>
      </c>
      <c r="M1746" s="3">
        <f ca="1">IF(K1745="买",E1746/E1745-1,0)-IF(L1746=1,计算结果!B$17,0)</f>
        <v>-3.7157977705213341E-3</v>
      </c>
      <c r="N1746" s="2">
        <f t="shared" ca="1" si="83"/>
        <v>5.7416682248935365</v>
      </c>
      <c r="O1746" s="3">
        <f ca="1">1-N1746/MAX(N$2:N1746)</f>
        <v>0.15548153426625866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6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IFERROR(COUNTIF(OFFSET(G1747,0,0,-计算结果!B$18,1),"&gt;0")/计算结果!B$18,COUNTIF(OFFSET(G1747,0,0,-ROW(),1),"&gt;0")/计算结果!B$18)</f>
        <v>0.6</v>
      </c>
      <c r="J1747" s="3">
        <f ca="1">IFERROR(AVERAGE(OFFSET(I1747,0,0,-计算结果!B$19,1)),AVERAGE(OFFSET(I1747,0,0,-ROW(),1)))</f>
        <v>0.43277777777777771</v>
      </c>
      <c r="K1747" s="4" t="str">
        <f ca="1">IF(计算结果!B$21=1,IF(I1747&gt;J1747,"买","卖"),IF(计算结果!B$21=2,IF(I1747&lt;计算结果!B$20,"买",IF(I1747&gt;1-计算结果!B$20,"卖",'000300'!K1746)),""))</f>
        <v>买</v>
      </c>
      <c r="L1747" s="4" t="str">
        <f t="shared" ca="1" si="82"/>
        <v/>
      </c>
      <c r="M1747" s="3">
        <f ca="1">IF(K1746="买",E1747/E1746-1,0)-IF(L1747=1,计算结果!B$17,0)</f>
        <v>1.0047468354430489E-2</v>
      </c>
      <c r="N1747" s="2">
        <f t="shared" ca="1" si="83"/>
        <v>5.7993574546847935</v>
      </c>
      <c r="O1747" s="3">
        <f ca="1">1-N1747/MAX(N$2:N1747)</f>
        <v>0.1469962617070667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6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IFERROR(COUNTIF(OFFSET(G1748,0,0,-计算结果!B$18,1),"&gt;0")/计算结果!B$18,COUNTIF(OFFSET(G1748,0,0,-ROW(),1),"&gt;0")/计算结果!B$18)</f>
        <v>0.6</v>
      </c>
      <c r="J1748" s="3">
        <f ca="1">IFERROR(AVERAGE(OFFSET(I1748,0,0,-计算结果!B$19,1)),AVERAGE(OFFSET(I1748,0,0,-ROW(),1)))</f>
        <v>0.43472222222222212</v>
      </c>
      <c r="K1748" s="4" t="str">
        <f ca="1">IF(计算结果!B$21=1,IF(I1748&gt;J1748,"买","卖"),IF(计算结果!B$21=2,IF(I1748&lt;计算结果!B$20,"买",IF(I1748&gt;1-计算结果!B$20,"卖",'000300'!K1747)),""))</f>
        <v>买</v>
      </c>
      <c r="L1748" s="4" t="str">
        <f t="shared" ca="1" si="82"/>
        <v/>
      </c>
      <c r="M1748" s="3">
        <f ca="1">IF(K1747="买",E1748/E1747-1,0)-IF(L1748=1,计算结果!B$17,0)</f>
        <v>-2.8331971936577549E-2</v>
      </c>
      <c r="N1748" s="2">
        <f t="shared" ca="1" si="83"/>
        <v>5.6350502220284824</v>
      </c>
      <c r="O1748" s="3">
        <f ca="1">1-N1748/MAX(N$2:N1748)</f>
        <v>0.17116353968217779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6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IFERROR(COUNTIF(OFFSET(G1749,0,0,-计算结果!B$18,1),"&gt;0")/计算结果!B$18,COUNTIF(OFFSET(G1749,0,0,-ROW(),1),"&gt;0")/计算结果!B$18)</f>
        <v>0.56666666666666665</v>
      </c>
      <c r="J1749" s="3">
        <f ca="1">IFERROR(AVERAGE(OFFSET(I1749,0,0,-计算结果!B$19,1)),AVERAGE(OFFSET(I1749,0,0,-ROW(),1)))</f>
        <v>0.43666666666666659</v>
      </c>
      <c r="K1749" s="4" t="str">
        <f ca="1">IF(计算结果!B$21=1,IF(I1749&gt;J1749,"买","卖"),IF(计算结果!B$21=2,IF(I1749&lt;计算结果!B$20,"买",IF(I1749&gt;1-计算结果!B$20,"卖",'000300'!K1748)),""))</f>
        <v>买</v>
      </c>
      <c r="L1749" s="4" t="str">
        <f t="shared" ca="1" si="82"/>
        <v/>
      </c>
      <c r="M1749" s="3">
        <f ca="1">IF(K1748="买",E1749/E1748-1,0)-IF(L1749=1,计算结果!B$17,0)</f>
        <v>-7.5083201860958182E-3</v>
      </c>
      <c r="N1749" s="2">
        <f t="shared" ca="1" si="83"/>
        <v>5.5927404606967626</v>
      </c>
      <c r="O1749" s="3">
        <f ca="1">1-N1749/MAX(N$2:N1749)</f>
        <v>0.17738670920815425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6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IFERROR(COUNTIF(OFFSET(G1750,0,0,-计算结果!B$18,1),"&gt;0")/计算结果!B$18,COUNTIF(OFFSET(G1750,0,0,-ROW(),1),"&gt;0")/计算结果!B$18)</f>
        <v>0.56666666666666665</v>
      </c>
      <c r="J1750" s="3">
        <f ca="1">IFERROR(AVERAGE(OFFSET(I1750,0,0,-计算结果!B$19,1)),AVERAGE(OFFSET(I1750,0,0,-ROW(),1)))</f>
        <v>0.4383333333333333</v>
      </c>
      <c r="K1750" s="4" t="str">
        <f ca="1">IF(计算结果!B$21=1,IF(I1750&gt;J1750,"买","卖"),IF(计算结果!B$21=2,IF(I1750&lt;计算结果!B$20,"买",IF(I1750&gt;1-计算结果!B$20,"卖",'000300'!K1749)),""))</f>
        <v>买</v>
      </c>
      <c r="L1750" s="4" t="str">
        <f t="shared" ca="1" si="82"/>
        <v/>
      </c>
      <c r="M1750" s="3">
        <f ca="1">IF(K1749="买",E1750/E1749-1,0)-IF(L1750=1,计算结果!B$17,0)</f>
        <v>1.4685463441047375E-2</v>
      </c>
      <c r="N1750" s="2">
        <f t="shared" ca="1" si="83"/>
        <v>5.6748724462675915</v>
      </c>
      <c r="O1750" s="3">
        <f ca="1">1-N1750/MAX(N$2:N1750)</f>
        <v>0.16530625180011094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6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IFERROR(COUNTIF(OFFSET(G1751,0,0,-计算结果!B$18,1),"&gt;0")/计算结果!B$18,COUNTIF(OFFSET(G1751,0,0,-ROW(),1),"&gt;0")/计算结果!B$18)</f>
        <v>0.6</v>
      </c>
      <c r="J1751" s="3">
        <f ca="1">IFERROR(AVERAGE(OFFSET(I1751,0,0,-计算结果!B$19,1)),AVERAGE(OFFSET(I1751,0,0,-ROW(),1)))</f>
        <v>0.44027777777777771</v>
      </c>
      <c r="K1751" s="4" t="str">
        <f ca="1">IF(计算结果!B$21=1,IF(I1751&gt;J1751,"买","卖"),IF(计算结果!B$21=2,IF(I1751&lt;计算结果!B$20,"买",IF(I1751&gt;1-计算结果!B$20,"卖",'000300'!K1750)),""))</f>
        <v>买</v>
      </c>
      <c r="L1751" s="4" t="str">
        <f t="shared" ca="1" si="82"/>
        <v/>
      </c>
      <c r="M1751" s="3">
        <f ca="1">IF(K1750="买",E1751/E1750-1,0)-IF(L1751=1,计算结果!B$17,0)</f>
        <v>2.4737756906751951E-3</v>
      </c>
      <c r="N1751" s="2">
        <f t="shared" ca="1" si="83"/>
        <v>5.6889108077728503</v>
      </c>
      <c r="O1751" s="3">
        <f ca="1">1-N1751/MAX(N$2:N1751)</f>
        <v>0.16324140669665554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6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IFERROR(COUNTIF(OFFSET(G1752,0,0,-计算结果!B$18,1),"&gt;0")/计算结果!B$18,COUNTIF(OFFSET(G1752,0,0,-ROW(),1),"&gt;0")/计算结果!B$18)</f>
        <v>0.6</v>
      </c>
      <c r="J1752" s="3">
        <f ca="1">IFERROR(AVERAGE(OFFSET(I1752,0,0,-计算结果!B$19,1)),AVERAGE(OFFSET(I1752,0,0,-ROW(),1)))</f>
        <v>0.44222222222222224</v>
      </c>
      <c r="K1752" s="4" t="str">
        <f ca="1">IF(计算结果!B$21=1,IF(I1752&gt;J1752,"买","卖"),IF(计算结果!B$21=2,IF(I1752&lt;计算结果!B$20,"买",IF(I1752&gt;1-计算结果!B$20,"卖",'000300'!K1751)),""))</f>
        <v>买</v>
      </c>
      <c r="L1752" s="4" t="str">
        <f t="shared" ca="1" si="82"/>
        <v/>
      </c>
      <c r="M1752" s="3">
        <f ca="1">IF(K1751="买",E1752/E1751-1,0)-IF(L1752=1,计算结果!B$17,0)</f>
        <v>-1.7323128048942982E-2</v>
      </c>
      <c r="N1752" s="2">
        <f t="shared" ca="1" si="83"/>
        <v>5.5903610773907859</v>
      </c>
      <c r="O1752" s="3">
        <f ca="1">1-N1752/MAX(N$2:N1752)</f>
        <v>0.17773668295450273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6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IFERROR(COUNTIF(OFFSET(G1753,0,0,-计算结果!B$18,1),"&gt;0")/计算结果!B$18,COUNTIF(OFFSET(G1753,0,0,-ROW(),1),"&gt;0")/计算结果!B$18)</f>
        <v>0.6</v>
      </c>
      <c r="J1753" s="3">
        <f ca="1">IFERROR(AVERAGE(OFFSET(I1753,0,0,-计算结果!B$19,1)),AVERAGE(OFFSET(I1753,0,0,-ROW(),1)))</f>
        <v>0.44416666666666671</v>
      </c>
      <c r="K1753" s="4" t="str">
        <f ca="1">IF(计算结果!B$21=1,IF(I1753&gt;J1753,"买","卖"),IF(计算结果!B$21=2,IF(I1753&lt;计算结果!B$20,"买",IF(I1753&gt;1-计算结果!B$20,"卖",'000300'!K1752)),""))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5.5975857503380224</v>
      </c>
      <c r="O1753" s="3">
        <f ca="1">1-N1753/MAX(N$2:N1753)</f>
        <v>0.17667403539740856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6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IFERROR(COUNTIF(OFFSET(G1754,0,0,-计算结果!B$18,1),"&gt;0")/计算结果!B$18,COUNTIF(OFFSET(G1754,0,0,-ROW(),1),"&gt;0")/计算结果!B$18)</f>
        <v>0.56666666666666665</v>
      </c>
      <c r="J1754" s="3">
        <f ca="1">IFERROR(AVERAGE(OFFSET(I1754,0,0,-计算结果!B$19,1)),AVERAGE(OFFSET(I1754,0,0,-ROW(),1)))</f>
        <v>0.44555555555555565</v>
      </c>
      <c r="K1754" s="4" t="str">
        <f ca="1">IF(计算结果!B$21=1,IF(I1754&gt;J1754,"买","卖"),IF(计算结果!B$21=2,IF(I1754&lt;计算结果!B$20,"买",IF(I1754&gt;1-计算结果!B$20,"卖",'000300'!K1753)),""))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5.5888469243778918</v>
      </c>
      <c r="O1754" s="3">
        <f ca="1">1-N1754/MAX(N$2:N1754)</f>
        <v>0.17795939352036083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6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IFERROR(COUNTIF(OFFSET(G1755,0,0,-计算结果!B$18,1),"&gt;0")/计算结果!B$18,COUNTIF(OFFSET(G1755,0,0,-ROW(),1),"&gt;0")/计算结果!B$18)</f>
        <v>0.53333333333333333</v>
      </c>
      <c r="J1755" s="3">
        <f ca="1">IFERROR(AVERAGE(OFFSET(I1755,0,0,-计算结果!B$19,1)),AVERAGE(OFFSET(I1755,0,0,-ROW(),1)))</f>
        <v>0.44666666666666671</v>
      </c>
      <c r="K1755" s="4" t="str">
        <f ca="1">IF(计算结果!B$21=1,IF(I1755&gt;J1755,"买","卖"),IF(计算结果!B$21=2,IF(I1755&lt;计算结果!B$20,"买",IF(I1755&gt;1-计算结果!B$20,"卖",'000300'!K1754)),""))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5.522202561053235</v>
      </c>
      <c r="O1755" s="3">
        <f ca="1">1-N1755/MAX(N$2:N1755)</f>
        <v>0.18776183999762741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6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IFERROR(COUNTIF(OFFSET(G1756,0,0,-计算结果!B$18,1),"&gt;0")/计算结果!B$18,COUNTIF(OFFSET(G1756,0,0,-ROW(),1),"&gt;0")/计算结果!B$18)</f>
        <v>0.56666666666666665</v>
      </c>
      <c r="J1756" s="3">
        <f ca="1">IFERROR(AVERAGE(OFFSET(I1756,0,0,-计算结果!B$19,1)),AVERAGE(OFFSET(I1756,0,0,-ROW(),1)))</f>
        <v>0.44833333333333347</v>
      </c>
      <c r="K1756" s="4" t="str">
        <f ca="1">IF(计算结果!B$21=1,IF(I1756&gt;J1756,"买","卖"),IF(计算结果!B$21=2,IF(I1756&lt;计算结果!B$20,"买",IF(I1756&gt;1-计算结果!B$20,"卖",'000300'!K1755)),""))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5.5276102503849991</v>
      </c>
      <c r="O1756" s="3">
        <f ca="1">1-N1756/MAX(N$2:N1756)</f>
        <v>0.18696644511956284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6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IFERROR(COUNTIF(OFFSET(G1757,0,0,-计算结果!B$18,1),"&gt;0")/计算结果!B$18,COUNTIF(OFFSET(G1757,0,0,-ROW(),1),"&gt;0")/计算结果!B$18)</f>
        <v>0.56666666666666665</v>
      </c>
      <c r="J1757" s="3">
        <f ca="1">IFERROR(AVERAGE(OFFSET(I1757,0,0,-计算结果!B$19,1)),AVERAGE(OFFSET(I1757,0,0,-ROW(),1)))</f>
        <v>0.45027777777777794</v>
      </c>
      <c r="K1757" s="4" t="str">
        <f ca="1">IF(计算结果!B$21=1,IF(I1757&gt;J1757,"买","卖"),IF(计算结果!B$21=2,IF(I1757&lt;计算结果!B$20,"买",IF(I1757&gt;1-计算结果!B$20,"卖",'000300'!K1756)),""))</f>
        <v>买</v>
      </c>
      <c r="L1757" s="4" t="str">
        <f t="shared" ca="1" si="82"/>
        <v/>
      </c>
      <c r="M1757" s="3">
        <f ca="1">IF(K1756="买",E1757/E1756-1,0)-IF(L1757=1,计算结果!B$17,0)</f>
        <v>-3.2479729518205547E-3</v>
      </c>
      <c r="N1757" s="2">
        <f t="shared" ca="1" si="83"/>
        <v>5.5096567218035428</v>
      </c>
      <c r="O1757" s="3">
        <f ca="1">1-N1757/MAX(N$2:N1757)</f>
        <v>0.189607156114737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6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IFERROR(COUNTIF(OFFSET(G1758,0,0,-计算结果!B$18,1),"&gt;0")/计算结果!B$18,COUNTIF(OFFSET(G1758,0,0,-ROW(),1),"&gt;0")/计算结果!B$18)</f>
        <v>0.53333333333333333</v>
      </c>
      <c r="J1758" s="3">
        <f ca="1">IFERROR(AVERAGE(OFFSET(I1758,0,0,-计算结果!B$19,1)),AVERAGE(OFFSET(I1758,0,0,-ROW(),1)))</f>
        <v>0.45222222222222241</v>
      </c>
      <c r="K1758" s="4" t="str">
        <f ca="1">IF(计算结果!B$21=1,IF(I1758&gt;J1758,"买","卖"),IF(计算结果!B$21=2,IF(I1758&lt;计算结果!B$20,"买",IF(I1758&gt;1-计算结果!B$20,"卖",'000300'!K1757)),""))</f>
        <v>买</v>
      </c>
      <c r="L1758" s="4" t="str">
        <f t="shared" ca="1" si="82"/>
        <v/>
      </c>
      <c r="M1758" s="3">
        <f ca="1">IF(K1757="买",E1758/E1757-1,0)-IF(L1758=1,计算结果!B$17,0)</f>
        <v>-2.8361220820213973E-2</v>
      </c>
      <c r="N1758" s="2">
        <f t="shared" ca="1" si="83"/>
        <v>5.3533961308728966</v>
      </c>
      <c r="O1758" s="3">
        <f ca="1">1-N1758/MAX(N$2:N1758)</f>
        <v>0.2125908865112881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6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IFERROR(COUNTIF(OFFSET(G1759,0,0,-计算结果!B$18,1),"&gt;0")/计算结果!B$18,COUNTIF(OFFSET(G1759,0,0,-ROW(),1),"&gt;0")/计算结果!B$18)</f>
        <v>0.53333333333333333</v>
      </c>
      <c r="J1759" s="3">
        <f ca="1">IFERROR(AVERAGE(OFFSET(I1759,0,0,-计算结果!B$19,1)),AVERAGE(OFFSET(I1759,0,0,-ROW(),1)))</f>
        <v>0.45416666666666683</v>
      </c>
      <c r="K1759" s="4" t="str">
        <f ca="1">IF(计算结果!B$21=1,IF(I1759&gt;J1759,"买","卖"),IF(计算结果!B$21=2,IF(I1759&lt;计算结果!B$20,"买",IF(I1759&gt;1-计算结果!B$20,"卖",'000300'!K1758)),""))</f>
        <v>买</v>
      </c>
      <c r="L1759" s="4" t="str">
        <f t="shared" ca="1" si="82"/>
        <v/>
      </c>
      <c r="M1759" s="3">
        <f ca="1">IF(K1758="买",E1759/E1758-1,0)-IF(L1759=1,计算结果!B$17,0)</f>
        <v>-1.284092286557037E-2</v>
      </c>
      <c r="N1759" s="2">
        <f t="shared" ca="1" si="83"/>
        <v>5.2846535840875148</v>
      </c>
      <c r="O1759" s="3">
        <f ca="1">1-N1759/MAX(N$2:N1759)</f>
        <v>0.22270194620124384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6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IFERROR(COUNTIF(OFFSET(G1760,0,0,-计算结果!B$18,1),"&gt;0")/计算结果!B$18,COUNTIF(OFFSET(G1760,0,0,-ROW(),1),"&gt;0")/计算结果!B$18)</f>
        <v>0.53333333333333333</v>
      </c>
      <c r="J1760" s="3">
        <f ca="1">IFERROR(AVERAGE(OFFSET(I1760,0,0,-计算结果!B$19,1)),AVERAGE(OFFSET(I1760,0,0,-ROW(),1)))</f>
        <v>0.4561111111111113</v>
      </c>
      <c r="K1760" s="4" t="str">
        <f ca="1">IF(计算结果!B$21=1,IF(I1760&gt;J1760,"买","卖"),IF(计算结果!B$21=2,IF(I1760&lt;计算结果!B$20,"买",IF(I1760&gt;1-计算结果!B$20,"卖",'000300'!K1759)),""))</f>
        <v>买</v>
      </c>
      <c r="L1760" s="4" t="str">
        <f t="shared" ca="1" si="82"/>
        <v/>
      </c>
      <c r="M1760" s="3">
        <f ca="1">IF(K1759="买",E1760/E1759-1,0)-IF(L1760=1,计算结果!B$17,0)</f>
        <v>4.8217033956581279E-3</v>
      </c>
      <c r="N1760" s="2">
        <f t="shared" ca="1" si="83"/>
        <v>5.3101346162187868</v>
      </c>
      <c r="O1760" s="3">
        <f ca="1">1-N1760/MAX(N$2:N1760)</f>
        <v>0.21895404553580378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6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IFERROR(COUNTIF(OFFSET(G1761,0,0,-计算结果!B$18,1),"&gt;0")/计算结果!B$18,COUNTIF(OFFSET(G1761,0,0,-ROW(),1),"&gt;0")/计算结果!B$18)</f>
        <v>0.53333333333333333</v>
      </c>
      <c r="J1761" s="3">
        <f ca="1">IFERROR(AVERAGE(OFFSET(I1761,0,0,-计算结果!B$19,1)),AVERAGE(OFFSET(I1761,0,0,-ROW(),1)))</f>
        <v>0.45805555555555572</v>
      </c>
      <c r="K1761" s="4" t="str">
        <f ca="1">IF(计算结果!B$21=1,IF(I1761&gt;J1761,"买","卖"),IF(计算结果!B$21=2,IF(I1761&lt;计算结果!B$20,"买",IF(I1761&gt;1-计算结果!B$20,"卖",'000300'!K1760)),""))</f>
        <v>买</v>
      </c>
      <c r="L1761" s="4" t="str">
        <f t="shared" ca="1" si="82"/>
        <v/>
      </c>
      <c r="M1761" s="3">
        <f ca="1">IF(K1760="买",E1761/E1760-1,0)-IF(L1761=1,计算结果!B$17,0)</f>
        <v>2.359770255407545E-2</v>
      </c>
      <c r="N1761" s="2">
        <f t="shared" ca="1" si="83"/>
        <v>5.4354415934144171</v>
      </c>
      <c r="O1761" s="3">
        <f ca="1">1-N1761/MAX(N$2:N1761)</f>
        <v>0.20052315542129384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6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IFERROR(COUNTIF(OFFSET(G1762,0,0,-计算结果!B$18,1),"&gt;0")/计算结果!B$18,COUNTIF(OFFSET(G1762,0,0,-ROW(),1),"&gt;0")/计算结果!B$18)</f>
        <v>0.53333333333333333</v>
      </c>
      <c r="J1762" s="3">
        <f ca="1">IFERROR(AVERAGE(OFFSET(I1762,0,0,-计算结果!B$19,1)),AVERAGE(OFFSET(I1762,0,0,-ROW(),1)))</f>
        <v>0.46000000000000008</v>
      </c>
      <c r="K1762" s="4" t="str">
        <f ca="1">IF(计算结果!B$21=1,IF(I1762&gt;J1762,"买","卖"),IF(计算结果!B$21=2,IF(I1762&lt;计算结果!B$20,"买",IF(I1762&gt;1-计算结果!B$20,"卖",'000300'!K1761)),""))</f>
        <v>买</v>
      </c>
      <c r="L1762" s="4" t="str">
        <f t="shared" ca="1" si="82"/>
        <v/>
      </c>
      <c r="M1762" s="3">
        <f ca="1">IF(K1761="买",E1762/E1761-1,0)-IF(L1762=1,计算结果!B$17,0)</f>
        <v>2.7857037682612606E-3</v>
      </c>
      <c r="N1762" s="2">
        <f t="shared" ca="1" si="83"/>
        <v>5.4505831235433559</v>
      </c>
      <c r="O1762" s="3">
        <f ca="1">1-N1762/MAX(N$2:N1762)</f>
        <v>0.1982960497627132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6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IFERROR(COUNTIF(OFFSET(G1763,0,0,-计算结果!B$18,1),"&gt;0")/计算结果!B$18,COUNTIF(OFFSET(G1763,0,0,-ROW(),1),"&gt;0")/计算结果!B$18)</f>
        <v>0.5</v>
      </c>
      <c r="J1763" s="3">
        <f ca="1">IFERROR(AVERAGE(OFFSET(I1763,0,0,-计算结果!B$19,1)),AVERAGE(OFFSET(I1763,0,0,-ROW(),1)))</f>
        <v>0.46166666666666678</v>
      </c>
      <c r="K1763" s="4" t="str">
        <f ca="1">IF(计算结果!B$21=1,IF(I1763&gt;J1763,"买","卖"),IF(计算结果!B$21=2,IF(I1763&lt;计算结果!B$20,"买",IF(I1763&gt;1-计算结果!B$20,"卖",'000300'!K1762)),""))</f>
        <v>买</v>
      </c>
      <c r="L1763" s="4" t="str">
        <f t="shared" ca="1" si="82"/>
        <v/>
      </c>
      <c r="M1763" s="3">
        <f ca="1">IF(K1762="买",E1763/E1762-1,0)-IF(L1763=1,计算结果!B$17,0)</f>
        <v>-9.7943115210152865E-3</v>
      </c>
      <c r="N1763" s="2">
        <f t="shared" ca="1" si="83"/>
        <v>5.3971984144601839</v>
      </c>
      <c r="O1763" s="3">
        <f ca="1">1-N1763/MAX(N$2:N1763)</f>
        <v>0.20614818799896573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6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IFERROR(COUNTIF(OFFSET(G1764,0,0,-计算结果!B$18,1),"&gt;0")/计算结果!B$18,COUNTIF(OFFSET(G1764,0,0,-ROW(),1),"&gt;0")/计算结果!B$18)</f>
        <v>0.5</v>
      </c>
      <c r="J1764" s="3">
        <f ca="1">IFERROR(AVERAGE(OFFSET(I1764,0,0,-计算结果!B$19,1)),AVERAGE(OFFSET(I1764,0,0,-ROW(),1)))</f>
        <v>0.46333333333333343</v>
      </c>
      <c r="K1764" s="4" t="str">
        <f ca="1">IF(计算结果!B$21=1,IF(I1764&gt;J1764,"买","卖"),IF(计算结果!B$21=2,IF(I1764&lt;计算结果!B$20,"买",IF(I1764&gt;1-计算结果!B$20,"卖",'000300'!K1763)),""))</f>
        <v>买</v>
      </c>
      <c r="L1764" s="4" t="str">
        <f t="shared" ca="1" si="82"/>
        <v/>
      </c>
      <c r="M1764" s="3">
        <f ca="1">IF(K1763="买",E1764/E1763-1,0)-IF(L1764=1,计算结果!B$17,0)</f>
        <v>9.8751578061437861E-3</v>
      </c>
      <c r="N1764" s="2">
        <f t="shared" ca="1" si="83"/>
        <v>5.4504966005140476</v>
      </c>
      <c r="O1764" s="3">
        <f ca="1">1-N1764/MAX(N$2:N1764)</f>
        <v>0.19830877608076225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6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IFERROR(COUNTIF(OFFSET(G1765,0,0,-计算结果!B$18,1),"&gt;0")/计算结果!B$18,COUNTIF(OFFSET(G1765,0,0,-ROW(),1),"&gt;0")/计算结果!B$18)</f>
        <v>0.5</v>
      </c>
      <c r="J1765" s="3">
        <f ca="1">IFERROR(AVERAGE(OFFSET(I1765,0,0,-计算结果!B$19,1)),AVERAGE(OFFSET(I1765,0,0,-ROW(),1)))</f>
        <v>0.46500000000000002</v>
      </c>
      <c r="K1765" s="4" t="str">
        <f ca="1">IF(计算结果!B$21=1,IF(I1765&gt;J1765,"买","卖"),IF(计算结果!B$21=2,IF(I1765&lt;计算结果!B$20,"买",IF(I1765&gt;1-计算结果!B$20,"卖",'000300'!K1764)),""))</f>
        <v>买</v>
      </c>
      <c r="L1765" s="4" t="str">
        <f t="shared" ca="1" si="82"/>
        <v/>
      </c>
      <c r="M1765" s="3">
        <f ca="1">IF(K1764="买",E1765/E1764-1,0)-IF(L1765=1,计算结果!B$17,0)</f>
        <v>9.9214617091059054E-5</v>
      </c>
      <c r="N1765" s="2">
        <f t="shared" ca="1" si="83"/>
        <v>5.4510373694472234</v>
      </c>
      <c r="O1765" s="3">
        <f ca="1">1-N1765/MAX(N$2:N1765)</f>
        <v>0.19822923659295588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6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IFERROR(COUNTIF(OFFSET(G1766,0,0,-计算结果!B$18,1),"&gt;0")/计算结果!B$18,COUNTIF(OFFSET(G1766,0,0,-ROW(),1),"&gt;0")/计算结果!B$18)</f>
        <v>0.5</v>
      </c>
      <c r="J1766" s="3">
        <f ca="1">IFERROR(AVERAGE(OFFSET(I1766,0,0,-计算结果!B$19,1)),AVERAGE(OFFSET(I1766,0,0,-ROW(),1)))</f>
        <v>0.46638888888888896</v>
      </c>
      <c r="K1766" s="4" t="str">
        <f ca="1">IF(计算结果!B$21=1,IF(I1766&gt;J1766,"买","卖"),IF(计算结果!B$21=2,IF(I1766&lt;计算结果!B$20,"买",IF(I1766&gt;1-计算结果!B$20,"卖",'000300'!K1765)),""))</f>
        <v>买</v>
      </c>
      <c r="L1766" s="4" t="str">
        <f t="shared" ca="1" si="82"/>
        <v/>
      </c>
      <c r="M1766" s="3">
        <f ca="1">IF(K1765="买",E1766/E1765-1,0)-IF(L1766=1,计算结果!B$17,0)</f>
        <v>1.9999682544721509E-2</v>
      </c>
      <c r="N1766" s="2">
        <f t="shared" ca="1" si="83"/>
        <v>5.5600563863755816</v>
      </c>
      <c r="O1766" s="3">
        <f ca="1">1-N1766/MAX(N$2:N1766)</f>
        <v>0.18219407585117608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6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IFERROR(COUNTIF(OFFSET(G1767,0,0,-计算结果!B$18,1),"&gt;0")/计算结果!B$18,COUNTIF(OFFSET(G1767,0,0,-ROW(),1),"&gt;0")/计算结果!B$18)</f>
        <v>0.5</v>
      </c>
      <c r="J1767" s="3">
        <f ca="1">IFERROR(AVERAGE(OFFSET(I1767,0,0,-计算结果!B$19,1)),AVERAGE(OFFSET(I1767,0,0,-ROW(),1)))</f>
        <v>0.46805555555555567</v>
      </c>
      <c r="K1767" s="4" t="str">
        <f ca="1">IF(计算结果!B$21=1,IF(I1767&gt;J1767,"买","卖"),IF(计算结果!B$21=2,IF(I1767&lt;计算结果!B$20,"买",IF(I1767&gt;1-计算结果!B$20,"卖",'000300'!K1766)),""))</f>
        <v>买</v>
      </c>
      <c r="L1767" s="4" t="str">
        <f t="shared" ca="1" si="82"/>
        <v/>
      </c>
      <c r="M1767" s="3">
        <f ca="1">IF(K1766="买",E1767/E1766-1,0)-IF(L1767=1,计算结果!B$17,0)</f>
        <v>3.8942749101320562E-3</v>
      </c>
      <c r="N1767" s="2">
        <f t="shared" ca="1" si="83"/>
        <v>5.5817087744599636</v>
      </c>
      <c r="O1767" s="3">
        <f ca="1">1-N1767/MAX(N$2:N1767)</f>
        <v>0.17900931475940585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6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IFERROR(COUNTIF(OFFSET(G1768,0,0,-计算结果!B$18,1),"&gt;0")/计算结果!B$18,COUNTIF(OFFSET(G1768,0,0,-ROW(),1),"&gt;0")/计算结果!B$18)</f>
        <v>0.5</v>
      </c>
      <c r="J1768" s="3">
        <f ca="1">IFERROR(AVERAGE(OFFSET(I1768,0,0,-计算结果!B$19,1)),AVERAGE(OFFSET(I1768,0,0,-ROW(),1)))</f>
        <v>0.4694444444444445</v>
      </c>
      <c r="K1768" s="4" t="str">
        <f ca="1">IF(计算结果!B$21=1,IF(I1768&gt;J1768,"买","卖"),IF(计算结果!B$21=2,IF(I1768&lt;计算结果!B$20,"买",IF(I1768&gt;1-计算结果!B$20,"卖",'000300'!K1767)),""))</f>
        <v>买</v>
      </c>
      <c r="L1768" s="4" t="str">
        <f t="shared" ca="1" si="82"/>
        <v/>
      </c>
      <c r="M1768" s="3">
        <f ca="1">IF(K1767="买",E1768/E1767-1,0)-IF(L1768=1,计算结果!B$17,0)</f>
        <v>-2.484062857253555E-3</v>
      </c>
      <c r="N1768" s="2">
        <f t="shared" ca="1" si="83"/>
        <v>5.5678434590133214</v>
      </c>
      <c r="O1768" s="3">
        <f ca="1">1-N1768/MAX(N$2:N1768)</f>
        <v>0.18104870722676314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6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IFERROR(COUNTIF(OFFSET(G1769,0,0,-计算结果!B$18,1),"&gt;0")/计算结果!B$18,COUNTIF(OFFSET(G1769,0,0,-ROW(),1),"&gt;0")/计算结果!B$18)</f>
        <v>0.5</v>
      </c>
      <c r="J1769" s="3">
        <f ca="1">IFERROR(AVERAGE(OFFSET(I1769,0,0,-计算结果!B$19,1)),AVERAGE(OFFSET(I1769,0,0,-ROW(),1)))</f>
        <v>0.47083333333333344</v>
      </c>
      <c r="K1769" s="4" t="str">
        <f ca="1">IF(计算结果!B$21=1,IF(I1769&gt;J1769,"买","卖"),IF(计算结果!B$21=2,IF(I1769&lt;计算结果!B$20,"买",IF(I1769&gt;1-计算结果!B$20,"卖",'000300'!K1768)),""))</f>
        <v>买</v>
      </c>
      <c r="L1769" s="4" t="str">
        <f t="shared" ca="1" si="82"/>
        <v/>
      </c>
      <c r="M1769" s="3">
        <f ca="1">IF(K1768="买",E1769/E1768-1,0)-IF(L1769=1,计算结果!B$17,0)</f>
        <v>-1.2493978337554945E-2</v>
      </c>
      <c r="N1769" s="2">
        <f t="shared" ca="1" si="83"/>
        <v>5.4982789434495123</v>
      </c>
      <c r="O1769" s="3">
        <f ca="1">1-N1769/MAX(N$2:N1769)</f>
        <v>0.19128066693818457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6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IFERROR(COUNTIF(OFFSET(G1770,0,0,-计算结果!B$18,1),"&gt;0")/计算结果!B$18,COUNTIF(OFFSET(G1770,0,0,-ROW(),1),"&gt;0")/计算结果!B$18)</f>
        <v>0.5</v>
      </c>
      <c r="J1770" s="3">
        <f ca="1">IFERROR(AVERAGE(OFFSET(I1770,0,0,-计算结果!B$19,1)),AVERAGE(OFFSET(I1770,0,0,-ROW(),1)))</f>
        <v>0.47222222222222232</v>
      </c>
      <c r="K1770" s="4" t="str">
        <f ca="1">IF(计算结果!B$21=1,IF(I1770&gt;J1770,"买","卖"),IF(计算结果!B$21=2,IF(I1770&lt;计算结果!B$20,"买",IF(I1770&gt;1-计算结果!B$20,"卖",'000300'!K1769)),""))</f>
        <v>买</v>
      </c>
      <c r="L1770" s="4" t="str">
        <f t="shared" ca="1" si="82"/>
        <v/>
      </c>
      <c r="M1770" s="3">
        <f ca="1">IF(K1769="买",E1770/E1769-1,0)-IF(L1770=1,计算结果!B$17,0)</f>
        <v>2.2829559223881413E-2</v>
      </c>
      <c r="N1770" s="2">
        <f t="shared" ca="1" si="83"/>
        <v>5.6238022282184135</v>
      </c>
      <c r="O1770" s="3">
        <f ca="1">1-N1770/MAX(N$2:N1770)</f>
        <v>0.17281796102855196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6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IFERROR(COUNTIF(OFFSET(G1771,0,0,-计算结果!B$18,1),"&gt;0")/计算结果!B$18,COUNTIF(OFFSET(G1771,0,0,-ROW(),1),"&gt;0")/计算结果!B$18)</f>
        <v>0.5</v>
      </c>
      <c r="J1771" s="3">
        <f ca="1">IFERROR(AVERAGE(OFFSET(I1771,0,0,-计算结果!B$19,1)),AVERAGE(OFFSET(I1771,0,0,-ROW(),1)))</f>
        <v>0.47388888888888897</v>
      </c>
      <c r="K1771" s="4" t="str">
        <f ca="1">IF(计算结果!B$21=1,IF(I1771&gt;J1771,"买","卖"),IF(计算结果!B$21=2,IF(I1771&lt;计算结果!B$20,"买",IF(I1771&gt;1-计算结果!B$20,"卖",'000300'!K1770)),""))</f>
        <v>买</v>
      </c>
      <c r="L1771" s="4" t="str">
        <f t="shared" ca="1" si="82"/>
        <v/>
      </c>
      <c r="M1771" s="3">
        <f ca="1">IF(K1770="买",E1771/E1770-1,0)-IF(L1771=1,计算结果!B$17,0)</f>
        <v>-1.4808204899400268E-3</v>
      </c>
      <c r="N1771" s="2">
        <f t="shared" ca="1" si="83"/>
        <v>5.615474386647497</v>
      </c>
      <c r="O1771" s="3">
        <f ca="1">1-N1771/MAX(N$2:N1771)</f>
        <v>0.17404286914077127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6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IFERROR(COUNTIF(OFFSET(G1772,0,0,-计算结果!B$18,1),"&gt;0")/计算结果!B$18,COUNTIF(OFFSET(G1772,0,0,-ROW(),1),"&gt;0")/计算结果!B$18)</f>
        <v>0.53333333333333333</v>
      </c>
      <c r="J1772" s="3">
        <f ca="1">IFERROR(AVERAGE(OFFSET(I1772,0,0,-计算结果!B$19,1)),AVERAGE(OFFSET(I1772,0,0,-ROW(),1)))</f>
        <v>0.47583333333333344</v>
      </c>
      <c r="K1772" s="4" t="str">
        <f ca="1">IF(计算结果!B$21=1,IF(I1772&gt;J1772,"买","卖"),IF(计算结果!B$21=2,IF(I1772&lt;计算结果!B$20,"买",IF(I1772&gt;1-计算结果!B$20,"卖",'000300'!K1771)),""))</f>
        <v>买</v>
      </c>
      <c r="L1772" s="4" t="str">
        <f t="shared" ca="1" si="82"/>
        <v/>
      </c>
      <c r="M1772" s="3">
        <f ca="1">IF(K1771="买",E1772/E1771-1,0)-IF(L1772=1,计算结果!B$17,0)</f>
        <v>1.1856428587937229E-2</v>
      </c>
      <c r="N1772" s="2">
        <f t="shared" ca="1" si="83"/>
        <v>5.6820538577001738</v>
      </c>
      <c r="O1772" s="3">
        <f ca="1">1-N1772/MAX(N$2:N1772)</f>
        <v>0.16424996740204123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6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IFERROR(COUNTIF(OFFSET(G1773,0,0,-计算结果!B$18,1),"&gt;0")/计算结果!B$18,COUNTIF(OFFSET(G1773,0,0,-ROW(),1),"&gt;0")/计算结果!B$18)</f>
        <v>0.53333333333333333</v>
      </c>
      <c r="J1773" s="3">
        <f ca="1">IFERROR(AVERAGE(OFFSET(I1773,0,0,-计算结果!B$19,1)),AVERAGE(OFFSET(I1773,0,0,-ROW(),1)))</f>
        <v>0.47750000000000009</v>
      </c>
      <c r="K1773" s="4" t="str">
        <f ca="1">IF(计算结果!B$21=1,IF(I1773&gt;J1773,"买","卖"),IF(计算结果!B$21=2,IF(I1773&lt;计算结果!B$20,"买",IF(I1773&gt;1-计算结果!B$20,"卖",'000300'!K1772)),""))</f>
        <v>买</v>
      </c>
      <c r="L1773" s="4" t="str">
        <f t="shared" ca="1" si="82"/>
        <v/>
      </c>
      <c r="M1773" s="3">
        <f ca="1">IF(K1772="买",E1773/E1772-1,0)-IF(L1773=1,计算结果!B$17,0)</f>
        <v>-7.9182592011695085E-3</v>
      </c>
      <c r="N1773" s="2">
        <f t="shared" ca="1" si="83"/>
        <v>5.637061882459899</v>
      </c>
      <c r="O1773" s="3">
        <f ca="1">1-N1773/MAX(N$2:N1773)</f>
        <v>0.17086765278753768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6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IFERROR(COUNTIF(OFFSET(G1774,0,0,-计算结果!B$18,1),"&gt;0")/计算结果!B$18,COUNTIF(OFFSET(G1774,0,0,-ROW(),1),"&gt;0")/计算结果!B$18)</f>
        <v>0.5</v>
      </c>
      <c r="J1774" s="3">
        <f ca="1">IFERROR(AVERAGE(OFFSET(I1774,0,0,-计算结果!B$19,1)),AVERAGE(OFFSET(I1774,0,0,-ROW(),1)))</f>
        <v>0.47861111111111126</v>
      </c>
      <c r="K1774" s="4" t="str">
        <f ca="1">IF(计算结果!B$21=1,IF(I1774&gt;J1774,"买","卖"),IF(计算结果!B$21=2,IF(I1774&lt;计算结果!B$20,"买",IF(I1774&gt;1-计算结果!B$20,"卖",'000300'!K1773)),""))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5.6345310838526332</v>
      </c>
      <c r="O1774" s="3">
        <f ca="1">1-N1774/MAX(N$2:N1774)</f>
        <v>0.17123989759047198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6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IFERROR(COUNTIF(OFFSET(G1775,0,0,-计算结果!B$18,1),"&gt;0")/计算结果!B$18,COUNTIF(OFFSET(G1775,0,0,-ROW(),1),"&gt;0")/计算结果!B$18)</f>
        <v>0.5</v>
      </c>
      <c r="J1775" s="3">
        <f ca="1">IFERROR(AVERAGE(OFFSET(I1775,0,0,-计算结果!B$19,1)),AVERAGE(OFFSET(I1775,0,0,-ROW(),1)))</f>
        <v>0.47944444444444462</v>
      </c>
      <c r="K1775" s="4" t="str">
        <f ca="1">IF(计算结果!B$21=1,IF(I1775&gt;J1775,"买","卖"),IF(计算结果!B$21=2,IF(I1775&lt;计算结果!B$20,"买",IF(I1775&gt;1-计算结果!B$20,"卖",'000300'!K1774)),""))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5.6802152433273729</v>
      </c>
      <c r="O1775" s="3">
        <f ca="1">1-N1775/MAX(N$2:N1775)</f>
        <v>0.16452040166058335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6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IFERROR(COUNTIF(OFFSET(G1776,0,0,-计算结果!B$18,1),"&gt;0")/计算结果!B$18,COUNTIF(OFFSET(G1776,0,0,-ROW(),1),"&gt;0")/计算结果!B$18)</f>
        <v>0.53333333333333333</v>
      </c>
      <c r="J1776" s="3">
        <f ca="1">IFERROR(AVERAGE(OFFSET(I1776,0,0,-计算结果!B$19,1)),AVERAGE(OFFSET(I1776,0,0,-ROW(),1)))</f>
        <v>0.48055555555555574</v>
      </c>
      <c r="K1776" s="4" t="str">
        <f ca="1">IF(计算结果!B$21=1,IF(I1776&gt;J1776,"买","卖"),IF(计算结果!B$21=2,IF(I1776&lt;计算结果!B$20,"买",IF(I1776&gt;1-计算结果!B$20,"卖",'000300'!K1775)),""))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5.6921121598572535</v>
      </c>
      <c r="O1776" s="3">
        <f ca="1">1-N1776/MAX(N$2:N1776)</f>
        <v>0.16277053292884147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6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IFERROR(COUNTIF(OFFSET(G1777,0,0,-计算结果!B$18,1),"&gt;0")/计算结果!B$18,COUNTIF(OFFSET(G1777,0,0,-ROW(),1),"&gt;0")/计算结果!B$18)</f>
        <v>0.5</v>
      </c>
      <c r="J1777" s="3">
        <f ca="1">IFERROR(AVERAGE(OFFSET(I1777,0,0,-计算结果!B$19,1)),AVERAGE(OFFSET(I1777,0,0,-ROW(),1)))</f>
        <v>0.48111111111111132</v>
      </c>
      <c r="K1777" s="4" t="str">
        <f ca="1">IF(计算结果!B$21=1,IF(I1777&gt;J1777,"买","卖"),IF(计算结果!B$21=2,IF(I1777&lt;计算结果!B$20,"买",IF(I1777&gt;1-计算结果!B$20,"卖",'000300'!K1776)),""))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5.6805829662019329</v>
      </c>
      <c r="O1777" s="3">
        <f ca="1">1-N1777/MAX(N$2:N1777)</f>
        <v>0.16446631480887497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6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IFERROR(COUNTIF(OFFSET(G1778,0,0,-计算结果!B$18,1),"&gt;0")/计算结果!B$18,COUNTIF(OFFSET(G1778,0,0,-ROW(),1),"&gt;0")/计算结果!B$18)</f>
        <v>0.53333333333333333</v>
      </c>
      <c r="J1778" s="3">
        <f ca="1">IFERROR(AVERAGE(OFFSET(I1778,0,0,-计算结果!B$19,1)),AVERAGE(OFFSET(I1778,0,0,-ROW(),1)))</f>
        <v>0.48194444444444462</v>
      </c>
      <c r="K1778" s="4" t="str">
        <f ca="1">IF(计算结果!B$21=1,IF(I1778&gt;J1778,"买","卖"),IF(计算结果!B$21=2,IF(I1778&lt;计算结果!B$20,"买",IF(I1778&gt;1-计算结果!B$20,"卖",'000300'!K1777)),""))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5.80459209795794</v>
      </c>
      <c r="O1778" s="3">
        <f ca="1">1-N1778/MAX(N$2:N1778)</f>
        <v>0.14622631946510045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6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IFERROR(COUNTIF(OFFSET(G1779,0,0,-计算结果!B$18,1),"&gt;0")/计算结果!B$18,COUNTIF(OFFSET(G1779,0,0,-ROW(),1),"&gt;0")/计算结果!B$18)</f>
        <v>0.56666666666666665</v>
      </c>
      <c r="J1779" s="3">
        <f ca="1">IFERROR(AVERAGE(OFFSET(I1779,0,0,-计算结果!B$19,1)),AVERAGE(OFFSET(I1779,0,0,-ROW(),1)))</f>
        <v>0.48277777777777803</v>
      </c>
      <c r="K1779" s="4" t="str">
        <f ca="1">IF(计算结果!B$21=1,IF(I1779&gt;J1779,"买","卖"),IF(计算结果!B$21=2,IF(I1779&lt;计算结果!B$20,"买",IF(I1779&gt;1-计算结果!B$20,"卖",'000300'!K1778)),""))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5.8219615960915663</v>
      </c>
      <c r="O1779" s="3">
        <f ca="1">1-N1779/MAX(N$2:N1779)</f>
        <v>0.14367151111675713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6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IFERROR(COUNTIF(OFFSET(G1780,0,0,-计算结果!B$18,1),"&gt;0")/计算结果!B$18,COUNTIF(OFFSET(G1780,0,0,-ROW(),1),"&gt;0")/计算结果!B$18)</f>
        <v>0.56666666666666665</v>
      </c>
      <c r="J1780" s="3">
        <f ca="1">IFERROR(AVERAGE(OFFSET(I1780,0,0,-计算结果!B$19,1)),AVERAGE(OFFSET(I1780,0,0,-ROW(),1)))</f>
        <v>0.48361111111111138</v>
      </c>
      <c r="K1780" s="4" t="str">
        <f ca="1">IF(计算结果!B$21=1,IF(I1780&gt;J1780,"买","卖"),IF(计算结果!B$21=2,IF(I1780&lt;计算结果!B$20,"买",IF(I1780&gt;1-计算结果!B$20,"卖",'000300'!K1779)),""))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5.8746541209402734</v>
      </c>
      <c r="O1780" s="3">
        <f ca="1">1-N1780/MAX(N$2:N1780)</f>
        <v>0.13592118342489679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6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IFERROR(COUNTIF(OFFSET(G1781,0,0,-计算结果!B$18,1),"&gt;0")/计算结果!B$18,COUNTIF(OFFSET(G1781,0,0,-ROW(),1),"&gt;0")/计算结果!B$18)</f>
        <v>0.56666666666666665</v>
      </c>
      <c r="J1781" s="3">
        <f ca="1">IFERROR(AVERAGE(OFFSET(I1781,0,0,-计算结果!B$19,1)),AVERAGE(OFFSET(I1781,0,0,-ROW(),1)))</f>
        <v>0.48416666666666697</v>
      </c>
      <c r="K1781" s="4" t="str">
        <f ca="1">IF(计算结果!B$21=1,IF(I1781&gt;J1781,"买","卖"),IF(计算结果!B$21=2,IF(I1781&lt;计算结果!B$20,"买",IF(I1781&gt;1-计算结果!B$20,"卖",'000300'!K1780)),""))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5.8787639648324141</v>
      </c>
      <c r="O1781" s="3">
        <f ca="1">1-N1781/MAX(N$2:N1781)</f>
        <v>0.13531668331756774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6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IFERROR(COUNTIF(OFFSET(G1782,0,0,-计算结果!B$18,1),"&gt;0")/计算结果!B$18,COUNTIF(OFFSET(G1782,0,0,-ROW(),1),"&gt;0")/计算结果!B$18)</f>
        <v>0.56666666666666665</v>
      </c>
      <c r="J1782" s="3">
        <f ca="1">IFERROR(AVERAGE(OFFSET(I1782,0,0,-计算结果!B$19,1)),AVERAGE(OFFSET(I1782,0,0,-ROW(),1)))</f>
        <v>0.48472222222222255</v>
      </c>
      <c r="K1782" s="4" t="str">
        <f ca="1">IF(计算结果!B$21=1,IF(I1782&gt;J1782,"买","卖"),IF(计算结果!B$21=2,IF(I1782&lt;计算结果!B$20,"买",IF(I1782&gt;1-计算结果!B$20,"卖",'000300'!K1781)),""))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5.8600317289871837</v>
      </c>
      <c r="O1782" s="3">
        <f ca="1">1-N1782/MAX(N$2:N1782)</f>
        <v>0.13807193117518324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6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IFERROR(COUNTIF(OFFSET(G1783,0,0,-计算结果!B$18,1),"&gt;0")/计算结果!B$18,COUNTIF(OFFSET(G1783,0,0,-ROW(),1),"&gt;0")/计算结果!B$18)</f>
        <v>0.53333333333333333</v>
      </c>
      <c r="J1783" s="3">
        <f ca="1">IFERROR(AVERAGE(OFFSET(I1783,0,0,-计算结果!B$19,1)),AVERAGE(OFFSET(I1783,0,0,-ROW(),1)))</f>
        <v>0.48500000000000032</v>
      </c>
      <c r="K1783" s="4" t="str">
        <f ca="1">IF(计算结果!B$21=1,IF(I1783&gt;J1783,"买","卖"),IF(计算结果!B$21=2,IF(I1783&lt;计算结果!B$20,"买",IF(I1783&gt;1-计算结果!B$20,"卖",'000300'!K1782)),""))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5.7483953904222522</v>
      </c>
      <c r="O1783" s="3">
        <f ca="1">1-N1783/MAX(N$2:N1783)</f>
        <v>0.15449206303794627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6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IFERROR(COUNTIF(OFFSET(G1784,0,0,-计算结果!B$18,1),"&gt;0")/计算结果!B$18,COUNTIF(OFFSET(G1784,0,0,-ROW(),1),"&gt;0")/计算结果!B$18)</f>
        <v>0.53333333333333333</v>
      </c>
      <c r="J1784" s="3">
        <f ca="1">IFERROR(AVERAGE(OFFSET(I1784,0,0,-计算结果!B$19,1)),AVERAGE(OFFSET(I1784,0,0,-ROW(),1)))</f>
        <v>0.48555555555555591</v>
      </c>
      <c r="K1784" s="4" t="str">
        <f ca="1">IF(计算结果!B$21=1,IF(I1784&gt;J1784,"买","卖"),IF(计算结果!B$21=2,IF(I1784&lt;计算结果!B$20,"买",IF(I1784&gt;1-计算结果!B$20,"卖",'000300'!K1783)),""))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5.7477464677024406</v>
      </c>
      <c r="O1784" s="3">
        <f ca="1">1-N1784/MAX(N$2:N1784)</f>
        <v>0.15458751042331398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6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IFERROR(COUNTIF(OFFSET(G1785,0,0,-计算结果!B$18,1),"&gt;0")/计算结果!B$18,COUNTIF(OFFSET(G1785,0,0,-ROW(),1),"&gt;0")/计算结果!B$18)</f>
        <v>0.53333333333333333</v>
      </c>
      <c r="J1785" s="3">
        <f ca="1">IFERROR(AVERAGE(OFFSET(I1785,0,0,-计算结果!B$19,1)),AVERAGE(OFFSET(I1785,0,0,-ROW(),1)))</f>
        <v>0.48611111111111144</v>
      </c>
      <c r="K1785" s="4" t="str">
        <f ca="1">IF(计算结果!B$21=1,IF(I1785&gt;J1785,"买","卖"),IF(计算结果!B$21=2,IF(I1785&lt;计算结果!B$20,"买",IF(I1785&gt;1-计算结果!B$20,"卖",'000300'!K1784)),""))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5.7038576610858458</v>
      </c>
      <c r="O1785" s="3">
        <f ca="1">1-N1785/MAX(N$2:N1785)</f>
        <v>0.16104293525368529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6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IFERROR(COUNTIF(OFFSET(G1786,0,0,-计算结果!B$18,1),"&gt;0")/计算结果!B$18,COUNTIF(OFFSET(G1786,0,0,-ROW(),1),"&gt;0")/计算结果!B$18)</f>
        <v>0.5</v>
      </c>
      <c r="J1786" s="3">
        <f ca="1">IFERROR(AVERAGE(OFFSET(I1786,0,0,-计算结果!B$19,1)),AVERAGE(OFFSET(I1786,0,0,-ROW(),1)))</f>
        <v>0.4863888888888892</v>
      </c>
      <c r="K1786" s="4" t="str">
        <f ca="1">IF(计算结果!B$21=1,IF(I1786&gt;J1786,"买","卖"),IF(计算结果!B$21=2,IF(I1786&lt;计算结果!B$20,"买",IF(I1786&gt;1-计算结果!B$20,"卖",'000300'!K1785)),""))</f>
        <v>买</v>
      </c>
      <c r="L1786" s="4" t="str">
        <f t="shared" ca="1" si="82"/>
        <v/>
      </c>
      <c r="M1786" s="3">
        <f ca="1">IF(K1785="买",E1786/E1785-1,0)-IF(L1786=1,计算结果!B$17,0)</f>
        <v>-8.111736419762372E-3</v>
      </c>
      <c r="N1786" s="2">
        <f t="shared" ca="1" si="83"/>
        <v>5.6575894711632753</v>
      </c>
      <c r="O1786" s="3">
        <f ca="1">1-N1786/MAX(N$2:N1786)</f>
        <v>0.16784833383040487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6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IFERROR(COUNTIF(OFFSET(G1787,0,0,-计算结果!B$18,1),"&gt;0")/计算结果!B$18,COUNTIF(OFFSET(G1787,0,0,-ROW(),1),"&gt;0")/计算结果!B$18)</f>
        <v>0.53333333333333333</v>
      </c>
      <c r="J1787" s="3">
        <f ca="1">IFERROR(AVERAGE(OFFSET(I1787,0,0,-计算结果!B$19,1)),AVERAGE(OFFSET(I1787,0,0,-ROW(),1)))</f>
        <v>0.48694444444444479</v>
      </c>
      <c r="K1787" s="4" t="str">
        <f ca="1">IF(计算结果!B$21=1,IF(I1787&gt;J1787,"买","卖"),IF(计算结果!B$21=2,IF(I1787&lt;计算结果!B$20,"买",IF(I1787&gt;1-计算结果!B$20,"卖",'000300'!K1786)),""))</f>
        <v>买</v>
      </c>
      <c r="L1787" s="4" t="str">
        <f t="shared" ca="1" si="82"/>
        <v/>
      </c>
      <c r="M1787" s="3">
        <f ca="1">IF(K1786="买",E1787/E1786-1,0)-IF(L1787=1,计算结果!B$17,0)</f>
        <v>7.0349030597993689E-4</v>
      </c>
      <c r="N1787" s="2">
        <f t="shared" ca="1" si="83"/>
        <v>5.6615695305114526</v>
      </c>
      <c r="O1787" s="3">
        <f ca="1">1-N1787/MAX(N$2:N1787)</f>
        <v>0.16726292320014946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6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IFERROR(COUNTIF(OFFSET(G1788,0,0,-计算结果!B$18,1),"&gt;0")/计算结果!B$18,COUNTIF(OFFSET(G1788,0,0,-ROW(),1),"&gt;0")/计算结果!B$18)</f>
        <v>0.53333333333333333</v>
      </c>
      <c r="J1788" s="3">
        <f ca="1">IFERROR(AVERAGE(OFFSET(I1788,0,0,-计算结果!B$19,1)),AVERAGE(OFFSET(I1788,0,0,-ROW(),1)))</f>
        <v>0.48722222222222256</v>
      </c>
      <c r="K1788" s="4" t="str">
        <f ca="1">IF(计算结果!B$21=1,IF(I1788&gt;J1788,"买","卖"),IF(计算结果!B$21=2,IF(I1788&lt;计算结果!B$20,"买",IF(I1788&gt;1-计算结果!B$20,"卖",'000300'!K1787)),""))</f>
        <v>买</v>
      </c>
      <c r="L1788" s="4" t="str">
        <f t="shared" ca="1" si="82"/>
        <v/>
      </c>
      <c r="M1788" s="3">
        <f ca="1">IF(K1787="买",E1788/E1787-1,0)-IF(L1788=1,计算结果!B$17,0)</f>
        <v>-1.6321727535655972E-2</v>
      </c>
      <c r="N1788" s="2">
        <f t="shared" ca="1" si="83"/>
        <v>5.5691629352102732</v>
      </c>
      <c r="O1788" s="3">
        <f ca="1">1-N1788/MAX(N$2:N1788)</f>
        <v>0.18085463087651521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6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IFERROR(COUNTIF(OFFSET(G1789,0,0,-计算结果!B$18,1),"&gt;0")/计算结果!B$18,COUNTIF(OFFSET(G1789,0,0,-ROW(),1),"&gt;0")/计算结果!B$18)</f>
        <v>0.56666666666666665</v>
      </c>
      <c r="J1789" s="3">
        <f ca="1">IFERROR(AVERAGE(OFFSET(I1789,0,0,-计算结果!B$19,1)),AVERAGE(OFFSET(I1789,0,0,-ROW(),1)))</f>
        <v>0.48805555555555596</v>
      </c>
      <c r="K1789" s="4" t="str">
        <f ca="1">IF(计算结果!B$21=1,IF(I1789&gt;J1789,"买","卖"),IF(计算结果!B$21=2,IF(I1789&lt;计算结果!B$20,"买",IF(I1789&gt;1-计算结果!B$20,"卖",'000300'!K1788)),""))</f>
        <v>买</v>
      </c>
      <c r="L1789" s="4" t="str">
        <f t="shared" ca="1" si="82"/>
        <v/>
      </c>
      <c r="M1789" s="3">
        <f ca="1">IF(K1788="买",E1789/E1788-1,0)-IF(L1789=1,计算结果!B$17,0)</f>
        <v>1.526032664634025E-2</v>
      </c>
      <c r="N1789" s="2">
        <f t="shared" ca="1" si="83"/>
        <v>5.6541501807482728</v>
      </c>
      <c r="O1789" s="3">
        <f ca="1">1-N1789/MAX(N$2:N1789)</f>
        <v>0.16835420497285392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6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IFERROR(COUNTIF(OFFSET(G1790,0,0,-计算结果!B$18,1),"&gt;0")/计算结果!B$18,COUNTIF(OFFSET(G1790,0,0,-ROW(),1),"&gt;0")/计算结果!B$18)</f>
        <v>0.53333333333333333</v>
      </c>
      <c r="J1790" s="3">
        <f ca="1">IFERROR(AVERAGE(OFFSET(I1790,0,0,-计算结果!B$19,1)),AVERAGE(OFFSET(I1790,0,0,-ROW(),1)))</f>
        <v>0.48861111111111144</v>
      </c>
      <c r="K1790" s="4" t="str">
        <f ca="1">IF(计算结果!B$21=1,IF(I1790&gt;J1790,"买","卖"),IF(计算结果!B$21=2,IF(I1790&lt;计算结果!B$20,"买",IF(I1790&gt;1-计算结果!B$20,"卖",'000300'!K1789)),""))</f>
        <v>买</v>
      </c>
      <c r="L1790" s="4" t="str">
        <f t="shared" ca="1" si="82"/>
        <v/>
      </c>
      <c r="M1790" s="3">
        <f ca="1">IF(K1789="买",E1790/E1789-1,0)-IF(L1790=1,计算结果!B$17,0)</f>
        <v>-1.5287267496576051E-2</v>
      </c>
      <c r="N1790" s="2">
        <f t="shared" ca="1" si="83"/>
        <v>5.5677136744693598</v>
      </c>
      <c r="O1790" s="3">
        <f ca="1">1-N1790/MAX(N$2:N1790)</f>
        <v>0.18106779670383666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6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IFERROR(COUNTIF(OFFSET(G1791,0,0,-计算结果!B$18,1),"&gt;0")/计算结果!B$18,COUNTIF(OFFSET(G1791,0,0,-ROW(),1),"&gt;0")/计算结果!B$18)</f>
        <v>0.53333333333333333</v>
      </c>
      <c r="J1791" s="3">
        <f ca="1">IFERROR(AVERAGE(OFFSET(I1791,0,0,-计算结果!B$19,1)),AVERAGE(OFFSET(I1791,0,0,-ROW(),1)))</f>
        <v>0.48916666666666697</v>
      </c>
      <c r="K1791" s="4" t="str">
        <f ca="1">IF(计算结果!B$21=1,IF(I1791&gt;J1791,"买","卖"),IF(计算结果!B$21=2,IF(I1791&lt;计算结果!B$20,"买",IF(I1791&gt;1-计算结果!B$20,"卖",'000300'!K1790)),""))</f>
        <v>买</v>
      </c>
      <c r="L1791" s="4" t="str">
        <f t="shared" ca="1" si="82"/>
        <v/>
      </c>
      <c r="M1791" s="3">
        <f ca="1">IF(K1790="买",E1791/E1790-1,0)-IF(L1791=1,计算结果!B$17,0)</f>
        <v>5.1476701450672291E-3</v>
      </c>
      <c r="N1791" s="2">
        <f t="shared" ca="1" si="83"/>
        <v>5.5963744279277083</v>
      </c>
      <c r="O1791" s="3">
        <f ca="1">1-N1791/MAX(N$2:N1791)</f>
        <v>0.17685220385009481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6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IFERROR(COUNTIF(OFFSET(G1792,0,0,-计算结果!B$18,1),"&gt;0")/计算结果!B$18,COUNTIF(OFFSET(G1792,0,0,-ROW(),1),"&gt;0")/计算结果!B$18)</f>
        <v>0.53333333333333333</v>
      </c>
      <c r="J1792" s="3">
        <f ca="1">IFERROR(AVERAGE(OFFSET(I1792,0,0,-计算结果!B$19,1)),AVERAGE(OFFSET(I1792,0,0,-ROW(),1)))</f>
        <v>0.4897222222222225</v>
      </c>
      <c r="K1792" s="4" t="str">
        <f ca="1">IF(计算结果!B$21=1,IF(I1792&gt;J1792,"买","卖"),IF(计算结果!B$21=2,IF(I1792&lt;计算结果!B$20,"买",IF(I1792&gt;1-计算结果!B$20,"卖",'000300'!K1791)),""))</f>
        <v>买</v>
      </c>
      <c r="L1792" s="4" t="str">
        <f t="shared" ca="1" si="82"/>
        <v/>
      </c>
      <c r="M1792" s="3">
        <f ca="1">IF(K1791="买",E1792/E1791-1,0)-IF(L1792=1,计算结果!B$17,0)</f>
        <v>1.5572639463828031E-2</v>
      </c>
      <c r="N1792" s="2">
        <f t="shared" ca="1" si="83"/>
        <v>5.6835247491984138</v>
      </c>
      <c r="O1792" s="3">
        <f ca="1">1-N1792/MAX(N$2:N1792)</f>
        <v>0.16403361999520771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6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IFERROR(COUNTIF(OFFSET(G1793,0,0,-计算结果!B$18,1),"&gt;0")/计算结果!B$18,COUNTIF(OFFSET(G1793,0,0,-ROW(),1),"&gt;0")/计算结果!B$18)</f>
        <v>0.53333333333333333</v>
      </c>
      <c r="J1793" s="3">
        <f ca="1">IFERROR(AVERAGE(OFFSET(I1793,0,0,-计算结果!B$19,1)),AVERAGE(OFFSET(I1793,0,0,-ROW(),1)))</f>
        <v>0.49000000000000027</v>
      </c>
      <c r="K1793" s="4" t="str">
        <f ca="1">IF(计算结果!B$21=1,IF(I1793&gt;J1793,"买","卖"),IF(计算结果!B$21=2,IF(I1793&lt;计算结果!B$20,"买",IF(I1793&gt;1-计算结果!B$20,"卖",'000300'!K1792)),""))</f>
        <v>买</v>
      </c>
      <c r="L1793" s="4" t="str">
        <f t="shared" ca="1" si="82"/>
        <v/>
      </c>
      <c r="M1793" s="3">
        <f ca="1">IF(K1792="买",E1793/E1792-1,0)-IF(L1793=1,计算结果!B$17,0)</f>
        <v>-4.0532517354768816E-3</v>
      </c>
      <c r="N1793" s="2">
        <f t="shared" ca="1" si="83"/>
        <v>5.6604879926450993</v>
      </c>
      <c r="O1793" s="3">
        <f ca="1">1-N1793/MAX(N$2:N1793)</f>
        <v>0.16742200217576253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6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IFERROR(COUNTIF(OFFSET(G1794,0,0,-计算结果!B$18,1),"&gt;0")/计算结果!B$18,COUNTIF(OFFSET(G1794,0,0,-ROW(),1),"&gt;0")/计算结果!B$18)</f>
        <v>0.5</v>
      </c>
      <c r="J1794" s="3">
        <f ca="1">IFERROR(AVERAGE(OFFSET(I1794,0,0,-计算结果!B$19,1)),AVERAGE(OFFSET(I1794,0,0,-ROW(),1)))</f>
        <v>0.49000000000000027</v>
      </c>
      <c r="K1794" s="4" t="str">
        <f ca="1">IF(计算结果!B$21=1,IF(I1794&gt;J1794,"买","卖"),IF(计算结果!B$21=2,IF(I1794&lt;计算结果!B$20,"买",IF(I1794&gt;1-计算结果!B$20,"卖",'000300'!K1793)),""))</f>
        <v>买</v>
      </c>
      <c r="L1794" s="4" t="str">
        <f t="shared" ca="1" si="82"/>
        <v/>
      </c>
      <c r="M1794" s="3">
        <f ca="1">IF(K1793="买",E1794/E1793-1,0)-IF(L1794=1,计算结果!B$17,0)</f>
        <v>-8.2579570249954326E-3</v>
      </c>
      <c r="N1794" s="2">
        <f t="shared" ca="1" si="83"/>
        <v>5.6137439260613338</v>
      </c>
      <c r="O1794" s="3">
        <f ca="1">1-N1794/MAX(N$2:N1794)</f>
        <v>0.17429739550175172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6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IFERROR(COUNTIF(OFFSET(G1795,0,0,-计算结果!B$18,1),"&gt;0")/计算结果!B$18,COUNTIF(OFFSET(G1795,0,0,-ROW(),1),"&gt;0")/计算结果!B$18)</f>
        <v>0.46666666666666667</v>
      </c>
      <c r="J1795" s="3">
        <f ca="1">IFERROR(AVERAGE(OFFSET(I1795,0,0,-计算结果!B$19,1)),AVERAGE(OFFSET(I1795,0,0,-ROW(),1)))</f>
        <v>0.49000000000000032</v>
      </c>
      <c r="K1795" s="4" t="str">
        <f ca="1">IF(计算结果!B$21=1,IF(I1795&gt;J1795,"买","卖"),IF(计算结果!B$21=2,IF(I1795&lt;计算结果!B$20,"买",IF(I1795&gt;1-计算结果!B$20,"卖",'000300'!K1794)),""))</f>
        <v>卖</v>
      </c>
      <c r="L1795" s="4">
        <f t="shared" ca="1" si="82"/>
        <v>1</v>
      </c>
      <c r="M1795" s="3">
        <f ca="1">IF(K1794="买",E1795/E1794-1,0)-IF(L1795=1,计算结果!B$17,0)</f>
        <v>-8.5386435270455863E-3</v>
      </c>
      <c r="N1795" s="2">
        <f t="shared" ca="1" si="83"/>
        <v>5.565810167824579</v>
      </c>
      <c r="O1795" s="3">
        <f ca="1">1-N1795/MAX(N$2:N1795)</f>
        <v>0.18134777570091531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6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IFERROR(COUNTIF(OFFSET(G1796,0,0,-计算结果!B$18,1),"&gt;0")/计算结果!B$18,COUNTIF(OFFSET(G1796,0,0,-ROW(),1),"&gt;0")/计算结果!B$18)</f>
        <v>0.46666666666666667</v>
      </c>
      <c r="J1796" s="3">
        <f ca="1">IFERROR(AVERAGE(OFFSET(I1796,0,0,-计算结果!B$19,1)),AVERAGE(OFFSET(I1796,0,0,-ROW(),1)))</f>
        <v>0.49000000000000032</v>
      </c>
      <c r="K1796" s="4" t="str">
        <f ca="1">IF(计算结果!B$21=1,IF(I1796&gt;J1796,"买","卖"),IF(计算结果!B$21=2,IF(I1796&lt;计算结果!B$20,"买",IF(I1796&gt;1-计算结果!B$20,"卖",'000300'!K1795)),""))</f>
        <v>卖</v>
      </c>
      <c r="L1796" s="4" t="str">
        <f t="shared" ref="L1796:L1859" ca="1" si="85">IF(K1795&lt;&gt;K1796,1,"")</f>
        <v/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5.565810167824579</v>
      </c>
      <c r="O1796" s="3">
        <f ca="1">1-N1796/MAX(N$2:N1796)</f>
        <v>0.18134777570091531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6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IFERROR(COUNTIF(OFFSET(G1797,0,0,-计算结果!B$18,1),"&gt;0")/计算结果!B$18,COUNTIF(OFFSET(G1797,0,0,-ROW(),1),"&gt;0")/计算结果!B$18)</f>
        <v>0.46666666666666667</v>
      </c>
      <c r="J1797" s="3">
        <f ca="1">IFERROR(AVERAGE(OFFSET(I1797,0,0,-计算结果!B$19,1)),AVERAGE(OFFSET(I1797,0,0,-ROW(),1)))</f>
        <v>0.49000000000000032</v>
      </c>
      <c r="K1797" s="4" t="str">
        <f ca="1">IF(计算结果!B$21=1,IF(I1797&gt;J1797,"买","卖"),IF(计算结果!B$21=2,IF(I1797&lt;计算结果!B$20,"买",IF(I1797&gt;1-计算结果!B$20,"卖",'000300'!K1796)),""))</f>
        <v>卖</v>
      </c>
      <c r="L1797" s="4" t="str">
        <f t="shared" ca="1" si="85"/>
        <v/>
      </c>
      <c r="M1797" s="3">
        <f ca="1">IF(K1796="买",E1797/E1796-1,0)-IF(L1797=1,计算结果!B$17,0)</f>
        <v>0</v>
      </c>
      <c r="N1797" s="2">
        <f t="shared" ca="1" si="86"/>
        <v>5.565810167824579</v>
      </c>
      <c r="O1797" s="3">
        <f ca="1">1-N1797/MAX(N$2:N1797)</f>
        <v>0.18134777570091531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6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IFERROR(COUNTIF(OFFSET(G1798,0,0,-计算结果!B$18,1),"&gt;0")/计算结果!B$18,COUNTIF(OFFSET(G1798,0,0,-ROW(),1),"&gt;0")/计算结果!B$18)</f>
        <v>0.46666666666666667</v>
      </c>
      <c r="J1798" s="3">
        <f ca="1">IFERROR(AVERAGE(OFFSET(I1798,0,0,-计算结果!B$19,1)),AVERAGE(OFFSET(I1798,0,0,-ROW(),1)))</f>
        <v>0.49000000000000032</v>
      </c>
      <c r="K1798" s="4" t="str">
        <f ca="1">IF(计算结果!B$21=1,IF(I1798&gt;J1798,"买","卖"),IF(计算结果!B$21=2,IF(I1798&lt;计算结果!B$20,"买",IF(I1798&gt;1-计算结果!B$20,"卖",'000300'!K1797)),""))</f>
        <v>卖</v>
      </c>
      <c r="L1798" s="4" t="str">
        <f t="shared" ca="1" si="85"/>
        <v/>
      </c>
      <c r="M1798" s="3">
        <f ca="1">IF(K1797="买",E1798/E1797-1,0)-IF(L1798=1,计算结果!B$17,0)</f>
        <v>0</v>
      </c>
      <c r="N1798" s="2">
        <f t="shared" ca="1" si="86"/>
        <v>5.565810167824579</v>
      </c>
      <c r="O1798" s="3">
        <f ca="1">1-N1798/MAX(N$2:N1798)</f>
        <v>0.18134777570091531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6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IFERROR(COUNTIF(OFFSET(G1799,0,0,-计算结果!B$18,1),"&gt;0")/计算结果!B$18,COUNTIF(OFFSET(G1799,0,0,-ROW(),1),"&gt;0")/计算结果!B$18)</f>
        <v>0.46666666666666667</v>
      </c>
      <c r="J1799" s="3">
        <f ca="1">IFERROR(AVERAGE(OFFSET(I1799,0,0,-计算结果!B$19,1)),AVERAGE(OFFSET(I1799,0,0,-ROW(),1)))</f>
        <v>0.48972222222222256</v>
      </c>
      <c r="K1799" s="4" t="str">
        <f ca="1">IF(计算结果!B$21=1,IF(I1799&gt;J1799,"买","卖"),IF(计算结果!B$21=2,IF(I1799&lt;计算结果!B$20,"买",IF(I1799&gt;1-计算结果!B$20,"卖",'000300'!K1798)),""))</f>
        <v>卖</v>
      </c>
      <c r="L1799" s="4" t="str">
        <f t="shared" ca="1" si="85"/>
        <v/>
      </c>
      <c r="M1799" s="3">
        <f ca="1">IF(K1798="买",E1799/E1798-1,0)-IF(L1799=1,计算结果!B$17,0)</f>
        <v>0</v>
      </c>
      <c r="N1799" s="2">
        <f t="shared" ca="1" si="86"/>
        <v>5.565810167824579</v>
      </c>
      <c r="O1799" s="3">
        <f ca="1">1-N1799/MAX(N$2:N1799)</f>
        <v>0.18134777570091531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6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IFERROR(COUNTIF(OFFSET(G1800,0,0,-计算结果!B$18,1),"&gt;0")/计算结果!B$18,COUNTIF(OFFSET(G1800,0,0,-ROW(),1),"&gt;0")/计算结果!B$18)</f>
        <v>0.46666666666666667</v>
      </c>
      <c r="J1800" s="3">
        <f ca="1">IFERROR(AVERAGE(OFFSET(I1800,0,0,-计算结果!B$19,1)),AVERAGE(OFFSET(I1800,0,0,-ROW(),1)))</f>
        <v>0.48944444444444474</v>
      </c>
      <c r="K1800" s="4" t="str">
        <f ca="1">IF(计算结果!B$21=1,IF(I1800&gt;J1800,"买","卖"),IF(计算结果!B$21=2,IF(I1800&lt;计算结果!B$20,"买",IF(I1800&gt;1-计算结果!B$20,"卖",'000300'!K1799)),""))</f>
        <v>卖</v>
      </c>
      <c r="L1800" s="4" t="str">
        <f t="shared" ca="1" si="85"/>
        <v/>
      </c>
      <c r="M1800" s="3">
        <f ca="1">IF(K1799="买",E1800/E1799-1,0)-IF(L1800=1,计算结果!B$17,0)</f>
        <v>0</v>
      </c>
      <c r="N1800" s="2">
        <f t="shared" ca="1" si="86"/>
        <v>5.565810167824579</v>
      </c>
      <c r="O1800" s="3">
        <f ca="1">1-N1800/MAX(N$2:N1800)</f>
        <v>0.18134777570091531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6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IFERROR(COUNTIF(OFFSET(G1801,0,0,-计算结果!B$18,1),"&gt;0")/计算结果!B$18,COUNTIF(OFFSET(G1801,0,0,-ROW(),1),"&gt;0")/计算结果!B$18)</f>
        <v>0.46666666666666667</v>
      </c>
      <c r="J1801" s="3">
        <f ca="1">IFERROR(AVERAGE(OFFSET(I1801,0,0,-计算结果!B$19,1)),AVERAGE(OFFSET(I1801,0,0,-ROW(),1)))</f>
        <v>0.48888888888888921</v>
      </c>
      <c r="K1801" s="4" t="str">
        <f ca="1">IF(计算结果!B$21=1,IF(I1801&gt;J1801,"买","卖"),IF(计算结果!B$21=2,IF(I1801&lt;计算结果!B$20,"买",IF(I1801&gt;1-计算结果!B$20,"卖",'000300'!K1800)),""))</f>
        <v>卖</v>
      </c>
      <c r="L1801" s="4" t="str">
        <f t="shared" ca="1" si="85"/>
        <v/>
      </c>
      <c r="M1801" s="3">
        <f ca="1">IF(K1800="买",E1801/E1800-1,0)-IF(L1801=1,计算结果!B$17,0)</f>
        <v>0</v>
      </c>
      <c r="N1801" s="2">
        <f t="shared" ca="1" si="86"/>
        <v>5.565810167824579</v>
      </c>
      <c r="O1801" s="3">
        <f ca="1">1-N1801/MAX(N$2:N1801)</f>
        <v>0.18134777570091531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6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IFERROR(COUNTIF(OFFSET(G1802,0,0,-计算结果!B$18,1),"&gt;0")/计算结果!B$18,COUNTIF(OFFSET(G1802,0,0,-ROW(),1),"&gt;0")/计算结果!B$18)</f>
        <v>0.43333333333333335</v>
      </c>
      <c r="J1802" s="3">
        <f ca="1">IFERROR(AVERAGE(OFFSET(I1802,0,0,-计算结果!B$19,1)),AVERAGE(OFFSET(I1802,0,0,-ROW(),1)))</f>
        <v>0.4880555555555558</v>
      </c>
      <c r="K1802" s="4" t="str">
        <f ca="1">IF(计算结果!B$21=1,IF(I1802&gt;J1802,"买","卖"),IF(计算结果!B$21=2,IF(I1802&lt;计算结果!B$20,"买",IF(I1802&gt;1-计算结果!B$20,"卖",'000300'!K1801)),""))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5.565810167824579</v>
      </c>
      <c r="O1802" s="3">
        <f ca="1">1-N1802/MAX(N$2:N1802)</f>
        <v>0.18134777570091531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6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IFERROR(COUNTIF(OFFSET(G1803,0,0,-计算结果!B$18,1),"&gt;0")/计算结果!B$18,COUNTIF(OFFSET(G1803,0,0,-ROW(),1),"&gt;0")/计算结果!B$18)</f>
        <v>0.43333333333333335</v>
      </c>
      <c r="J1803" s="3">
        <f ca="1">IFERROR(AVERAGE(OFFSET(I1803,0,0,-计算结果!B$19,1)),AVERAGE(OFFSET(I1803,0,0,-ROW(),1)))</f>
        <v>0.48750000000000021</v>
      </c>
      <c r="K1803" s="4" t="str">
        <f ca="1">IF(计算结果!B$21=1,IF(I1803&gt;J1803,"买","卖"),IF(计算结果!B$21=2,IF(I1803&lt;计算结果!B$20,"买",IF(I1803&gt;1-计算结果!B$20,"卖",'000300'!K1802)),""))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5.565810167824579</v>
      </c>
      <c r="O1803" s="3">
        <f ca="1">1-N1803/MAX(N$2:N1803)</f>
        <v>0.18134777570091531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6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IFERROR(COUNTIF(OFFSET(G1804,0,0,-计算结果!B$18,1),"&gt;0")/计算结果!B$18,COUNTIF(OFFSET(G1804,0,0,-ROW(),1),"&gt;0")/计算结果!B$18)</f>
        <v>0.43333333333333335</v>
      </c>
      <c r="J1804" s="3">
        <f ca="1">IFERROR(AVERAGE(OFFSET(I1804,0,0,-计算结果!B$19,1)),AVERAGE(OFFSET(I1804,0,0,-ROW(),1)))</f>
        <v>0.48722222222222239</v>
      </c>
      <c r="K1804" s="4" t="str">
        <f ca="1">IF(计算结果!B$21=1,IF(I1804&gt;J1804,"买","卖"),IF(计算结果!B$21=2,IF(I1804&lt;计算结果!B$20,"买",IF(I1804&gt;1-计算结果!B$20,"卖",'000300'!K1803)),""))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5.565810167824579</v>
      </c>
      <c r="O1804" s="3">
        <f ca="1">1-N1804/MAX(N$2:N1804)</f>
        <v>0.18134777570091531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6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IFERROR(COUNTIF(OFFSET(G1805,0,0,-计算结果!B$18,1),"&gt;0")/计算结果!B$18,COUNTIF(OFFSET(G1805,0,0,-ROW(),1),"&gt;0")/计算结果!B$18)</f>
        <v>0.4</v>
      </c>
      <c r="J1805" s="3">
        <f ca="1">IFERROR(AVERAGE(OFFSET(I1805,0,0,-计算结果!B$19,1)),AVERAGE(OFFSET(I1805,0,0,-ROW(),1)))</f>
        <v>0.48666666666666686</v>
      </c>
      <c r="K1805" s="4" t="str">
        <f ca="1">IF(计算结果!B$21=1,IF(I1805&gt;J1805,"买","卖"),IF(计算结果!B$21=2,IF(I1805&lt;计算结果!B$20,"买",IF(I1805&gt;1-计算结果!B$20,"卖",'000300'!K1804)),""))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5.565810167824579</v>
      </c>
      <c r="O1805" s="3">
        <f ca="1">1-N1805/MAX(N$2:N1805)</f>
        <v>0.18134777570091531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6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IFERROR(COUNTIF(OFFSET(G1806,0,0,-计算结果!B$18,1),"&gt;0")/计算结果!B$18,COUNTIF(OFFSET(G1806,0,0,-ROW(),1),"&gt;0")/计算结果!B$18)</f>
        <v>0.4</v>
      </c>
      <c r="J1806" s="3">
        <f ca="1">IFERROR(AVERAGE(OFFSET(I1806,0,0,-计算结果!B$19,1)),AVERAGE(OFFSET(I1806,0,0,-ROW(),1)))</f>
        <v>0.48638888888888909</v>
      </c>
      <c r="K1806" s="4" t="str">
        <f ca="1">IF(计算结果!B$21=1,IF(I1806&gt;J1806,"买","卖"),IF(计算结果!B$21=2,IF(I1806&lt;计算结果!B$20,"买",IF(I1806&gt;1-计算结果!B$20,"卖",'000300'!K1805)),""))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5.565810167824579</v>
      </c>
      <c r="O1806" s="3">
        <f ca="1">1-N1806/MAX(N$2:N1806)</f>
        <v>0.18134777570091531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6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IFERROR(COUNTIF(OFFSET(G1807,0,0,-计算结果!B$18,1),"&gt;0")/计算结果!B$18,COUNTIF(OFFSET(G1807,0,0,-ROW(),1),"&gt;0")/计算结果!B$18)</f>
        <v>0.4</v>
      </c>
      <c r="J1807" s="3">
        <f ca="1">IFERROR(AVERAGE(OFFSET(I1807,0,0,-计算结果!B$19,1)),AVERAGE(OFFSET(I1807,0,0,-ROW(),1)))</f>
        <v>0.48638888888888904</v>
      </c>
      <c r="K1807" s="4" t="str">
        <f ca="1">IF(计算结果!B$21=1,IF(I1807&gt;J1807,"买","卖"),IF(计算结果!B$21=2,IF(I1807&lt;计算结果!B$20,"买",IF(I1807&gt;1-计算结果!B$20,"卖",'000300'!K1806)),""))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5.565810167824579</v>
      </c>
      <c r="O1807" s="3">
        <f ca="1">1-N1807/MAX(N$2:N1807)</f>
        <v>0.18134777570091531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6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IFERROR(COUNTIF(OFFSET(G1808,0,0,-计算结果!B$18,1),"&gt;0")/计算结果!B$18,COUNTIF(OFFSET(G1808,0,0,-ROW(),1),"&gt;0")/计算结果!B$18)</f>
        <v>0.4</v>
      </c>
      <c r="J1808" s="3">
        <f ca="1">IFERROR(AVERAGE(OFFSET(I1808,0,0,-计算结果!B$19,1)),AVERAGE(OFFSET(I1808,0,0,-ROW(),1)))</f>
        <v>0.48638888888888904</v>
      </c>
      <c r="K1808" s="4" t="str">
        <f ca="1">IF(计算结果!B$21=1,IF(I1808&gt;J1808,"买","卖"),IF(计算结果!B$21=2,IF(I1808&lt;计算结果!B$20,"买",IF(I1808&gt;1-计算结果!B$20,"卖",'000300'!K1807)),""))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5.565810167824579</v>
      </c>
      <c r="O1808" s="3">
        <f ca="1">1-N1808/MAX(N$2:N1808)</f>
        <v>0.18134777570091531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6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IFERROR(COUNTIF(OFFSET(G1809,0,0,-计算结果!B$18,1),"&gt;0")/计算结果!B$18,COUNTIF(OFFSET(G1809,0,0,-ROW(),1),"&gt;0")/计算结果!B$18)</f>
        <v>0.36666666666666664</v>
      </c>
      <c r="J1809" s="3">
        <f ca="1">IFERROR(AVERAGE(OFFSET(I1809,0,0,-计算结果!B$19,1)),AVERAGE(OFFSET(I1809,0,0,-ROW(),1)))</f>
        <v>0.48638888888888893</v>
      </c>
      <c r="K1809" s="4" t="str">
        <f ca="1">IF(计算结果!B$21=1,IF(I1809&gt;J1809,"买","卖"),IF(计算结果!B$21=2,IF(I1809&lt;计算结果!B$20,"买",IF(I1809&gt;1-计算结果!B$20,"卖",'000300'!K1808)),""))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5.565810167824579</v>
      </c>
      <c r="O1809" s="3">
        <f ca="1">1-N1809/MAX(N$2:N1809)</f>
        <v>0.18134777570091531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6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IFERROR(COUNTIF(OFFSET(G1810,0,0,-计算结果!B$18,1),"&gt;0")/计算结果!B$18,COUNTIF(OFFSET(G1810,0,0,-ROW(),1),"&gt;0")/计算结果!B$18)</f>
        <v>0.36666666666666664</v>
      </c>
      <c r="J1810" s="3">
        <f ca="1">IFERROR(AVERAGE(OFFSET(I1810,0,0,-计算结果!B$19,1)),AVERAGE(OFFSET(I1810,0,0,-ROW(),1)))</f>
        <v>0.48666666666666669</v>
      </c>
      <c r="K1810" s="4" t="str">
        <f ca="1">IF(计算结果!B$21=1,IF(I1810&gt;J1810,"买","卖"),IF(计算结果!B$21=2,IF(I1810&lt;计算结果!B$20,"买",IF(I1810&gt;1-计算结果!B$20,"卖",'000300'!K1809)),""))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5.565810167824579</v>
      </c>
      <c r="O1810" s="3">
        <f ca="1">1-N1810/MAX(N$2:N1810)</f>
        <v>0.18134777570091531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6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IFERROR(COUNTIF(OFFSET(G1811,0,0,-计算结果!B$18,1),"&gt;0")/计算结果!B$18,COUNTIF(OFFSET(G1811,0,0,-ROW(),1),"&gt;0")/计算结果!B$18)</f>
        <v>0.36666666666666664</v>
      </c>
      <c r="J1811" s="3">
        <f ca="1">IFERROR(AVERAGE(OFFSET(I1811,0,0,-计算结果!B$19,1)),AVERAGE(OFFSET(I1811,0,0,-ROW(),1)))</f>
        <v>0.48722222222222228</v>
      </c>
      <c r="K1811" s="4" t="str">
        <f ca="1">IF(计算结果!B$21=1,IF(I1811&gt;J1811,"买","卖"),IF(计算结果!B$21=2,IF(I1811&lt;计算结果!B$20,"买",IF(I1811&gt;1-计算结果!B$20,"卖",'000300'!K1810)),""))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5.565810167824579</v>
      </c>
      <c r="O1811" s="3">
        <f ca="1">1-N1811/MAX(N$2:N1811)</f>
        <v>0.18134777570091531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6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IFERROR(COUNTIF(OFFSET(G1812,0,0,-计算结果!B$18,1),"&gt;0")/计算结果!B$18,COUNTIF(OFFSET(G1812,0,0,-ROW(),1),"&gt;0")/计算结果!B$18)</f>
        <v>0.36666666666666664</v>
      </c>
      <c r="J1812" s="3">
        <f ca="1">IFERROR(AVERAGE(OFFSET(I1812,0,0,-计算结果!B$19,1)),AVERAGE(OFFSET(I1812,0,0,-ROW(),1)))</f>
        <v>0.48777777777777781</v>
      </c>
      <c r="K1812" s="4" t="str">
        <f ca="1">IF(计算结果!B$21=1,IF(I1812&gt;J1812,"买","卖"),IF(计算结果!B$21=2,IF(I1812&lt;计算结果!B$20,"买",IF(I1812&gt;1-计算结果!B$20,"卖",'000300'!K1811)),""))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5.565810167824579</v>
      </c>
      <c r="O1812" s="3">
        <f ca="1">1-N1812/MAX(N$2:N1812)</f>
        <v>0.18134777570091531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6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IFERROR(COUNTIF(OFFSET(G1813,0,0,-计算结果!B$18,1),"&gt;0")/计算结果!B$18,COUNTIF(OFFSET(G1813,0,0,-ROW(),1),"&gt;0")/计算结果!B$18)</f>
        <v>0.36666666666666664</v>
      </c>
      <c r="J1813" s="3">
        <f ca="1">IFERROR(AVERAGE(OFFSET(I1813,0,0,-计算结果!B$19,1)),AVERAGE(OFFSET(I1813,0,0,-ROW(),1)))</f>
        <v>0.4883333333333334</v>
      </c>
      <c r="K1813" s="4" t="str">
        <f ca="1">IF(计算结果!B$21=1,IF(I1813&gt;J1813,"买","卖"),IF(计算结果!B$21=2,IF(I1813&lt;计算结果!B$20,"买",IF(I1813&gt;1-计算结果!B$20,"卖",'000300'!K1812)),""))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5.565810167824579</v>
      </c>
      <c r="O1813" s="3">
        <f ca="1">1-N1813/MAX(N$2:N1813)</f>
        <v>0.18134777570091531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6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IFERROR(COUNTIF(OFFSET(G1814,0,0,-计算结果!B$18,1),"&gt;0")/计算结果!B$18,COUNTIF(OFFSET(G1814,0,0,-ROW(),1),"&gt;0")/计算结果!B$18)</f>
        <v>0.36666666666666664</v>
      </c>
      <c r="J1814" s="3">
        <f ca="1">IFERROR(AVERAGE(OFFSET(I1814,0,0,-计算结果!B$19,1)),AVERAGE(OFFSET(I1814,0,0,-ROW(),1)))</f>
        <v>0.48888888888888898</v>
      </c>
      <c r="K1814" s="4" t="str">
        <f ca="1">IF(计算结果!B$21=1,IF(I1814&gt;J1814,"买","卖"),IF(计算结果!B$21=2,IF(I1814&lt;计算结果!B$20,"买",IF(I1814&gt;1-计算结果!B$20,"卖",'000300'!K1813)),""))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5.565810167824579</v>
      </c>
      <c r="O1814" s="3">
        <f ca="1">1-N1814/MAX(N$2:N1814)</f>
        <v>0.18134777570091531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6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IFERROR(COUNTIF(OFFSET(G1815,0,0,-计算结果!B$18,1),"&gt;0")/计算结果!B$18,COUNTIF(OFFSET(G1815,0,0,-ROW(),1),"&gt;0")/计算结果!B$18)</f>
        <v>0.36666666666666664</v>
      </c>
      <c r="J1815" s="3">
        <f ca="1">IFERROR(AVERAGE(OFFSET(I1815,0,0,-计算结果!B$19,1)),AVERAGE(OFFSET(I1815,0,0,-ROW(),1)))</f>
        <v>0.48972222222222234</v>
      </c>
      <c r="K1815" s="4" t="str">
        <f ca="1">IF(计算结果!B$21=1,IF(I1815&gt;J1815,"买","卖"),IF(计算结果!B$21=2,IF(I1815&lt;计算结果!B$20,"买",IF(I1815&gt;1-计算结果!B$20,"卖",'000300'!K1814)),""))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5.565810167824579</v>
      </c>
      <c r="O1815" s="3">
        <f ca="1">1-N1815/MAX(N$2:N1815)</f>
        <v>0.18134777570091531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6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IFERROR(COUNTIF(OFFSET(G1816,0,0,-计算结果!B$18,1),"&gt;0")/计算结果!B$18,COUNTIF(OFFSET(G1816,0,0,-ROW(),1),"&gt;0")/计算结果!B$18)</f>
        <v>0.36666666666666664</v>
      </c>
      <c r="J1816" s="3">
        <f ca="1">IFERROR(AVERAGE(OFFSET(I1816,0,0,-计算结果!B$19,1)),AVERAGE(OFFSET(I1816,0,0,-ROW(),1)))</f>
        <v>0.49027777777777792</v>
      </c>
      <c r="K1816" s="4" t="str">
        <f ca="1">IF(计算结果!B$21=1,IF(I1816&gt;J1816,"买","卖"),IF(计算结果!B$21=2,IF(I1816&lt;计算结果!B$20,"买",IF(I1816&gt;1-计算结果!B$20,"卖",'000300'!K1815)),""))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5.565810167824579</v>
      </c>
      <c r="O1816" s="3">
        <f ca="1">1-N1816/MAX(N$2:N1816)</f>
        <v>0.18134777570091531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6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IFERROR(COUNTIF(OFFSET(G1817,0,0,-计算结果!B$18,1),"&gt;0")/计算结果!B$18,COUNTIF(OFFSET(G1817,0,0,-ROW(),1),"&gt;0")/计算结果!B$18)</f>
        <v>0.33333333333333331</v>
      </c>
      <c r="J1817" s="3">
        <f ca="1">IFERROR(AVERAGE(OFFSET(I1817,0,0,-计算结果!B$19,1)),AVERAGE(OFFSET(I1817,0,0,-ROW(),1)))</f>
        <v>0.49027777777777792</v>
      </c>
      <c r="K1817" s="4" t="str">
        <f ca="1">IF(计算结果!B$21=1,IF(I1817&gt;J1817,"买","卖"),IF(计算结果!B$21=2,IF(I1817&lt;计算结果!B$20,"买",IF(I1817&gt;1-计算结果!B$20,"卖",'000300'!K1816)),""))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5.565810167824579</v>
      </c>
      <c r="O1817" s="3">
        <f ca="1">1-N1817/MAX(N$2:N1817)</f>
        <v>0.18134777570091531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6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IFERROR(COUNTIF(OFFSET(G1818,0,0,-计算结果!B$18,1),"&gt;0")/计算结果!B$18,COUNTIF(OFFSET(G1818,0,0,-ROW(),1),"&gt;0")/计算结果!B$18)</f>
        <v>0.33333333333333331</v>
      </c>
      <c r="J1818" s="3">
        <f ca="1">IFERROR(AVERAGE(OFFSET(I1818,0,0,-计算结果!B$19,1)),AVERAGE(OFFSET(I1818,0,0,-ROW(),1)))</f>
        <v>0.49055555555555574</v>
      </c>
      <c r="K1818" s="4" t="str">
        <f ca="1">IF(计算结果!B$21=1,IF(I1818&gt;J1818,"买","卖"),IF(计算结果!B$21=2,IF(I1818&lt;计算结果!B$20,"买",IF(I1818&gt;1-计算结果!B$20,"卖",'000300'!K1817)),""))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5.565810167824579</v>
      </c>
      <c r="O1818" s="3">
        <f ca="1">1-N1818/MAX(N$2:N1818)</f>
        <v>0.18134777570091531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6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IFERROR(COUNTIF(OFFSET(G1819,0,0,-计算结果!B$18,1),"&gt;0")/计算结果!B$18,COUNTIF(OFFSET(G1819,0,0,-ROW(),1),"&gt;0")/计算结果!B$18)</f>
        <v>0.33333333333333331</v>
      </c>
      <c r="J1819" s="3">
        <f ca="1">IFERROR(AVERAGE(OFFSET(I1819,0,0,-计算结果!B$19,1)),AVERAGE(OFFSET(I1819,0,0,-ROW(),1)))</f>
        <v>0.49083333333333357</v>
      </c>
      <c r="K1819" s="4" t="str">
        <f ca="1">IF(计算结果!B$21=1,IF(I1819&gt;J1819,"买","卖"),IF(计算结果!B$21=2,IF(I1819&lt;计算结果!B$20,"买",IF(I1819&gt;1-计算结果!B$20,"卖",'000300'!K1818)),""))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5.565810167824579</v>
      </c>
      <c r="O1819" s="3">
        <f ca="1">1-N1819/MAX(N$2:N1819)</f>
        <v>0.18134777570091531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6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IFERROR(COUNTIF(OFFSET(G1820,0,0,-计算结果!B$18,1),"&gt;0")/计算结果!B$18,COUNTIF(OFFSET(G1820,0,0,-ROW(),1),"&gt;0")/计算结果!B$18)</f>
        <v>0.36666666666666664</v>
      </c>
      <c r="J1820" s="3">
        <f ca="1">IFERROR(AVERAGE(OFFSET(I1820,0,0,-计算结果!B$19,1)),AVERAGE(OFFSET(I1820,0,0,-ROW(),1)))</f>
        <v>0.49111111111111139</v>
      </c>
      <c r="K1820" s="4" t="str">
        <f ca="1">IF(计算结果!B$21=1,IF(I1820&gt;J1820,"买","卖"),IF(计算结果!B$21=2,IF(I1820&lt;计算结果!B$20,"买",IF(I1820&gt;1-计算结果!B$20,"卖",'000300'!K1819)),""))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5.565810167824579</v>
      </c>
      <c r="O1820" s="3">
        <f ca="1">1-N1820/MAX(N$2:N1820)</f>
        <v>0.18134777570091531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6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IFERROR(COUNTIF(OFFSET(G1821,0,0,-计算结果!B$18,1),"&gt;0")/计算结果!B$18,COUNTIF(OFFSET(G1821,0,0,-ROW(),1),"&gt;0")/计算结果!B$18)</f>
        <v>0.36666666666666664</v>
      </c>
      <c r="J1821" s="3">
        <f ca="1">IFERROR(AVERAGE(OFFSET(I1821,0,0,-计算结果!B$19,1)),AVERAGE(OFFSET(I1821,0,0,-ROW(),1)))</f>
        <v>0.49111111111111133</v>
      </c>
      <c r="K1821" s="4" t="str">
        <f ca="1">IF(计算结果!B$21=1,IF(I1821&gt;J1821,"买","卖"),IF(计算结果!B$21=2,IF(I1821&lt;计算结果!B$20,"买",IF(I1821&gt;1-计算结果!B$20,"卖",'000300'!K1820)),""))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5.565810167824579</v>
      </c>
      <c r="O1821" s="3">
        <f ca="1">1-N1821/MAX(N$2:N1821)</f>
        <v>0.18134777570091531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6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IFERROR(COUNTIF(OFFSET(G1822,0,0,-计算结果!B$18,1),"&gt;0")/计算结果!B$18,COUNTIF(OFFSET(G1822,0,0,-ROW(),1),"&gt;0")/计算结果!B$18)</f>
        <v>0.33333333333333331</v>
      </c>
      <c r="J1822" s="3">
        <f ca="1">IFERROR(AVERAGE(OFFSET(I1822,0,0,-计算结果!B$19,1)),AVERAGE(OFFSET(I1822,0,0,-ROW(),1)))</f>
        <v>0.4905555555555558</v>
      </c>
      <c r="K1822" s="4" t="str">
        <f ca="1">IF(计算结果!B$21=1,IF(I1822&gt;J1822,"买","卖"),IF(计算结果!B$21=2,IF(I1822&lt;计算结果!B$20,"买",IF(I1822&gt;1-计算结果!B$20,"卖",'000300'!K1821)),""))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5.565810167824579</v>
      </c>
      <c r="O1822" s="3">
        <f ca="1">1-N1822/MAX(N$2:N1822)</f>
        <v>0.18134777570091531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6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IFERROR(COUNTIF(OFFSET(G1823,0,0,-计算结果!B$18,1),"&gt;0")/计算结果!B$18,COUNTIF(OFFSET(G1823,0,0,-ROW(),1),"&gt;0")/计算结果!B$18)</f>
        <v>0.33333333333333331</v>
      </c>
      <c r="J1823" s="3">
        <f ca="1">IFERROR(AVERAGE(OFFSET(I1823,0,0,-计算结果!B$19,1)),AVERAGE(OFFSET(I1823,0,0,-ROW(),1)))</f>
        <v>0.49027777777777803</v>
      </c>
      <c r="K1823" s="4" t="str">
        <f ca="1">IF(计算结果!B$21=1,IF(I1823&gt;J1823,"买","卖"),IF(计算结果!B$21=2,IF(I1823&lt;计算结果!B$20,"买",IF(I1823&gt;1-计算结果!B$20,"卖",'000300'!K1822)),""))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5.565810167824579</v>
      </c>
      <c r="O1823" s="3">
        <f ca="1">1-N1823/MAX(N$2:N1823)</f>
        <v>0.18134777570091531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6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IFERROR(COUNTIF(OFFSET(G1824,0,0,-计算结果!B$18,1),"&gt;0")/计算结果!B$18,COUNTIF(OFFSET(G1824,0,0,-ROW(),1),"&gt;0")/计算结果!B$18)</f>
        <v>0.36666666666666664</v>
      </c>
      <c r="J1824" s="3">
        <f ca="1">IFERROR(AVERAGE(OFFSET(I1824,0,0,-计算结果!B$19,1)),AVERAGE(OFFSET(I1824,0,0,-ROW(),1)))</f>
        <v>0.49027777777777803</v>
      </c>
      <c r="K1824" s="4" t="str">
        <f ca="1">IF(计算结果!B$21=1,IF(I1824&gt;J1824,"买","卖"),IF(计算结果!B$21=2,IF(I1824&lt;计算结果!B$20,"买",IF(I1824&gt;1-计算结果!B$20,"卖",'000300'!K1823)),""))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5.565810167824579</v>
      </c>
      <c r="O1824" s="3">
        <f ca="1">1-N1824/MAX(N$2:N1824)</f>
        <v>0.18134777570091531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6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IFERROR(COUNTIF(OFFSET(G1825,0,0,-计算结果!B$18,1),"&gt;0")/计算结果!B$18,COUNTIF(OFFSET(G1825,0,0,-ROW(),1),"&gt;0")/计算结果!B$18)</f>
        <v>0.36666666666666664</v>
      </c>
      <c r="J1825" s="3">
        <f ca="1">IFERROR(AVERAGE(OFFSET(I1825,0,0,-计算结果!B$19,1)),AVERAGE(OFFSET(I1825,0,0,-ROW(),1)))</f>
        <v>0.49000000000000027</v>
      </c>
      <c r="K1825" s="4" t="str">
        <f ca="1">IF(计算结果!B$21=1,IF(I1825&gt;J1825,"买","卖"),IF(计算结果!B$21=2,IF(I1825&lt;计算结果!B$20,"买",IF(I1825&gt;1-计算结果!B$20,"卖",'000300'!K1824)),""))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5.565810167824579</v>
      </c>
      <c r="O1825" s="3">
        <f ca="1">1-N1825/MAX(N$2:N1825)</f>
        <v>0.18134777570091531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6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IFERROR(COUNTIF(OFFSET(G1826,0,0,-计算结果!B$18,1),"&gt;0")/计算结果!B$18,COUNTIF(OFFSET(G1826,0,0,-ROW(),1),"&gt;0")/计算结果!B$18)</f>
        <v>0.33333333333333331</v>
      </c>
      <c r="J1826" s="3">
        <f ca="1">IFERROR(AVERAGE(OFFSET(I1826,0,0,-计算结果!B$19,1)),AVERAGE(OFFSET(I1826,0,0,-ROW(),1)))</f>
        <v>0.48944444444444468</v>
      </c>
      <c r="K1826" s="4" t="str">
        <f ca="1">IF(计算结果!B$21=1,IF(I1826&gt;J1826,"买","卖"),IF(计算结果!B$21=2,IF(I1826&lt;计算结果!B$20,"买",IF(I1826&gt;1-计算结果!B$20,"卖",'000300'!K1825)),""))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5.565810167824579</v>
      </c>
      <c r="O1826" s="3">
        <f ca="1">1-N1826/MAX(N$2:N1826)</f>
        <v>0.18134777570091531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6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IFERROR(COUNTIF(OFFSET(G1827,0,0,-计算结果!B$18,1),"&gt;0")/计算结果!B$18,COUNTIF(OFFSET(G1827,0,0,-ROW(),1),"&gt;0")/计算结果!B$18)</f>
        <v>0.33333333333333331</v>
      </c>
      <c r="J1827" s="3">
        <f ca="1">IFERROR(AVERAGE(OFFSET(I1827,0,0,-计算结果!B$19,1)),AVERAGE(OFFSET(I1827,0,0,-ROW(),1)))</f>
        <v>0.48861111111111133</v>
      </c>
      <c r="K1827" s="4" t="str">
        <f ca="1">IF(计算结果!B$21=1,IF(I1827&gt;J1827,"买","卖"),IF(计算结果!B$21=2,IF(I1827&lt;计算结果!B$20,"买",IF(I1827&gt;1-计算结果!B$20,"卖",'000300'!K1826)),""))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5.565810167824579</v>
      </c>
      <c r="O1827" s="3">
        <f ca="1">1-N1827/MAX(N$2:N1827)</f>
        <v>0.18134777570091531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6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IFERROR(COUNTIF(OFFSET(G1828,0,0,-计算结果!B$18,1),"&gt;0")/计算结果!B$18,COUNTIF(OFFSET(G1828,0,0,-ROW(),1),"&gt;0")/计算结果!B$18)</f>
        <v>0.36666666666666664</v>
      </c>
      <c r="J1828" s="3">
        <f ca="1">IFERROR(AVERAGE(OFFSET(I1828,0,0,-计算结果!B$19,1)),AVERAGE(OFFSET(I1828,0,0,-ROW(),1)))</f>
        <v>0.48833333333333362</v>
      </c>
      <c r="K1828" s="4" t="str">
        <f ca="1">IF(计算结果!B$21=1,IF(I1828&gt;J1828,"买","卖"),IF(计算结果!B$21=2,IF(I1828&lt;计算结果!B$20,"买",IF(I1828&gt;1-计算结果!B$20,"卖",'000300'!K1827)),""))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5.565810167824579</v>
      </c>
      <c r="O1828" s="3">
        <f ca="1">1-N1828/MAX(N$2:N1828)</f>
        <v>0.18134777570091531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6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IFERROR(COUNTIF(OFFSET(G1829,0,0,-计算结果!B$18,1),"&gt;0")/计算结果!B$18,COUNTIF(OFFSET(G1829,0,0,-ROW(),1),"&gt;0")/计算结果!B$18)</f>
        <v>0.4</v>
      </c>
      <c r="J1829" s="3">
        <f ca="1">IFERROR(AVERAGE(OFFSET(I1829,0,0,-计算结果!B$19,1)),AVERAGE(OFFSET(I1829,0,0,-ROW(),1)))</f>
        <v>0.48861111111111133</v>
      </c>
      <c r="K1829" s="4" t="str">
        <f ca="1">IF(计算结果!B$21=1,IF(I1829&gt;J1829,"买","卖"),IF(计算结果!B$21=2,IF(I1829&lt;计算结果!B$20,"买",IF(I1829&gt;1-计算结果!B$20,"卖",'000300'!K1828)),""))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5.565810167824579</v>
      </c>
      <c r="O1829" s="3">
        <f ca="1">1-N1829/MAX(N$2:N1829)</f>
        <v>0.18134777570091531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6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IFERROR(COUNTIF(OFFSET(G1830,0,0,-计算结果!B$18,1),"&gt;0")/计算结果!B$18,COUNTIF(OFFSET(G1830,0,0,-ROW(),1),"&gt;0")/计算结果!B$18)</f>
        <v>0.36666666666666664</v>
      </c>
      <c r="J1830" s="3">
        <f ca="1">IFERROR(AVERAGE(OFFSET(I1830,0,0,-计算结果!B$19,1)),AVERAGE(OFFSET(I1830,0,0,-ROW(),1)))</f>
        <v>0.48861111111111138</v>
      </c>
      <c r="K1830" s="4" t="str">
        <f ca="1">IF(计算结果!B$21=1,IF(I1830&gt;J1830,"买","卖"),IF(计算结果!B$21=2,IF(I1830&lt;计算结果!B$20,"买",IF(I1830&gt;1-计算结果!B$20,"卖",'000300'!K1829)),""))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5.565810167824579</v>
      </c>
      <c r="O1830" s="3">
        <f ca="1">1-N1830/MAX(N$2:N1830)</f>
        <v>0.18134777570091531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6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IFERROR(COUNTIF(OFFSET(G1831,0,0,-计算结果!B$18,1),"&gt;0")/计算结果!B$18,COUNTIF(OFFSET(G1831,0,0,-ROW(),1),"&gt;0")/计算结果!B$18)</f>
        <v>0.4</v>
      </c>
      <c r="J1831" s="3">
        <f ca="1">IFERROR(AVERAGE(OFFSET(I1831,0,0,-计算结果!B$19,1)),AVERAGE(OFFSET(I1831,0,0,-ROW(),1)))</f>
        <v>0.48916666666666686</v>
      </c>
      <c r="K1831" s="4" t="str">
        <f ca="1">IF(计算结果!B$21=1,IF(I1831&gt;J1831,"买","卖"),IF(计算结果!B$21=2,IF(I1831&lt;计算结果!B$20,"买",IF(I1831&gt;1-计算结果!B$20,"卖",'000300'!K1830)),""))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5.565810167824579</v>
      </c>
      <c r="O1831" s="3">
        <f ca="1">1-N1831/MAX(N$2:N1831)</f>
        <v>0.18134777570091531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6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IFERROR(COUNTIF(OFFSET(G1832,0,0,-计算结果!B$18,1),"&gt;0")/计算结果!B$18,COUNTIF(OFFSET(G1832,0,0,-ROW(),1),"&gt;0")/计算结果!B$18)</f>
        <v>0.43333333333333335</v>
      </c>
      <c r="J1832" s="3">
        <f ca="1">IFERROR(AVERAGE(OFFSET(I1832,0,0,-计算结果!B$19,1)),AVERAGE(OFFSET(I1832,0,0,-ROW(),1)))</f>
        <v>0.48972222222222245</v>
      </c>
      <c r="K1832" s="4" t="str">
        <f ca="1">IF(计算结果!B$21=1,IF(I1832&gt;J1832,"买","卖"),IF(计算结果!B$21=2,IF(I1832&lt;计算结果!B$20,"买",IF(I1832&gt;1-计算结果!B$20,"卖",'000300'!K1831)),""))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5.565810167824579</v>
      </c>
      <c r="O1832" s="3">
        <f ca="1">1-N1832/MAX(N$2:N1832)</f>
        <v>0.18134777570091531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6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IFERROR(COUNTIF(OFFSET(G1833,0,0,-计算结果!B$18,1),"&gt;0")/计算结果!B$18,COUNTIF(OFFSET(G1833,0,0,-ROW(),1),"&gt;0")/计算结果!B$18)</f>
        <v>0.46666666666666667</v>
      </c>
      <c r="J1833" s="3">
        <f ca="1">IFERROR(AVERAGE(OFFSET(I1833,0,0,-计算结果!B$19,1)),AVERAGE(OFFSET(I1833,0,0,-ROW(),1)))</f>
        <v>0.4905555555555558</v>
      </c>
      <c r="K1833" s="4" t="str">
        <f ca="1">IF(计算结果!B$21=1,IF(I1833&gt;J1833,"买","卖"),IF(计算结果!B$21=2,IF(I1833&lt;计算结果!B$20,"买",IF(I1833&gt;1-计算结果!B$20,"卖",'000300'!K1832)),""))</f>
        <v>卖</v>
      </c>
      <c r="L1833" s="4" t="str">
        <f t="shared" ca="1" si="85"/>
        <v/>
      </c>
      <c r="M1833" s="3">
        <f ca="1">IF(K1832="买",E1833/E1832-1,0)-IF(L1833=1,计算结果!B$17,0)</f>
        <v>0</v>
      </c>
      <c r="N1833" s="2">
        <f t="shared" ca="1" si="86"/>
        <v>5.565810167824579</v>
      </c>
      <c r="O1833" s="3">
        <f ca="1">1-N1833/MAX(N$2:N1833)</f>
        <v>0.18134777570091531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6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IFERROR(COUNTIF(OFFSET(G1834,0,0,-计算结果!B$18,1),"&gt;0")/计算结果!B$18,COUNTIF(OFFSET(G1834,0,0,-ROW(),1),"&gt;0")/计算结果!B$18)</f>
        <v>0.46666666666666667</v>
      </c>
      <c r="J1834" s="3">
        <f ca="1">IFERROR(AVERAGE(OFFSET(I1834,0,0,-计算结果!B$19,1)),AVERAGE(OFFSET(I1834,0,0,-ROW(),1)))</f>
        <v>0.49111111111111139</v>
      </c>
      <c r="K1834" s="4" t="str">
        <f ca="1">IF(计算结果!B$21=1,IF(I1834&gt;J1834,"买","卖"),IF(计算结果!B$21=2,IF(I1834&lt;计算结果!B$20,"买",IF(I1834&gt;1-计算结果!B$20,"卖",'000300'!K1833)),""))</f>
        <v>卖</v>
      </c>
      <c r="L1834" s="4" t="str">
        <f t="shared" ca="1" si="85"/>
        <v/>
      </c>
      <c r="M1834" s="3">
        <f ca="1">IF(K1833="买",E1834/E1833-1,0)-IF(L1834=1,计算结果!B$17,0)</f>
        <v>0</v>
      </c>
      <c r="N1834" s="2">
        <f t="shared" ca="1" si="86"/>
        <v>5.565810167824579</v>
      </c>
      <c r="O1834" s="3">
        <f ca="1">1-N1834/MAX(N$2:N1834)</f>
        <v>0.18134777570091531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6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IFERROR(COUNTIF(OFFSET(G1835,0,0,-计算结果!B$18,1),"&gt;0")/计算结果!B$18,COUNTIF(OFFSET(G1835,0,0,-ROW(),1),"&gt;0")/计算结果!B$18)</f>
        <v>0.46666666666666667</v>
      </c>
      <c r="J1835" s="3">
        <f ca="1">IFERROR(AVERAGE(OFFSET(I1835,0,0,-计算结果!B$19,1)),AVERAGE(OFFSET(I1835,0,0,-ROW(),1)))</f>
        <v>0.49166666666666692</v>
      </c>
      <c r="K1835" s="4" t="str">
        <f ca="1">IF(计算结果!B$21=1,IF(I1835&gt;J1835,"买","卖"),IF(计算结果!B$21=2,IF(I1835&lt;计算结果!B$20,"买",IF(I1835&gt;1-计算结果!B$20,"卖",'000300'!K1834)),""))</f>
        <v>卖</v>
      </c>
      <c r="L1835" s="4" t="str">
        <f t="shared" ca="1" si="85"/>
        <v/>
      </c>
      <c r="M1835" s="3">
        <f ca="1">IF(K1834="买",E1835/E1834-1,0)-IF(L1835=1,计算结果!B$17,0)</f>
        <v>0</v>
      </c>
      <c r="N1835" s="2">
        <f t="shared" ca="1" si="86"/>
        <v>5.565810167824579</v>
      </c>
      <c r="O1835" s="3">
        <f ca="1">1-N1835/MAX(N$2:N1835)</f>
        <v>0.18134777570091531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6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IFERROR(COUNTIF(OFFSET(G1836,0,0,-计算结果!B$18,1),"&gt;0")/计算结果!B$18,COUNTIF(OFFSET(G1836,0,0,-ROW(),1),"&gt;0")/计算结果!B$18)</f>
        <v>0.46666666666666667</v>
      </c>
      <c r="J1836" s="3">
        <f ca="1">IFERROR(AVERAGE(OFFSET(I1836,0,0,-计算结果!B$19,1)),AVERAGE(OFFSET(I1836,0,0,-ROW(),1)))</f>
        <v>0.49222222222222251</v>
      </c>
      <c r="K1836" s="4" t="str">
        <f ca="1">IF(计算结果!B$21=1,IF(I1836&gt;J1836,"买","卖"),IF(计算结果!B$21=2,IF(I1836&lt;计算结果!B$20,"买",IF(I1836&gt;1-计算结果!B$20,"卖",'000300'!K1835)),""))</f>
        <v>卖</v>
      </c>
      <c r="L1836" s="4" t="str">
        <f t="shared" ca="1" si="85"/>
        <v/>
      </c>
      <c r="M1836" s="3">
        <f ca="1">IF(K1835="买",E1836/E1835-1,0)-IF(L1836=1,计算结果!B$17,0)</f>
        <v>0</v>
      </c>
      <c r="N1836" s="2">
        <f t="shared" ca="1" si="86"/>
        <v>5.565810167824579</v>
      </c>
      <c r="O1836" s="3">
        <f ca="1">1-N1836/MAX(N$2:N1836)</f>
        <v>0.18134777570091531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6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IFERROR(COUNTIF(OFFSET(G1837,0,0,-计算结果!B$18,1),"&gt;0")/计算结果!B$18,COUNTIF(OFFSET(G1837,0,0,-ROW(),1),"&gt;0")/计算结果!B$18)</f>
        <v>0.46666666666666667</v>
      </c>
      <c r="J1837" s="3">
        <f ca="1">IFERROR(AVERAGE(OFFSET(I1837,0,0,-计算结果!B$19,1)),AVERAGE(OFFSET(I1837,0,0,-ROW(),1)))</f>
        <v>0.49250000000000033</v>
      </c>
      <c r="K1837" s="4" t="str">
        <f ca="1">IF(计算结果!B$21=1,IF(I1837&gt;J1837,"买","卖"),IF(计算结果!B$21=2,IF(I1837&lt;计算结果!B$20,"买",IF(I1837&gt;1-计算结果!B$20,"卖",'000300'!K1836)),""))</f>
        <v>卖</v>
      </c>
      <c r="L1837" s="4" t="str">
        <f t="shared" ca="1" si="85"/>
        <v/>
      </c>
      <c r="M1837" s="3">
        <f ca="1">IF(K1836="买",E1837/E1836-1,0)-IF(L1837=1,计算结果!B$17,0)</f>
        <v>0</v>
      </c>
      <c r="N1837" s="2">
        <f t="shared" ca="1" si="86"/>
        <v>5.565810167824579</v>
      </c>
      <c r="O1837" s="3">
        <f ca="1">1-N1837/MAX(N$2:N1837)</f>
        <v>0.18134777570091531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6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IFERROR(COUNTIF(OFFSET(G1838,0,0,-计算结果!B$18,1),"&gt;0")/计算结果!B$18,COUNTIF(OFFSET(G1838,0,0,-ROW(),1),"&gt;0")/计算结果!B$18)</f>
        <v>0.43333333333333335</v>
      </c>
      <c r="J1838" s="3">
        <f ca="1">IFERROR(AVERAGE(OFFSET(I1838,0,0,-计算结果!B$19,1)),AVERAGE(OFFSET(I1838,0,0,-ROW(),1)))</f>
        <v>0.49250000000000027</v>
      </c>
      <c r="K1838" s="4" t="str">
        <f ca="1">IF(计算结果!B$21=1,IF(I1838&gt;J1838,"买","卖"),IF(计算结果!B$21=2,IF(I1838&lt;计算结果!B$20,"买",IF(I1838&gt;1-计算结果!B$20,"卖",'000300'!K1837)),""))</f>
        <v>卖</v>
      </c>
      <c r="L1838" s="4" t="str">
        <f t="shared" ca="1" si="85"/>
        <v/>
      </c>
      <c r="M1838" s="3">
        <f ca="1">IF(K1837="买",E1838/E1837-1,0)-IF(L1838=1,计算结果!B$17,0)</f>
        <v>0</v>
      </c>
      <c r="N1838" s="2">
        <f t="shared" ca="1" si="86"/>
        <v>5.565810167824579</v>
      </c>
      <c r="O1838" s="3">
        <f ca="1">1-N1838/MAX(N$2:N1838)</f>
        <v>0.18134777570091531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6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IFERROR(COUNTIF(OFFSET(G1839,0,0,-计算结果!B$18,1),"&gt;0")/计算结果!B$18,COUNTIF(OFFSET(G1839,0,0,-ROW(),1),"&gt;0")/计算结果!B$18)</f>
        <v>0.46666666666666667</v>
      </c>
      <c r="J1839" s="3">
        <f ca="1">IFERROR(AVERAGE(OFFSET(I1839,0,0,-计算结果!B$19,1)),AVERAGE(OFFSET(I1839,0,0,-ROW(),1)))</f>
        <v>0.49250000000000033</v>
      </c>
      <c r="K1839" s="4" t="str">
        <f ca="1">IF(计算结果!B$21=1,IF(I1839&gt;J1839,"买","卖"),IF(计算结果!B$21=2,IF(I1839&lt;计算结果!B$20,"买",IF(I1839&gt;1-计算结果!B$20,"卖",'000300'!K1838)),""))</f>
        <v>卖</v>
      </c>
      <c r="L1839" s="4" t="str">
        <f t="shared" ca="1" si="85"/>
        <v/>
      </c>
      <c r="M1839" s="3">
        <f ca="1">IF(K1838="买",E1839/E1838-1,0)-IF(L1839=1,计算结果!B$17,0)</f>
        <v>0</v>
      </c>
      <c r="N1839" s="2">
        <f t="shared" ca="1" si="86"/>
        <v>5.565810167824579</v>
      </c>
      <c r="O1839" s="3">
        <f ca="1">1-N1839/MAX(N$2:N1839)</f>
        <v>0.18134777570091531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6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IFERROR(COUNTIF(OFFSET(G1840,0,0,-计算结果!B$18,1),"&gt;0")/计算结果!B$18,COUNTIF(OFFSET(G1840,0,0,-ROW(),1),"&gt;0")/计算结果!B$18)</f>
        <v>0.43333333333333335</v>
      </c>
      <c r="J1840" s="3">
        <f ca="1">IFERROR(AVERAGE(OFFSET(I1840,0,0,-计算结果!B$19,1)),AVERAGE(OFFSET(I1840,0,0,-ROW(),1)))</f>
        <v>0.49194444444444474</v>
      </c>
      <c r="K1840" s="4" t="str">
        <f ca="1">IF(计算结果!B$21=1,IF(I1840&gt;J1840,"买","卖"),IF(计算结果!B$21=2,IF(I1840&lt;计算结果!B$20,"买",IF(I1840&gt;1-计算结果!B$20,"卖",'000300'!K1839)),""))</f>
        <v>卖</v>
      </c>
      <c r="L1840" s="4" t="str">
        <f t="shared" ca="1" si="85"/>
        <v/>
      </c>
      <c r="M1840" s="3">
        <f ca="1">IF(K1839="买",E1840/E1839-1,0)-IF(L1840=1,计算结果!B$17,0)</f>
        <v>0</v>
      </c>
      <c r="N1840" s="2">
        <f t="shared" ca="1" si="86"/>
        <v>5.565810167824579</v>
      </c>
      <c r="O1840" s="3">
        <f ca="1">1-N1840/MAX(N$2:N1840)</f>
        <v>0.18134777570091531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6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IFERROR(COUNTIF(OFFSET(G1841,0,0,-计算结果!B$18,1),"&gt;0")/计算结果!B$18,COUNTIF(OFFSET(G1841,0,0,-ROW(),1),"&gt;0")/计算结果!B$18)</f>
        <v>0.4</v>
      </c>
      <c r="J1841" s="3">
        <f ca="1">IFERROR(AVERAGE(OFFSET(I1841,0,0,-计算结果!B$19,1)),AVERAGE(OFFSET(I1841,0,0,-ROW(),1)))</f>
        <v>0.49111111111111133</v>
      </c>
      <c r="K1841" s="4" t="str">
        <f ca="1">IF(计算结果!B$21=1,IF(I1841&gt;J1841,"买","卖"),IF(计算结果!B$21=2,IF(I1841&lt;计算结果!B$20,"买",IF(I1841&gt;1-计算结果!B$20,"卖",'000300'!K1840)),""))</f>
        <v>卖</v>
      </c>
      <c r="L1841" s="4" t="str">
        <f t="shared" ca="1" si="85"/>
        <v/>
      </c>
      <c r="M1841" s="3">
        <f ca="1">IF(K1840="买",E1841/E1840-1,0)-IF(L1841=1,计算结果!B$17,0)</f>
        <v>0</v>
      </c>
      <c r="N1841" s="2">
        <f t="shared" ca="1" si="86"/>
        <v>5.565810167824579</v>
      </c>
      <c r="O1841" s="3">
        <f ca="1">1-N1841/MAX(N$2:N1841)</f>
        <v>0.18134777570091531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6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IFERROR(COUNTIF(OFFSET(G1842,0,0,-计算结果!B$18,1),"&gt;0")/计算结果!B$18,COUNTIF(OFFSET(G1842,0,0,-ROW(),1),"&gt;0")/计算结果!B$18)</f>
        <v>0.43333333333333335</v>
      </c>
      <c r="J1842" s="3">
        <f ca="1">IFERROR(AVERAGE(OFFSET(I1842,0,0,-计算结果!B$19,1)),AVERAGE(OFFSET(I1842,0,0,-ROW(),1)))</f>
        <v>0.49083333333333357</v>
      </c>
      <c r="K1842" s="4" t="str">
        <f ca="1">IF(计算结果!B$21=1,IF(I1842&gt;J1842,"买","卖"),IF(计算结果!B$21=2,IF(I1842&lt;计算结果!B$20,"买",IF(I1842&gt;1-计算结果!B$20,"卖",'000300'!K1841)),""))</f>
        <v>卖</v>
      </c>
      <c r="L1842" s="4" t="str">
        <f t="shared" ca="1" si="85"/>
        <v/>
      </c>
      <c r="M1842" s="3">
        <f ca="1">IF(K1841="买",E1842/E1841-1,0)-IF(L1842=1,计算结果!B$17,0)</f>
        <v>0</v>
      </c>
      <c r="N1842" s="2">
        <f t="shared" ca="1" si="86"/>
        <v>5.565810167824579</v>
      </c>
      <c r="O1842" s="3">
        <f ca="1">1-N1842/MAX(N$2:N1842)</f>
        <v>0.18134777570091531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6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IFERROR(COUNTIF(OFFSET(G1843,0,0,-计算结果!B$18,1),"&gt;0")/计算结果!B$18,COUNTIF(OFFSET(G1843,0,0,-ROW(),1),"&gt;0")/计算结果!B$18)</f>
        <v>0.43333333333333335</v>
      </c>
      <c r="J1843" s="3">
        <f ca="1">IFERROR(AVERAGE(OFFSET(I1843,0,0,-计算结果!B$19,1)),AVERAGE(OFFSET(I1843,0,0,-ROW(),1)))</f>
        <v>0.49027777777777792</v>
      </c>
      <c r="K1843" s="4" t="str">
        <f ca="1">IF(计算结果!B$21=1,IF(I1843&gt;J1843,"买","卖"),IF(计算结果!B$21=2,IF(I1843&lt;计算结果!B$20,"买",IF(I1843&gt;1-计算结果!B$20,"卖",'000300'!K1842)),""))</f>
        <v>卖</v>
      </c>
      <c r="L1843" s="4" t="str">
        <f t="shared" ca="1" si="85"/>
        <v/>
      </c>
      <c r="M1843" s="3">
        <f ca="1">IF(K1842="买",E1843/E1842-1,0)-IF(L1843=1,计算结果!B$17,0)</f>
        <v>0</v>
      </c>
      <c r="N1843" s="2">
        <f t="shared" ca="1" si="86"/>
        <v>5.565810167824579</v>
      </c>
      <c r="O1843" s="3">
        <f ca="1">1-N1843/MAX(N$2:N1843)</f>
        <v>0.18134777570091531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6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IFERROR(COUNTIF(OFFSET(G1844,0,0,-计算结果!B$18,1),"&gt;0")/计算结果!B$18,COUNTIF(OFFSET(G1844,0,0,-ROW(),1),"&gt;0")/计算结果!B$18)</f>
        <v>0.46666666666666667</v>
      </c>
      <c r="J1844" s="3">
        <f ca="1">IFERROR(AVERAGE(OFFSET(I1844,0,0,-计算结果!B$19,1)),AVERAGE(OFFSET(I1844,0,0,-ROW(),1)))</f>
        <v>0.48972222222222234</v>
      </c>
      <c r="K1844" s="4" t="str">
        <f ca="1">IF(计算结果!B$21=1,IF(I1844&gt;J1844,"买","卖"),IF(计算结果!B$21=2,IF(I1844&lt;计算结果!B$20,"买",IF(I1844&gt;1-计算结果!B$20,"卖",'000300'!K1843)),""))</f>
        <v>卖</v>
      </c>
      <c r="L1844" s="4" t="str">
        <f t="shared" ca="1" si="85"/>
        <v/>
      </c>
      <c r="M1844" s="3">
        <f ca="1">IF(K1843="买",E1844/E1843-1,0)-IF(L1844=1,计算结果!B$17,0)</f>
        <v>0</v>
      </c>
      <c r="N1844" s="2">
        <f t="shared" ca="1" si="86"/>
        <v>5.565810167824579</v>
      </c>
      <c r="O1844" s="3">
        <f ca="1">1-N1844/MAX(N$2:N1844)</f>
        <v>0.18134777570091531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6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IFERROR(COUNTIF(OFFSET(G1845,0,0,-计算结果!B$18,1),"&gt;0")/计算结果!B$18,COUNTIF(OFFSET(G1845,0,0,-ROW(),1),"&gt;0")/计算结果!B$18)</f>
        <v>0.5</v>
      </c>
      <c r="J1845" s="3">
        <f ca="1">IFERROR(AVERAGE(OFFSET(I1845,0,0,-计算结果!B$19,1)),AVERAGE(OFFSET(I1845,0,0,-ROW(),1)))</f>
        <v>0.48916666666666675</v>
      </c>
      <c r="K1845" s="4" t="str">
        <f ca="1">IF(计算结果!B$21=1,IF(I1845&gt;J1845,"买","卖"),IF(计算结果!B$21=2,IF(I1845&lt;计算结果!B$20,"买",IF(I1845&gt;1-计算结果!B$20,"卖",'000300'!K1844)),""))</f>
        <v>买</v>
      </c>
      <c r="L1845" s="4">
        <f t="shared" ca="1" si="85"/>
        <v>1</v>
      </c>
      <c r="M1845" s="3">
        <f ca="1">IF(K1844="买",E1845/E1844-1,0)-IF(L1845=1,计算结果!B$17,0)</f>
        <v>0</v>
      </c>
      <c r="N1845" s="2">
        <f t="shared" ca="1" si="86"/>
        <v>5.565810167824579</v>
      </c>
      <c r="O1845" s="3">
        <f ca="1">1-N1845/MAX(N$2:N1845)</f>
        <v>0.18134777570091531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6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IFERROR(COUNTIF(OFFSET(G1846,0,0,-计算结果!B$18,1),"&gt;0")/计算结果!B$18,COUNTIF(OFFSET(G1846,0,0,-ROW(),1),"&gt;0")/计算结果!B$18)</f>
        <v>0.53333333333333333</v>
      </c>
      <c r="J1846" s="3">
        <f ca="1">IFERROR(AVERAGE(OFFSET(I1846,0,0,-计算结果!B$19,1)),AVERAGE(OFFSET(I1846,0,0,-ROW(),1)))</f>
        <v>0.48916666666666675</v>
      </c>
      <c r="K1846" s="4" t="str">
        <f ca="1">IF(计算结果!B$21=1,IF(I1846&gt;J1846,"买","卖"),IF(计算结果!B$21=2,IF(I1846&lt;计算结果!B$20,"买",IF(I1846&gt;1-计算结果!B$20,"卖",'000300'!K1845)),""))</f>
        <v>买</v>
      </c>
      <c r="L1846" s="4" t="str">
        <f t="shared" ca="1" si="85"/>
        <v/>
      </c>
      <c r="M1846" s="3">
        <f ca="1">IF(K1845="买",E1846/E1845-1,0)-IF(L1846=1,计算结果!B$17,0)</f>
        <v>1.3665268002731601E-3</v>
      </c>
      <c r="N1846" s="2">
        <f t="shared" ca="1" si="86"/>
        <v>5.5734159965841439</v>
      </c>
      <c r="O1846" s="3">
        <f ca="1">1-N1846/MAX(N$2:N1846)</f>
        <v>0.18022906549630746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6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IFERROR(COUNTIF(OFFSET(G1847,0,0,-计算结果!B$18,1),"&gt;0")/计算结果!B$18,COUNTIF(OFFSET(G1847,0,0,-ROW(),1),"&gt;0")/计算结果!B$18)</f>
        <v>0.56666666666666665</v>
      </c>
      <c r="J1847" s="3">
        <f ca="1">IFERROR(AVERAGE(OFFSET(I1847,0,0,-计算结果!B$19,1)),AVERAGE(OFFSET(I1847,0,0,-ROW(),1)))</f>
        <v>0.48972222222222239</v>
      </c>
      <c r="K1847" s="4" t="str">
        <f ca="1">IF(计算结果!B$21=1,IF(I1847&gt;J1847,"买","卖"),IF(计算结果!B$21=2,IF(I1847&lt;计算结果!B$20,"买",IF(I1847&gt;1-计算结果!B$20,"卖",'000300'!K1846)),""))</f>
        <v>买</v>
      </c>
      <c r="L1847" s="4" t="str">
        <f t="shared" ca="1" si="85"/>
        <v/>
      </c>
      <c r="M1847" s="3">
        <f ca="1">IF(K1846="买",E1847/E1846-1,0)-IF(L1847=1,计算结果!B$17,0)</f>
        <v>3.8511932419926787E-4</v>
      </c>
      <c r="N1847" s="2">
        <f t="shared" ca="1" si="86"/>
        <v>5.57556242678623</v>
      </c>
      <c r="O1847" s="3">
        <f ca="1">1-N1847/MAX(N$2:N1847)</f>
        <v>0.17991335586801316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6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IFERROR(COUNTIF(OFFSET(G1848,0,0,-计算结果!B$18,1),"&gt;0")/计算结果!B$18,COUNTIF(OFFSET(G1848,0,0,-ROW(),1),"&gt;0")/计算结果!B$18)</f>
        <v>0.6</v>
      </c>
      <c r="J1848" s="3">
        <f ca="1">IFERROR(AVERAGE(OFFSET(I1848,0,0,-计算结果!B$19,1)),AVERAGE(OFFSET(I1848,0,0,-ROW(),1)))</f>
        <v>0.49027777777777792</v>
      </c>
      <c r="K1848" s="4" t="str">
        <f ca="1">IF(计算结果!B$21=1,IF(I1848&gt;J1848,"买","卖"),IF(计算结果!B$21=2,IF(I1848&lt;计算结果!B$20,"买",IF(I1848&gt;1-计算结果!B$20,"卖",'000300'!K1847)),""))</f>
        <v>买</v>
      </c>
      <c r="L1848" s="4" t="str">
        <f t="shared" ca="1" si="85"/>
        <v/>
      </c>
      <c r="M1848" s="3">
        <f ca="1">IF(K1847="买",E1848/E1847-1,0)-IF(L1848=1,计算结果!B$17,0)</f>
        <v>9.168169588122721E-3</v>
      </c>
      <c r="N1848" s="2">
        <f t="shared" ca="1" si="86"/>
        <v>5.6266801286641712</v>
      </c>
      <c r="O1848" s="3">
        <f ca="1">1-N1848/MAX(N$2:N1848)</f>
        <v>0.17239466243765666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6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IFERROR(COUNTIF(OFFSET(G1849,0,0,-计算结果!B$18,1),"&gt;0")/计算结果!B$18,COUNTIF(OFFSET(G1849,0,0,-ROW(),1),"&gt;0")/计算结果!B$18)</f>
        <v>0.56666666666666665</v>
      </c>
      <c r="J1849" s="3">
        <f ca="1">IFERROR(AVERAGE(OFFSET(I1849,0,0,-计算结果!B$19,1)),AVERAGE(OFFSET(I1849,0,0,-ROW(),1)))</f>
        <v>0.4905555555555558</v>
      </c>
      <c r="K1849" s="4" t="str">
        <f ca="1">IF(计算结果!B$21=1,IF(I1849&gt;J1849,"买","卖"),IF(计算结果!B$21=2,IF(I1849&lt;计算结果!B$20,"买",IF(I1849&gt;1-计算结果!B$20,"卖",'000300'!K1848)),""))</f>
        <v>买</v>
      </c>
      <c r="L1849" s="4" t="str">
        <f t="shared" ca="1" si="85"/>
        <v/>
      </c>
      <c r="M1849" s="3">
        <f ca="1">IF(K1848="买",E1849/E1848-1,0)-IF(L1849=1,计算结果!B$17,0)</f>
        <v>-4.9550109880995841E-3</v>
      </c>
      <c r="N1849" s="2">
        <f t="shared" ca="1" si="86"/>
        <v>5.5987998668001184</v>
      </c>
      <c r="O1849" s="3">
        <f ca="1">1-N1849/MAX(N$2:N1849)</f>
        <v>0.17649545597908789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6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IFERROR(COUNTIF(OFFSET(G1850,0,0,-计算结果!B$18,1),"&gt;0")/计算结果!B$18,COUNTIF(OFFSET(G1850,0,0,-ROW(),1),"&gt;0")/计算结果!B$18)</f>
        <v>0.53333333333333333</v>
      </c>
      <c r="J1850" s="3">
        <f ca="1">IFERROR(AVERAGE(OFFSET(I1850,0,0,-计算结果!B$19,1)),AVERAGE(OFFSET(I1850,0,0,-ROW(),1)))</f>
        <v>0.4905555555555558</v>
      </c>
      <c r="K1850" s="4" t="str">
        <f ca="1">IF(计算结果!B$21=1,IF(I1850&gt;J1850,"买","卖"),IF(计算结果!B$21=2,IF(I1850&lt;计算结果!B$20,"买",IF(I1850&gt;1-计算结果!B$20,"卖",'000300'!K1849)),""))</f>
        <v>买</v>
      </c>
      <c r="L1850" s="4" t="str">
        <f t="shared" ca="1" si="85"/>
        <v/>
      </c>
      <c r="M1850" s="3">
        <f ca="1">IF(K1849="买",E1850/E1849-1,0)-IF(L1850=1,计算结果!B$17,0)</f>
        <v>-1.9927075737055988E-2</v>
      </c>
      <c r="N1850" s="2">
        <f t="shared" ca="1" si="86"/>
        <v>5.4872321578177736</v>
      </c>
      <c r="O1850" s="3">
        <f ca="1">1-N1850/MAX(N$2:N1850)</f>
        <v>0.19290549339760243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6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IFERROR(COUNTIF(OFFSET(G1851,0,0,-计算结果!B$18,1),"&gt;0")/计算结果!B$18,COUNTIF(OFFSET(G1851,0,0,-ROW(),1),"&gt;0")/计算结果!B$18)</f>
        <v>0.53333333333333333</v>
      </c>
      <c r="J1851" s="3">
        <f ca="1">IFERROR(AVERAGE(OFFSET(I1851,0,0,-计算结果!B$19,1)),AVERAGE(OFFSET(I1851,0,0,-ROW(),1)))</f>
        <v>0.49055555555555574</v>
      </c>
      <c r="K1851" s="4" t="str">
        <f ca="1">IF(计算结果!B$21=1,IF(I1851&gt;J1851,"买","卖"),IF(计算结果!B$21=2,IF(I1851&lt;计算结果!B$20,"买",IF(I1851&gt;1-计算结果!B$20,"卖",'000300'!K1850)),""))</f>
        <v>买</v>
      </c>
      <c r="L1851" s="4" t="str">
        <f t="shared" ca="1" si="85"/>
        <v/>
      </c>
      <c r="M1851" s="3">
        <f ca="1">IF(K1850="买",E1851/E1850-1,0)-IF(L1851=1,计算结果!B$17,0)</f>
        <v>2.1641800563791946E-3</v>
      </c>
      <c r="N1851" s="2">
        <f t="shared" ca="1" si="86"/>
        <v>5.4991075162184453</v>
      </c>
      <c r="O1851" s="3">
        <f ca="1">1-N1851/MAX(N$2:N1851)</f>
        <v>0.19115879556280024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6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IFERROR(COUNTIF(OFFSET(G1852,0,0,-计算结果!B$18,1),"&gt;0")/计算结果!B$18,COUNTIF(OFFSET(G1852,0,0,-ROW(),1),"&gt;0")/计算结果!B$18)</f>
        <v>0.53333333333333333</v>
      </c>
      <c r="J1852" s="3">
        <f ca="1">IFERROR(AVERAGE(OFFSET(I1852,0,0,-计算结果!B$19,1)),AVERAGE(OFFSET(I1852,0,0,-ROW(),1)))</f>
        <v>0.49055555555555574</v>
      </c>
      <c r="K1852" s="4" t="str">
        <f ca="1">IF(计算结果!B$21=1,IF(I1852&gt;J1852,"买","卖"),IF(计算结果!B$21=2,IF(I1852&lt;计算结果!B$20,"买",IF(I1852&gt;1-计算结果!B$20,"卖",'000300'!K1851)),""))</f>
        <v>买</v>
      </c>
      <c r="L1852" s="4" t="str">
        <f t="shared" ca="1" si="85"/>
        <v/>
      </c>
      <c r="M1852" s="3">
        <f ca="1">IF(K1851="买",E1852/E1851-1,0)-IF(L1852=1,计算结果!B$17,0)</f>
        <v>-1.0776319250579203E-2</v>
      </c>
      <c r="N1852" s="2">
        <f t="shared" ca="1" si="86"/>
        <v>5.4398473780304153</v>
      </c>
      <c r="O1852" s="3">
        <f ca="1">1-N1852/MAX(N$2:N1852)</f>
        <v>0.19987512660483864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6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IFERROR(COUNTIF(OFFSET(G1853,0,0,-计算结果!B$18,1),"&gt;0")/计算结果!B$18,COUNTIF(OFFSET(G1853,0,0,-ROW(),1),"&gt;0")/计算结果!B$18)</f>
        <v>0.53333333333333333</v>
      </c>
      <c r="J1853" s="3">
        <f ca="1">IFERROR(AVERAGE(OFFSET(I1853,0,0,-计算结果!B$19,1)),AVERAGE(OFFSET(I1853,0,0,-ROW(),1)))</f>
        <v>0.49027777777777798</v>
      </c>
      <c r="K1853" s="4" t="str">
        <f ca="1">IF(计算结果!B$21=1,IF(I1853&gt;J1853,"买","卖"),IF(计算结果!B$21=2,IF(I1853&lt;计算结果!B$20,"买",IF(I1853&gt;1-计算结果!B$20,"卖",'000300'!K1852)),""))</f>
        <v>买</v>
      </c>
      <c r="L1853" s="4" t="str">
        <f t="shared" ca="1" si="85"/>
        <v/>
      </c>
      <c r="M1853" s="3">
        <f ca="1">IF(K1852="买",E1853/E1852-1,0)-IF(L1853=1,计算结果!B$17,0)</f>
        <v>-5.12519192664318E-3</v>
      </c>
      <c r="N1853" s="2">
        <f t="shared" ca="1" si="86"/>
        <v>5.4119671161663625</v>
      </c>
      <c r="O1853" s="3">
        <f ca="1">1-N1853/MAX(N$2:N1853)</f>
        <v>0.20397592014626997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6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IFERROR(COUNTIF(OFFSET(G1854,0,0,-计算结果!B$18,1),"&gt;0")/计算结果!B$18,COUNTIF(OFFSET(G1854,0,0,-ROW(),1),"&gt;0")/计算结果!B$18)</f>
        <v>0.5</v>
      </c>
      <c r="J1854" s="3">
        <f ca="1">IFERROR(AVERAGE(OFFSET(I1854,0,0,-计算结果!B$19,1)),AVERAGE(OFFSET(I1854,0,0,-ROW(),1)))</f>
        <v>0.48944444444444463</v>
      </c>
      <c r="K1854" s="4" t="str">
        <f ca="1">IF(计算结果!B$21=1,IF(I1854&gt;J1854,"买","卖"),IF(计算结果!B$21=2,IF(I1854&lt;计算结果!B$20,"买",IF(I1854&gt;1-计算结果!B$20,"卖",'000300'!K1853)),""))</f>
        <v>买</v>
      </c>
      <c r="L1854" s="4" t="str">
        <f t="shared" ca="1" si="85"/>
        <v/>
      </c>
      <c r="M1854" s="3">
        <f ca="1">IF(K1853="买",E1854/E1853-1,0)-IF(L1854=1,计算结果!B$17,0)</f>
        <v>-2.6684830169808604E-3</v>
      </c>
      <c r="N1854" s="2">
        <f t="shared" ca="1" si="86"/>
        <v>5.3975253738284135</v>
      </c>
      <c r="O1854" s="3">
        <f ca="1">1-N1854/MAX(N$2:N1854)</f>
        <v>0.20610009688446751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6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IFERROR(COUNTIF(OFFSET(G1855,0,0,-计算结果!B$18,1),"&gt;0")/计算结果!B$18,COUNTIF(OFFSET(G1855,0,0,-ROW(),1),"&gt;0")/计算结果!B$18)</f>
        <v>0.5</v>
      </c>
      <c r="J1855" s="3">
        <f ca="1">IFERROR(AVERAGE(OFFSET(I1855,0,0,-计算结果!B$19,1)),AVERAGE(OFFSET(I1855,0,0,-ROW(),1)))</f>
        <v>0.48861111111111133</v>
      </c>
      <c r="K1855" s="4" t="str">
        <f ca="1">IF(计算结果!B$21=1,IF(I1855&gt;J1855,"买","卖"),IF(计算结果!B$21=2,IF(I1855&lt;计算结果!B$20,"买",IF(I1855&gt;1-计算结果!B$20,"卖",'000300'!K1854)),""))</f>
        <v>买</v>
      </c>
      <c r="L1855" s="4" t="str">
        <f t="shared" ca="1" si="85"/>
        <v/>
      </c>
      <c r="M1855" s="3">
        <f ca="1">IF(K1854="买",E1855/E1854-1,0)-IF(L1855=1,计算结果!B$17,0)</f>
        <v>-5.0529937583208007E-3</v>
      </c>
      <c r="N1855" s="2">
        <f t="shared" ca="1" si="86"/>
        <v>5.3702517118040802</v>
      </c>
      <c r="O1855" s="3">
        <f ca="1">1-N1855/MAX(N$2:N1855)</f>
        <v>0.21011166813964177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6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IFERROR(COUNTIF(OFFSET(G1856,0,0,-计算结果!B$18,1),"&gt;0")/计算结果!B$18,COUNTIF(OFFSET(G1856,0,0,-ROW(),1),"&gt;0")/计算结果!B$18)</f>
        <v>0.53333333333333333</v>
      </c>
      <c r="J1856" s="3">
        <f ca="1">IFERROR(AVERAGE(OFFSET(I1856,0,0,-计算结果!B$19,1)),AVERAGE(OFFSET(I1856,0,0,-ROW(),1)))</f>
        <v>0.48805555555555574</v>
      </c>
      <c r="K1856" s="4" t="str">
        <f ca="1">IF(计算结果!B$21=1,IF(I1856&gt;J1856,"买","卖"),IF(计算结果!B$21=2,IF(I1856&lt;计算结果!B$20,"买",IF(I1856&gt;1-计算结果!B$20,"卖",'000300'!K1855)),""))</f>
        <v>买</v>
      </c>
      <c r="L1856" s="4" t="str">
        <f t="shared" ca="1" si="85"/>
        <v/>
      </c>
      <c r="M1856" s="3">
        <f ca="1">IF(K1855="买",E1856/E1855-1,0)-IF(L1856=1,计算结果!B$17,0)</f>
        <v>5.174233965739683E-3</v>
      </c>
      <c r="N1856" s="2">
        <f t="shared" ca="1" si="86"/>
        <v>5.3980386506158684</v>
      </c>
      <c r="O1856" s="3">
        <f ca="1">1-N1856/MAX(N$2:N1856)</f>
        <v>0.2060246011037884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6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IFERROR(COUNTIF(OFFSET(G1857,0,0,-计算结果!B$18,1),"&gt;0")/计算结果!B$18,COUNTIF(OFFSET(G1857,0,0,-ROW(),1),"&gt;0")/计算结果!B$18)</f>
        <v>0.5</v>
      </c>
      <c r="J1857" s="3">
        <f ca="1">IFERROR(AVERAGE(OFFSET(I1857,0,0,-计算结果!B$19,1)),AVERAGE(OFFSET(I1857,0,0,-ROW(),1)))</f>
        <v>0.48722222222222239</v>
      </c>
      <c r="K1857" s="4" t="str">
        <f ca="1">IF(计算结果!B$21=1,IF(I1857&gt;J1857,"买","卖"),IF(计算结果!B$21=2,IF(I1857&lt;计算结果!B$20,"买",IF(I1857&gt;1-计算结果!B$20,"卖",'000300'!K1856)),""))</f>
        <v>买</v>
      </c>
      <c r="L1857" s="4" t="str">
        <f t="shared" ca="1" si="85"/>
        <v/>
      </c>
      <c r="M1857" s="3">
        <f ca="1">IF(K1856="买",E1857/E1856-1,0)-IF(L1857=1,计算结果!B$17,0)</f>
        <v>-7.8272896226820876E-3</v>
      </c>
      <c r="N1857" s="2">
        <f t="shared" ca="1" si="86"/>
        <v>5.3557866387030657</v>
      </c>
      <c r="O1857" s="3">
        <f ca="1">1-N1857/MAX(N$2:N1857)</f>
        <v>0.21223927650423369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6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IFERROR(COUNTIF(OFFSET(G1858,0,0,-计算结果!B$18,1),"&gt;0")/计算结果!B$18,COUNTIF(OFFSET(G1858,0,0,-ROW(),1),"&gt;0")/计算结果!B$18)</f>
        <v>0.5</v>
      </c>
      <c r="J1858" s="3">
        <f ca="1">IFERROR(AVERAGE(OFFSET(I1858,0,0,-计算结果!B$19,1)),AVERAGE(OFFSET(I1858,0,0,-ROW(),1)))</f>
        <v>0.48638888888888909</v>
      </c>
      <c r="K1858" s="4" t="str">
        <f ca="1">IF(计算结果!B$21=1,IF(I1858&gt;J1858,"买","卖"),IF(计算结果!B$21=2,IF(I1858&lt;计算结果!B$20,"买",IF(I1858&gt;1-计算结果!B$20,"卖",'000300'!K1857)),""))</f>
        <v>买</v>
      </c>
      <c r="L1858" s="4" t="str">
        <f t="shared" ca="1" si="85"/>
        <v/>
      </c>
      <c r="M1858" s="3">
        <f ca="1">IF(K1857="买",E1858/E1857-1,0)-IF(L1858=1,计算结果!B$17,0)</f>
        <v>2.8794340452780176E-3</v>
      </c>
      <c r="N1858" s="2">
        <f t="shared" ca="1" si="86"/>
        <v>5.3712082730897928</v>
      </c>
      <c r="O1858" s="3">
        <f ca="1">1-N1858/MAX(N$2:N1858)</f>
        <v>0.20997097145746713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6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IFERROR(COUNTIF(OFFSET(G1859,0,0,-计算结果!B$18,1),"&gt;0")/计算结果!B$18,COUNTIF(OFFSET(G1859,0,0,-ROW(),1),"&gt;0")/计算结果!B$18)</f>
        <v>0.46666666666666667</v>
      </c>
      <c r="J1859" s="3">
        <f ca="1">IFERROR(AVERAGE(OFFSET(I1859,0,0,-计算结果!B$19,1)),AVERAGE(OFFSET(I1859,0,0,-ROW(),1)))</f>
        <v>0.48527777777777792</v>
      </c>
      <c r="K1859" s="4" t="str">
        <f ca="1">IF(计算结果!B$21=1,IF(I1859&gt;J1859,"买","卖"),IF(计算结果!B$21=2,IF(I1859&lt;计算结果!B$20,"买",IF(I1859&gt;1-计算结果!B$20,"卖",'000300'!K1858)),""))</f>
        <v>卖</v>
      </c>
      <c r="L1859" s="4">
        <f t="shared" ca="1" si="85"/>
        <v>1</v>
      </c>
      <c r="M1859" s="3">
        <f ca="1">IF(K1858="买",E1859/E1858-1,0)-IF(L1859=1,计算结果!B$17,0)</f>
        <v>-1.1519416210581168E-2</v>
      </c>
      <c r="N1859" s="2">
        <f t="shared" ca="1" si="86"/>
        <v>5.3093350894383544</v>
      </c>
      <c r="O1859" s="3">
        <f ca="1">1-N1859/MAX(N$2:N1859)</f>
        <v>0.21907164465568962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6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IFERROR(COUNTIF(OFFSET(G1860,0,0,-计算结果!B$18,1),"&gt;0")/计算结果!B$18,COUNTIF(OFFSET(G1860,0,0,-ROW(),1),"&gt;0")/计算结果!B$18)</f>
        <v>0.46666666666666667</v>
      </c>
      <c r="J1860" s="3">
        <f ca="1">IFERROR(AVERAGE(OFFSET(I1860,0,0,-计算结果!B$19,1)),AVERAGE(OFFSET(I1860,0,0,-ROW(),1)))</f>
        <v>0.48388888888888898</v>
      </c>
      <c r="K1860" s="4" t="str">
        <f ca="1">IF(计算结果!B$21=1,IF(I1860&gt;J1860,"买","卖"),IF(计算结果!B$21=2,IF(I1860&lt;计算结果!B$20,"买",IF(I1860&gt;1-计算结果!B$20,"卖",'000300'!K1859)),""))</f>
        <v>卖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0</v>
      </c>
      <c r="N1860" s="2">
        <f t="shared" ref="N1860:N1923" ca="1" si="89">IFERROR(N1859*(1+M1860),N1859)</f>
        <v>5.3093350894383544</v>
      </c>
      <c r="O1860" s="3">
        <f ca="1">1-N1860/MAX(N$2:N1860)</f>
        <v>0.21907164465568962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6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IFERROR(COUNTIF(OFFSET(G1861,0,0,-计算结果!B$18,1),"&gt;0")/计算结果!B$18,COUNTIF(OFFSET(G1861,0,0,-ROW(),1),"&gt;0")/计算结果!B$18)</f>
        <v>0.46666666666666667</v>
      </c>
      <c r="J1861" s="3">
        <f ca="1">IFERROR(AVERAGE(OFFSET(I1861,0,0,-计算结果!B$19,1)),AVERAGE(OFFSET(I1861,0,0,-ROW(),1)))</f>
        <v>0.4825000000000001</v>
      </c>
      <c r="K1861" s="4" t="str">
        <f ca="1">IF(计算结果!B$21=1,IF(I1861&gt;J1861,"买","卖"),IF(计算结果!B$21=2,IF(I1861&lt;计算结果!B$20,"买",IF(I1861&gt;1-计算结果!B$20,"卖",'000300'!K1860)),""))</f>
        <v>卖</v>
      </c>
      <c r="L1861" s="4" t="str">
        <f t="shared" ca="1" si="88"/>
        <v/>
      </c>
      <c r="M1861" s="3">
        <f ca="1">IF(K1860="买",E1861/E1860-1,0)-IF(L1861=1,计算结果!B$17,0)</f>
        <v>0</v>
      </c>
      <c r="N1861" s="2">
        <f t="shared" ca="1" si="89"/>
        <v>5.3093350894383544</v>
      </c>
      <c r="O1861" s="3">
        <f ca="1">1-N1861/MAX(N$2:N1861)</f>
        <v>0.21907164465568962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6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IFERROR(COUNTIF(OFFSET(G1862,0,0,-计算结果!B$18,1),"&gt;0")/计算结果!B$18,COUNTIF(OFFSET(G1862,0,0,-ROW(),1),"&gt;0")/计算结果!B$18)</f>
        <v>0.43333333333333335</v>
      </c>
      <c r="J1862" s="3">
        <f ca="1">IFERROR(AVERAGE(OFFSET(I1862,0,0,-计算结果!B$19,1)),AVERAGE(OFFSET(I1862,0,0,-ROW(),1)))</f>
        <v>0.48111111111111116</v>
      </c>
      <c r="K1862" s="4" t="str">
        <f ca="1">IF(计算结果!B$21=1,IF(I1862&gt;J1862,"买","卖"),IF(计算结果!B$21=2,IF(I1862&lt;计算结果!B$20,"买",IF(I1862&gt;1-计算结果!B$20,"卖",'000300'!K1861)),""))</f>
        <v>卖</v>
      </c>
      <c r="L1862" s="4" t="str">
        <f t="shared" ca="1" si="88"/>
        <v/>
      </c>
      <c r="M1862" s="3">
        <f ca="1">IF(K1861="买",E1862/E1861-1,0)-IF(L1862=1,计算结果!B$17,0)</f>
        <v>0</v>
      </c>
      <c r="N1862" s="2">
        <f t="shared" ca="1" si="89"/>
        <v>5.3093350894383544</v>
      </c>
      <c r="O1862" s="3">
        <f ca="1">1-N1862/MAX(N$2:N1862)</f>
        <v>0.21907164465568962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6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IFERROR(COUNTIF(OFFSET(G1863,0,0,-计算结果!B$18,1),"&gt;0")/计算结果!B$18,COUNTIF(OFFSET(G1863,0,0,-ROW(),1),"&gt;0")/计算结果!B$18)</f>
        <v>0.4</v>
      </c>
      <c r="J1863" s="3">
        <f ca="1">IFERROR(AVERAGE(OFFSET(I1863,0,0,-计算结果!B$19,1)),AVERAGE(OFFSET(I1863,0,0,-ROW(),1)))</f>
        <v>0.47944444444444456</v>
      </c>
      <c r="K1863" s="4" t="str">
        <f ca="1">IF(计算结果!B$21=1,IF(I1863&gt;J1863,"买","卖"),IF(计算结果!B$21=2,IF(I1863&lt;计算结果!B$20,"买",IF(I1863&gt;1-计算结果!B$20,"卖",'000300'!K1862)),""))</f>
        <v>卖</v>
      </c>
      <c r="L1863" s="4" t="str">
        <f t="shared" ca="1" si="88"/>
        <v/>
      </c>
      <c r="M1863" s="3">
        <f ca="1">IF(K1862="买",E1863/E1862-1,0)-IF(L1863=1,计算结果!B$17,0)</f>
        <v>0</v>
      </c>
      <c r="N1863" s="2">
        <f t="shared" ca="1" si="89"/>
        <v>5.3093350894383544</v>
      </c>
      <c r="O1863" s="3">
        <f ca="1">1-N1863/MAX(N$2:N1863)</f>
        <v>0.21907164465568962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6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IFERROR(COUNTIF(OFFSET(G1864,0,0,-计算结果!B$18,1),"&gt;0")/计算结果!B$18,COUNTIF(OFFSET(G1864,0,0,-ROW(),1),"&gt;0")/计算结果!B$18)</f>
        <v>0.4</v>
      </c>
      <c r="J1864" s="3">
        <f ca="1">IFERROR(AVERAGE(OFFSET(I1864,0,0,-计算结果!B$19,1)),AVERAGE(OFFSET(I1864,0,0,-ROW(),1)))</f>
        <v>0.47777777777777786</v>
      </c>
      <c r="K1864" s="4" t="str">
        <f ca="1">IF(计算结果!B$21=1,IF(I1864&gt;J1864,"买","卖"),IF(计算结果!B$21=2,IF(I1864&lt;计算结果!B$20,"买",IF(I1864&gt;1-计算结果!B$20,"卖",'000300'!K1863)),""))</f>
        <v>卖</v>
      </c>
      <c r="L1864" s="4" t="str">
        <f t="shared" ca="1" si="88"/>
        <v/>
      </c>
      <c r="M1864" s="3">
        <f ca="1">IF(K1863="买",E1864/E1863-1,0)-IF(L1864=1,计算结果!B$17,0)</f>
        <v>0</v>
      </c>
      <c r="N1864" s="2">
        <f t="shared" ca="1" si="89"/>
        <v>5.3093350894383544</v>
      </c>
      <c r="O1864" s="3">
        <f ca="1">1-N1864/MAX(N$2:N1864)</f>
        <v>0.21907164465568962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6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IFERROR(COUNTIF(OFFSET(G1865,0,0,-计算结果!B$18,1),"&gt;0")/计算结果!B$18,COUNTIF(OFFSET(G1865,0,0,-ROW(),1),"&gt;0")/计算结果!B$18)</f>
        <v>0.43333333333333335</v>
      </c>
      <c r="J1865" s="3">
        <f ca="1">IFERROR(AVERAGE(OFFSET(I1865,0,0,-计算结果!B$19,1)),AVERAGE(OFFSET(I1865,0,0,-ROW(),1)))</f>
        <v>0.47638888888888892</v>
      </c>
      <c r="K1865" s="4" t="str">
        <f ca="1">IF(计算结果!B$21=1,IF(I1865&gt;J1865,"买","卖"),IF(计算结果!B$21=2,IF(I1865&lt;计算结果!B$20,"买",IF(I1865&gt;1-计算结果!B$20,"卖",'000300'!K1864)),""))</f>
        <v>卖</v>
      </c>
      <c r="L1865" s="4" t="str">
        <f t="shared" ca="1" si="88"/>
        <v/>
      </c>
      <c r="M1865" s="3">
        <f ca="1">IF(K1864="买",E1865/E1864-1,0)-IF(L1865=1,计算结果!B$17,0)</f>
        <v>0</v>
      </c>
      <c r="N1865" s="2">
        <f t="shared" ca="1" si="89"/>
        <v>5.3093350894383544</v>
      </c>
      <c r="O1865" s="3">
        <f ca="1">1-N1865/MAX(N$2:N1865)</f>
        <v>0.21907164465568962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6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IFERROR(COUNTIF(OFFSET(G1866,0,0,-计算结果!B$18,1),"&gt;0")/计算结果!B$18,COUNTIF(OFFSET(G1866,0,0,-ROW(),1),"&gt;0")/计算结果!B$18)</f>
        <v>0.4</v>
      </c>
      <c r="J1866" s="3">
        <f ca="1">IFERROR(AVERAGE(OFFSET(I1866,0,0,-计算结果!B$19,1)),AVERAGE(OFFSET(I1866,0,0,-ROW(),1)))</f>
        <v>0.47472222222222221</v>
      </c>
      <c r="K1866" s="4" t="str">
        <f ca="1">IF(计算结果!B$21=1,IF(I1866&gt;J1866,"买","卖"),IF(计算结果!B$21=2,IF(I1866&lt;计算结果!B$20,"买",IF(I1866&gt;1-计算结果!B$20,"卖",'000300'!K1865)),""))</f>
        <v>卖</v>
      </c>
      <c r="L1866" s="4" t="str">
        <f t="shared" ca="1" si="88"/>
        <v/>
      </c>
      <c r="M1866" s="3">
        <f ca="1">IF(K1865="买",E1866/E1865-1,0)-IF(L1866=1,计算结果!B$17,0)</f>
        <v>0</v>
      </c>
      <c r="N1866" s="2">
        <f t="shared" ca="1" si="89"/>
        <v>5.3093350894383544</v>
      </c>
      <c r="O1866" s="3">
        <f ca="1">1-N1866/MAX(N$2:N1866)</f>
        <v>0.21907164465568962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6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IFERROR(COUNTIF(OFFSET(G1867,0,0,-计算结果!B$18,1),"&gt;0")/计算结果!B$18,COUNTIF(OFFSET(G1867,0,0,-ROW(),1),"&gt;0")/计算结果!B$18)</f>
        <v>0.4</v>
      </c>
      <c r="J1867" s="3">
        <f ca="1">IFERROR(AVERAGE(OFFSET(I1867,0,0,-计算结果!B$19,1)),AVERAGE(OFFSET(I1867,0,0,-ROW(),1)))</f>
        <v>0.47305555555555556</v>
      </c>
      <c r="K1867" s="4" t="str">
        <f ca="1">IF(计算结果!B$21=1,IF(I1867&gt;J1867,"买","卖"),IF(计算结果!B$21=2,IF(I1867&lt;计算结果!B$20,"买",IF(I1867&gt;1-计算结果!B$20,"卖",'000300'!K1866)),""))</f>
        <v>卖</v>
      </c>
      <c r="L1867" s="4" t="str">
        <f t="shared" ca="1" si="88"/>
        <v/>
      </c>
      <c r="M1867" s="3">
        <f ca="1">IF(K1866="买",E1867/E1866-1,0)-IF(L1867=1,计算结果!B$17,0)</f>
        <v>0</v>
      </c>
      <c r="N1867" s="2">
        <f t="shared" ca="1" si="89"/>
        <v>5.3093350894383544</v>
      </c>
      <c r="O1867" s="3">
        <f ca="1">1-N1867/MAX(N$2:N1867)</f>
        <v>0.21907164465568962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6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IFERROR(COUNTIF(OFFSET(G1868,0,0,-计算结果!B$18,1),"&gt;0")/计算结果!B$18,COUNTIF(OFFSET(G1868,0,0,-ROW(),1),"&gt;0")/计算结果!B$18)</f>
        <v>0.43333333333333335</v>
      </c>
      <c r="J1868" s="3">
        <f ca="1">IFERROR(AVERAGE(OFFSET(I1868,0,0,-计算结果!B$19,1)),AVERAGE(OFFSET(I1868,0,0,-ROW(),1)))</f>
        <v>0.47166666666666662</v>
      </c>
      <c r="K1868" s="4" t="str">
        <f ca="1">IF(计算结果!B$21=1,IF(I1868&gt;J1868,"买","卖"),IF(计算结果!B$21=2,IF(I1868&lt;计算结果!B$20,"买",IF(I1868&gt;1-计算结果!B$20,"卖",'000300'!K1867)),""))</f>
        <v>卖</v>
      </c>
      <c r="L1868" s="4" t="str">
        <f t="shared" ca="1" si="88"/>
        <v/>
      </c>
      <c r="M1868" s="3">
        <f ca="1">IF(K1867="买",E1868/E1867-1,0)-IF(L1868=1,计算结果!B$17,0)</f>
        <v>0</v>
      </c>
      <c r="N1868" s="2">
        <f t="shared" ca="1" si="89"/>
        <v>5.3093350894383544</v>
      </c>
      <c r="O1868" s="3">
        <f ca="1">1-N1868/MAX(N$2:N1868)</f>
        <v>0.21907164465568962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6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IFERROR(COUNTIF(OFFSET(G1869,0,0,-计算结果!B$18,1),"&gt;0")/计算结果!B$18,COUNTIF(OFFSET(G1869,0,0,-ROW(),1),"&gt;0")/计算结果!B$18)</f>
        <v>0.43333333333333335</v>
      </c>
      <c r="J1869" s="3">
        <f ca="1">IFERROR(AVERAGE(OFFSET(I1869,0,0,-计算结果!B$19,1)),AVERAGE(OFFSET(I1869,0,0,-ROW(),1)))</f>
        <v>0.4705555555555555</v>
      </c>
      <c r="K1869" s="4" t="str">
        <f ca="1">IF(计算结果!B$21=1,IF(I1869&gt;J1869,"买","卖"),IF(计算结果!B$21=2,IF(I1869&lt;计算结果!B$20,"买",IF(I1869&gt;1-计算结果!B$20,"卖",'000300'!K1868)),""))</f>
        <v>卖</v>
      </c>
      <c r="L1869" s="4" t="str">
        <f t="shared" ca="1" si="88"/>
        <v/>
      </c>
      <c r="M1869" s="3">
        <f ca="1">IF(K1868="买",E1869/E1868-1,0)-IF(L1869=1,计算结果!B$17,0)</f>
        <v>0</v>
      </c>
      <c r="N1869" s="2">
        <f t="shared" ca="1" si="89"/>
        <v>5.3093350894383544</v>
      </c>
      <c r="O1869" s="3">
        <f ca="1">1-N1869/MAX(N$2:N1869)</f>
        <v>0.21907164465568962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6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IFERROR(COUNTIF(OFFSET(G1870,0,0,-计算结果!B$18,1),"&gt;0")/计算结果!B$18,COUNTIF(OFFSET(G1870,0,0,-ROW(),1),"&gt;0")/计算结果!B$18)</f>
        <v>0.46666666666666667</v>
      </c>
      <c r="J1870" s="3">
        <f ca="1">IFERROR(AVERAGE(OFFSET(I1870,0,0,-计算结果!B$19,1)),AVERAGE(OFFSET(I1870,0,0,-ROW(),1)))</f>
        <v>0.46972222222222215</v>
      </c>
      <c r="K1870" s="4" t="str">
        <f ca="1">IF(计算结果!B$21=1,IF(I1870&gt;J1870,"买","卖"),IF(计算结果!B$21=2,IF(I1870&lt;计算结果!B$20,"买",IF(I1870&gt;1-计算结果!B$20,"卖",'000300'!K1869)),""))</f>
        <v>卖</v>
      </c>
      <c r="L1870" s="4" t="str">
        <f t="shared" ca="1" si="88"/>
        <v/>
      </c>
      <c r="M1870" s="3">
        <f ca="1">IF(K1869="买",E1870/E1869-1,0)-IF(L1870=1,计算结果!B$17,0)</f>
        <v>0</v>
      </c>
      <c r="N1870" s="2">
        <f t="shared" ca="1" si="89"/>
        <v>5.3093350894383544</v>
      </c>
      <c r="O1870" s="3">
        <f ca="1">1-N1870/MAX(N$2:N1870)</f>
        <v>0.21907164465568962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6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IFERROR(COUNTIF(OFFSET(G1871,0,0,-计算结果!B$18,1),"&gt;0")/计算结果!B$18,COUNTIF(OFFSET(G1871,0,0,-ROW(),1),"&gt;0")/计算结果!B$18)</f>
        <v>0.46666666666666667</v>
      </c>
      <c r="J1871" s="3">
        <f ca="1">IFERROR(AVERAGE(OFFSET(I1871,0,0,-计算结果!B$19,1)),AVERAGE(OFFSET(I1871,0,0,-ROW(),1)))</f>
        <v>0.46861111111111103</v>
      </c>
      <c r="K1871" s="4" t="str">
        <f ca="1">IF(计算结果!B$21=1,IF(I1871&gt;J1871,"买","卖"),IF(计算结果!B$21=2,IF(I1871&lt;计算结果!B$20,"买",IF(I1871&gt;1-计算结果!B$20,"卖",'000300'!K1870)),""))</f>
        <v>卖</v>
      </c>
      <c r="L1871" s="4" t="str">
        <f t="shared" ca="1" si="88"/>
        <v/>
      </c>
      <c r="M1871" s="3">
        <f ca="1">IF(K1870="买",E1871/E1870-1,0)-IF(L1871=1,计算结果!B$17,0)</f>
        <v>0</v>
      </c>
      <c r="N1871" s="2">
        <f t="shared" ca="1" si="89"/>
        <v>5.3093350894383544</v>
      </c>
      <c r="O1871" s="3">
        <f ca="1">1-N1871/MAX(N$2:N1871)</f>
        <v>0.21907164465568962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6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IFERROR(COUNTIF(OFFSET(G1872,0,0,-计算结果!B$18,1),"&gt;0")/计算结果!B$18,COUNTIF(OFFSET(G1872,0,0,-ROW(),1),"&gt;0")/计算结果!B$18)</f>
        <v>0.46666666666666667</v>
      </c>
      <c r="J1872" s="3">
        <f ca="1">IFERROR(AVERAGE(OFFSET(I1872,0,0,-计算结果!B$19,1)),AVERAGE(OFFSET(I1872,0,0,-ROW(),1)))</f>
        <v>0.46749999999999997</v>
      </c>
      <c r="K1872" s="4" t="str">
        <f ca="1">IF(计算结果!B$21=1,IF(I1872&gt;J1872,"买","卖"),IF(计算结果!B$21=2,IF(I1872&lt;计算结果!B$20,"买",IF(I1872&gt;1-计算结果!B$20,"卖",'000300'!K1871)),""))</f>
        <v>卖</v>
      </c>
      <c r="L1872" s="4" t="str">
        <f t="shared" ca="1" si="88"/>
        <v/>
      </c>
      <c r="M1872" s="3">
        <f ca="1">IF(K1871="买",E1872/E1871-1,0)-IF(L1872=1,计算结果!B$17,0)</f>
        <v>0</v>
      </c>
      <c r="N1872" s="2">
        <f t="shared" ca="1" si="89"/>
        <v>5.3093350894383544</v>
      </c>
      <c r="O1872" s="3">
        <f ca="1">1-N1872/MAX(N$2:N1872)</f>
        <v>0.21907164465568962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6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IFERROR(COUNTIF(OFFSET(G1873,0,0,-计算结果!B$18,1),"&gt;0")/计算结果!B$18,COUNTIF(OFFSET(G1873,0,0,-ROW(),1),"&gt;0")/计算结果!B$18)</f>
        <v>0.46666666666666667</v>
      </c>
      <c r="J1873" s="3">
        <f ca="1">IFERROR(AVERAGE(OFFSET(I1873,0,0,-计算结果!B$19,1)),AVERAGE(OFFSET(I1873,0,0,-ROW(),1)))</f>
        <v>0.4663888888888888</v>
      </c>
      <c r="K1873" s="4" t="str">
        <f ca="1">IF(计算结果!B$21=1,IF(I1873&gt;J1873,"买","卖"),IF(计算结果!B$21=2,IF(I1873&lt;计算结果!B$20,"买",IF(I1873&gt;1-计算结果!B$20,"卖",'000300'!K1872)),""))</f>
        <v>买</v>
      </c>
      <c r="L1873" s="4">
        <f t="shared" ca="1" si="88"/>
        <v>1</v>
      </c>
      <c r="M1873" s="3">
        <f ca="1">IF(K1872="买",E1873/E1872-1,0)-IF(L1873=1,计算结果!B$17,0)</f>
        <v>0</v>
      </c>
      <c r="N1873" s="2">
        <f t="shared" ca="1" si="89"/>
        <v>5.3093350894383544</v>
      </c>
      <c r="O1873" s="3">
        <f ca="1">1-N1873/MAX(N$2:N1873)</f>
        <v>0.21907164465568962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6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IFERROR(COUNTIF(OFFSET(G1874,0,0,-计算结果!B$18,1),"&gt;0")/计算结果!B$18,COUNTIF(OFFSET(G1874,0,0,-ROW(),1),"&gt;0")/计算结果!B$18)</f>
        <v>0.46666666666666667</v>
      </c>
      <c r="J1874" s="3">
        <f ca="1">IFERROR(AVERAGE(OFFSET(I1874,0,0,-计算结果!B$19,1)),AVERAGE(OFFSET(I1874,0,0,-ROW(),1)))</f>
        <v>0.46555555555555544</v>
      </c>
      <c r="K1874" s="4" t="str">
        <f ca="1">IF(计算结果!B$21=1,IF(I1874&gt;J1874,"买","卖"),IF(计算结果!B$21=2,IF(I1874&lt;计算结果!B$20,"买",IF(I1874&gt;1-计算结果!B$20,"卖",'000300'!K1873)),""))</f>
        <v>买</v>
      </c>
      <c r="L1874" s="4" t="str">
        <f t="shared" ca="1" si="88"/>
        <v/>
      </c>
      <c r="M1874" s="3">
        <f ca="1">IF(K1873="买",E1874/E1873-1,0)-IF(L1874=1,计算结果!B$17,0)</f>
        <v>7.4310625375251238E-3</v>
      </c>
      <c r="N1874" s="2">
        <f t="shared" ca="1" si="89"/>
        <v>5.348789090520647</v>
      </c>
      <c r="O1874" s="3">
        <f ca="1">1-N1874/MAX(N$2:N1874)</f>
        <v>0.21326851720979945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6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IFERROR(COUNTIF(OFFSET(G1875,0,0,-计算结果!B$18,1),"&gt;0")/计算结果!B$18,COUNTIF(OFFSET(G1875,0,0,-ROW(),1),"&gt;0")/计算结果!B$18)</f>
        <v>0.43333333333333335</v>
      </c>
      <c r="J1875" s="3">
        <f ca="1">IFERROR(AVERAGE(OFFSET(I1875,0,0,-计算结果!B$19,1)),AVERAGE(OFFSET(I1875,0,0,-ROW(),1)))</f>
        <v>0.46472222222222204</v>
      </c>
      <c r="K1875" s="4" t="str">
        <f ca="1">IF(计算结果!B$21=1,IF(I1875&gt;J1875,"买","卖"),IF(计算结果!B$21=2,IF(I1875&lt;计算结果!B$20,"买",IF(I1875&gt;1-计算结果!B$20,"卖",'000300'!K1874)),""))</f>
        <v>卖</v>
      </c>
      <c r="L1875" s="4">
        <f t="shared" ca="1" si="88"/>
        <v>1</v>
      </c>
      <c r="M1875" s="3">
        <f ca="1">IF(K1874="买",E1875/E1874-1,0)-IF(L1875=1,计算结果!B$17,0)</f>
        <v>-2.4542871209307537E-2</v>
      </c>
      <c r="N1875" s="2">
        <f t="shared" ca="1" si="89"/>
        <v>5.2175144487462495</v>
      </c>
      <c r="O1875" s="3">
        <f ca="1">1-N1875/MAX(N$2:N1875)</f>
        <v>0.23257716666822692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6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IFERROR(COUNTIF(OFFSET(G1876,0,0,-计算结果!B$18,1),"&gt;0")/计算结果!B$18,COUNTIF(OFFSET(G1876,0,0,-ROW(),1),"&gt;0")/计算结果!B$18)</f>
        <v>0.4</v>
      </c>
      <c r="J1876" s="3">
        <f ca="1">IFERROR(AVERAGE(OFFSET(I1876,0,0,-计算结果!B$19,1)),AVERAGE(OFFSET(I1876,0,0,-ROW(),1)))</f>
        <v>0.4633333333333331</v>
      </c>
      <c r="K1876" s="4" t="str">
        <f ca="1">IF(计算结果!B$21=1,IF(I1876&gt;J1876,"买","卖"),IF(计算结果!B$21=2,IF(I1876&lt;计算结果!B$20,"买",IF(I1876&gt;1-计算结果!B$20,"卖",'000300'!K1875)),""))</f>
        <v>卖</v>
      </c>
      <c r="L1876" s="4" t="str">
        <f t="shared" ca="1" si="88"/>
        <v/>
      </c>
      <c r="M1876" s="3">
        <f ca="1">IF(K1875="买",E1876/E1875-1,0)-IF(L1876=1,计算结果!B$17,0)</f>
        <v>0</v>
      </c>
      <c r="N1876" s="2">
        <f t="shared" ca="1" si="89"/>
        <v>5.2175144487462495</v>
      </c>
      <c r="O1876" s="3">
        <f ca="1">1-N1876/MAX(N$2:N1876)</f>
        <v>0.23257716666822692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6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IFERROR(COUNTIF(OFFSET(G1877,0,0,-计算结果!B$18,1),"&gt;0")/计算结果!B$18,COUNTIF(OFFSET(G1877,0,0,-ROW(),1),"&gt;0")/计算结果!B$18)</f>
        <v>0.4</v>
      </c>
      <c r="J1877" s="3">
        <f ca="1">IFERROR(AVERAGE(OFFSET(I1877,0,0,-计算结果!B$19,1)),AVERAGE(OFFSET(I1877,0,0,-ROW(),1)))</f>
        <v>0.46194444444444416</v>
      </c>
      <c r="K1877" s="4" t="str">
        <f ca="1">IF(计算结果!B$21=1,IF(I1877&gt;J1877,"买","卖"),IF(计算结果!B$21=2,IF(I1877&lt;计算结果!B$20,"买",IF(I1877&gt;1-计算结果!B$20,"卖",'000300'!K1876)),""))</f>
        <v>卖</v>
      </c>
      <c r="L1877" s="4" t="str">
        <f t="shared" ca="1" si="88"/>
        <v/>
      </c>
      <c r="M1877" s="3">
        <f ca="1">IF(K1876="买",E1877/E1876-1,0)-IF(L1877=1,计算结果!B$17,0)</f>
        <v>0</v>
      </c>
      <c r="N1877" s="2">
        <f t="shared" ca="1" si="89"/>
        <v>5.2175144487462495</v>
      </c>
      <c r="O1877" s="3">
        <f ca="1">1-N1877/MAX(N$2:N1877)</f>
        <v>0.23257716666822692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6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IFERROR(COUNTIF(OFFSET(G1878,0,0,-计算结果!B$18,1),"&gt;0")/计算结果!B$18,COUNTIF(OFFSET(G1878,0,0,-ROW(),1),"&gt;0")/计算结果!B$18)</f>
        <v>0.36666666666666664</v>
      </c>
      <c r="J1878" s="3">
        <f ca="1">IFERROR(AVERAGE(OFFSET(I1878,0,0,-计算结果!B$19,1)),AVERAGE(OFFSET(I1878,0,0,-ROW(),1)))</f>
        <v>0.46055555555555527</v>
      </c>
      <c r="K1878" s="4" t="str">
        <f ca="1">IF(计算结果!B$21=1,IF(I1878&gt;J1878,"买","卖"),IF(计算结果!B$21=2,IF(I1878&lt;计算结果!B$20,"买",IF(I1878&gt;1-计算结果!B$20,"卖",'000300'!K1877)),""))</f>
        <v>卖</v>
      </c>
      <c r="L1878" s="4" t="str">
        <f t="shared" ca="1" si="88"/>
        <v/>
      </c>
      <c r="M1878" s="3">
        <f ca="1">IF(K1877="买",E1878/E1877-1,0)-IF(L1878=1,计算结果!B$17,0)</f>
        <v>0</v>
      </c>
      <c r="N1878" s="2">
        <f t="shared" ca="1" si="89"/>
        <v>5.2175144487462495</v>
      </c>
      <c r="O1878" s="3">
        <f ca="1">1-N1878/MAX(N$2:N1878)</f>
        <v>0.23257716666822692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6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IFERROR(COUNTIF(OFFSET(G1879,0,0,-计算结果!B$18,1),"&gt;0")/计算结果!B$18,COUNTIF(OFFSET(G1879,0,0,-ROW(),1),"&gt;0")/计算结果!B$18)</f>
        <v>0.4</v>
      </c>
      <c r="J1879" s="3">
        <f ca="1">IFERROR(AVERAGE(OFFSET(I1879,0,0,-计算结果!B$19,1)),AVERAGE(OFFSET(I1879,0,0,-ROW(),1)))</f>
        <v>0.45944444444444416</v>
      </c>
      <c r="K1879" s="4" t="str">
        <f ca="1">IF(计算结果!B$21=1,IF(I1879&gt;J1879,"买","卖"),IF(计算结果!B$21=2,IF(I1879&lt;计算结果!B$20,"买",IF(I1879&gt;1-计算结果!B$20,"卖",'000300'!K1878)),""))</f>
        <v>卖</v>
      </c>
      <c r="L1879" s="4" t="str">
        <f t="shared" ca="1" si="88"/>
        <v/>
      </c>
      <c r="M1879" s="3">
        <f ca="1">IF(K1878="买",E1879/E1878-1,0)-IF(L1879=1,计算结果!B$17,0)</f>
        <v>0</v>
      </c>
      <c r="N1879" s="2">
        <f t="shared" ca="1" si="89"/>
        <v>5.2175144487462495</v>
      </c>
      <c r="O1879" s="3">
        <f ca="1">1-N1879/MAX(N$2:N1879)</f>
        <v>0.23257716666822692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6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IFERROR(COUNTIF(OFFSET(G1880,0,0,-计算结果!B$18,1),"&gt;0")/计算结果!B$18,COUNTIF(OFFSET(G1880,0,0,-ROW(),1),"&gt;0")/计算结果!B$18)</f>
        <v>0.43333333333333335</v>
      </c>
      <c r="J1880" s="3">
        <f ca="1">IFERROR(AVERAGE(OFFSET(I1880,0,0,-计算结果!B$19,1)),AVERAGE(OFFSET(I1880,0,0,-ROW(),1)))</f>
        <v>0.4586111111111108</v>
      </c>
      <c r="K1880" s="4" t="str">
        <f ca="1">IF(计算结果!B$21=1,IF(I1880&gt;J1880,"买","卖"),IF(计算结果!B$21=2,IF(I1880&lt;计算结果!B$20,"买",IF(I1880&gt;1-计算结果!B$20,"卖",'000300'!K1879)),""))</f>
        <v>卖</v>
      </c>
      <c r="L1880" s="4" t="str">
        <f t="shared" ca="1" si="88"/>
        <v/>
      </c>
      <c r="M1880" s="3">
        <f ca="1">IF(K1879="买",E1880/E1879-1,0)-IF(L1880=1,计算结果!B$17,0)</f>
        <v>0</v>
      </c>
      <c r="N1880" s="2">
        <f t="shared" ca="1" si="89"/>
        <v>5.2175144487462495</v>
      </c>
      <c r="O1880" s="3">
        <f ca="1">1-N1880/MAX(N$2:N1880)</f>
        <v>0.23257716666822692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6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IFERROR(COUNTIF(OFFSET(G1881,0,0,-计算结果!B$18,1),"&gt;0")/计算结果!B$18,COUNTIF(OFFSET(G1881,0,0,-ROW(),1),"&gt;0")/计算结果!B$18)</f>
        <v>0.4</v>
      </c>
      <c r="J1881" s="3">
        <f ca="1">IFERROR(AVERAGE(OFFSET(I1881,0,0,-计算结果!B$19,1)),AVERAGE(OFFSET(I1881,0,0,-ROW(),1)))</f>
        <v>0.45749999999999963</v>
      </c>
      <c r="K1881" s="4" t="str">
        <f ca="1">IF(计算结果!B$21=1,IF(I1881&gt;J1881,"买","卖"),IF(计算结果!B$21=2,IF(I1881&lt;计算结果!B$20,"买",IF(I1881&gt;1-计算结果!B$20,"卖",'000300'!K1880)),""))</f>
        <v>卖</v>
      </c>
      <c r="L1881" s="4" t="str">
        <f t="shared" ca="1" si="88"/>
        <v/>
      </c>
      <c r="M1881" s="3">
        <f ca="1">IF(K1880="买",E1881/E1880-1,0)-IF(L1881=1,计算结果!B$17,0)</f>
        <v>0</v>
      </c>
      <c r="N1881" s="2">
        <f t="shared" ca="1" si="89"/>
        <v>5.2175144487462495</v>
      </c>
      <c r="O1881" s="3">
        <f ca="1">1-N1881/MAX(N$2:N1881)</f>
        <v>0.23257716666822692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6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IFERROR(COUNTIF(OFFSET(G1882,0,0,-计算结果!B$18,1),"&gt;0")/计算结果!B$18,COUNTIF(OFFSET(G1882,0,0,-ROW(),1),"&gt;0")/计算结果!B$18)</f>
        <v>0.4</v>
      </c>
      <c r="J1882" s="3">
        <f ca="1">IFERROR(AVERAGE(OFFSET(I1882,0,0,-计算结果!B$19,1)),AVERAGE(OFFSET(I1882,0,0,-ROW(),1)))</f>
        <v>0.45638888888888851</v>
      </c>
      <c r="K1882" s="4" t="str">
        <f ca="1">IF(计算结果!B$21=1,IF(I1882&gt;J1882,"买","卖"),IF(计算结果!B$21=2,IF(I1882&lt;计算结果!B$20,"买",IF(I1882&gt;1-计算结果!B$20,"卖",'000300'!K1881)),""))</f>
        <v>卖</v>
      </c>
      <c r="L1882" s="4" t="str">
        <f t="shared" ca="1" si="88"/>
        <v/>
      </c>
      <c r="M1882" s="3">
        <f ca="1">IF(K1881="买",E1882/E1881-1,0)-IF(L1882=1,计算结果!B$17,0)</f>
        <v>0</v>
      </c>
      <c r="N1882" s="2">
        <f t="shared" ca="1" si="89"/>
        <v>5.2175144487462495</v>
      </c>
      <c r="O1882" s="3">
        <f ca="1">1-N1882/MAX(N$2:N1882)</f>
        <v>0.23257716666822692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6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IFERROR(COUNTIF(OFFSET(G1883,0,0,-计算结果!B$18,1),"&gt;0")/计算结果!B$18,COUNTIF(OFFSET(G1883,0,0,-ROW(),1),"&gt;0")/计算结果!B$18)</f>
        <v>0.43333333333333335</v>
      </c>
      <c r="J1883" s="3">
        <f ca="1">IFERROR(AVERAGE(OFFSET(I1883,0,0,-计算结果!B$19,1)),AVERAGE(OFFSET(I1883,0,0,-ROW(),1)))</f>
        <v>0.45583333333333287</v>
      </c>
      <c r="K1883" s="4" t="str">
        <f ca="1">IF(计算结果!B$21=1,IF(I1883&gt;J1883,"买","卖"),IF(计算结果!B$21=2,IF(I1883&lt;计算结果!B$20,"买",IF(I1883&gt;1-计算结果!B$20,"卖",'000300'!K1882)),""))</f>
        <v>卖</v>
      </c>
      <c r="L1883" s="4" t="str">
        <f t="shared" ca="1" si="88"/>
        <v/>
      </c>
      <c r="M1883" s="3">
        <f ca="1">IF(K1882="买",E1883/E1882-1,0)-IF(L1883=1,计算结果!B$17,0)</f>
        <v>0</v>
      </c>
      <c r="N1883" s="2">
        <f t="shared" ca="1" si="89"/>
        <v>5.2175144487462495</v>
      </c>
      <c r="O1883" s="3">
        <f ca="1">1-N1883/MAX(N$2:N1883)</f>
        <v>0.23257716666822692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6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IFERROR(COUNTIF(OFFSET(G1884,0,0,-计算结果!B$18,1),"&gt;0")/计算结果!B$18,COUNTIF(OFFSET(G1884,0,0,-ROW(),1),"&gt;0")/计算结果!B$18)</f>
        <v>0.46666666666666667</v>
      </c>
      <c r="J1884" s="3">
        <f ca="1">IFERROR(AVERAGE(OFFSET(I1884,0,0,-计算结果!B$19,1)),AVERAGE(OFFSET(I1884,0,0,-ROW(),1)))</f>
        <v>0.4555555555555551</v>
      </c>
      <c r="K1884" s="4" t="str">
        <f ca="1">IF(计算结果!B$21=1,IF(I1884&gt;J1884,"买","卖"),IF(计算结果!B$21=2,IF(I1884&lt;计算结果!B$20,"买",IF(I1884&gt;1-计算结果!B$20,"卖",'000300'!K1883)),""))</f>
        <v>买</v>
      </c>
      <c r="L1884" s="4">
        <f t="shared" ca="1" si="88"/>
        <v>1</v>
      </c>
      <c r="M1884" s="3">
        <f ca="1">IF(K1883="买",E1884/E1883-1,0)-IF(L1884=1,计算结果!B$17,0)</f>
        <v>0</v>
      </c>
      <c r="N1884" s="2">
        <f t="shared" ca="1" si="89"/>
        <v>5.2175144487462495</v>
      </c>
      <c r="O1884" s="3">
        <f ca="1">1-N1884/MAX(N$2:N1884)</f>
        <v>0.23257716666822692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6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IFERROR(COUNTIF(OFFSET(G1885,0,0,-计算结果!B$18,1),"&gt;0")/计算结果!B$18,COUNTIF(OFFSET(G1885,0,0,-ROW(),1),"&gt;0")/计算结果!B$18)</f>
        <v>0.46666666666666667</v>
      </c>
      <c r="J1885" s="3">
        <f ca="1">IFERROR(AVERAGE(OFFSET(I1885,0,0,-计算结果!B$19,1)),AVERAGE(OFFSET(I1885,0,0,-ROW(),1)))</f>
        <v>0.45527777777777728</v>
      </c>
      <c r="K1885" s="4" t="str">
        <f ca="1">IF(计算结果!B$21=1,IF(I1885&gt;J1885,"买","卖"),IF(计算结果!B$21=2,IF(I1885&lt;计算结果!B$20,"买",IF(I1885&gt;1-计算结果!B$20,"卖",'000300'!K1884)),""))</f>
        <v>买</v>
      </c>
      <c r="L1885" s="4" t="str">
        <f t="shared" ca="1" si="88"/>
        <v/>
      </c>
      <c r="M1885" s="3">
        <f ca="1">IF(K1884="买",E1885/E1884-1,0)-IF(L1885=1,计算结果!B$17,0)</f>
        <v>-1.0056211869469811E-2</v>
      </c>
      <c r="N1885" s="2">
        <f t="shared" ca="1" si="89"/>
        <v>5.1650460180176374</v>
      </c>
      <c r="O1885" s="3">
        <f ca="1">1-N1885/MAX(N$2:N1885)</f>
        <v>0.24029453327368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6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IFERROR(COUNTIF(OFFSET(G1886,0,0,-计算结果!B$18,1),"&gt;0")/计算结果!B$18,COUNTIF(OFFSET(G1886,0,0,-ROW(),1),"&gt;0")/计算结果!B$18)</f>
        <v>0.46666666666666667</v>
      </c>
      <c r="J1886" s="3">
        <f ca="1">IFERROR(AVERAGE(OFFSET(I1886,0,0,-计算结果!B$19,1)),AVERAGE(OFFSET(I1886,0,0,-ROW(),1)))</f>
        <v>0.45499999999999952</v>
      </c>
      <c r="K1886" s="4" t="str">
        <f ca="1">IF(计算结果!B$21=1,IF(I1886&gt;J1886,"买","卖"),IF(计算结果!B$21=2,IF(I1886&lt;计算结果!B$20,"买",IF(I1886&gt;1-计算结果!B$20,"卖",'000300'!K1885)),""))</f>
        <v>买</v>
      </c>
      <c r="L1886" s="4" t="str">
        <f t="shared" ca="1" si="88"/>
        <v/>
      </c>
      <c r="M1886" s="3">
        <f ca="1">IF(K1885="买",E1886/E1885-1,0)-IF(L1886=1,计算结果!B$17,0)</f>
        <v>2.2074403647496688E-2</v>
      </c>
      <c r="N1886" s="2">
        <f t="shared" ca="1" si="89"/>
        <v>5.2790613286772539</v>
      </c>
      <c r="O1886" s="3">
        <f ca="1">1-N1886/MAX(N$2:N1886)</f>
        <v>0.22352448814795345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6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IFERROR(COUNTIF(OFFSET(G1887,0,0,-计算结果!B$18,1),"&gt;0")/计算结果!B$18,COUNTIF(OFFSET(G1887,0,0,-ROW(),1),"&gt;0")/计算结果!B$18)</f>
        <v>0.5</v>
      </c>
      <c r="J1887" s="3">
        <f ca="1">IFERROR(AVERAGE(OFFSET(I1887,0,0,-计算结果!B$19,1)),AVERAGE(OFFSET(I1887,0,0,-ROW(),1)))</f>
        <v>0.45499999999999952</v>
      </c>
      <c r="K1887" s="4" t="str">
        <f ca="1">IF(计算结果!B$21=1,IF(I1887&gt;J1887,"买","卖"),IF(计算结果!B$21=2,IF(I1887&lt;计算结果!B$20,"买",IF(I1887&gt;1-计算结果!B$20,"卖",'000300'!K1886)),""))</f>
        <v>买</v>
      </c>
      <c r="L1887" s="4" t="str">
        <f t="shared" ca="1" si="88"/>
        <v/>
      </c>
      <c r="M1887" s="3">
        <f ca="1">IF(K1886="买",E1887/E1886-1,0)-IF(L1887=1,计算结果!B$17,0)</f>
        <v>1.7067788428384301E-3</v>
      </c>
      <c r="N1887" s="2">
        <f t="shared" ca="1" si="89"/>
        <v>5.2880715188630871</v>
      </c>
      <c r="O1887" s="3">
        <f ca="1">1-N1887/MAX(N$2:N1887)</f>
        <v>0.22219921617234217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6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IFERROR(COUNTIF(OFFSET(G1888,0,0,-计算结果!B$18,1),"&gt;0")/计算结果!B$18,COUNTIF(OFFSET(G1888,0,0,-ROW(),1),"&gt;0")/计算结果!B$18)</f>
        <v>0.46666666666666667</v>
      </c>
      <c r="J1888" s="3">
        <f ca="1">IFERROR(AVERAGE(OFFSET(I1888,0,0,-计算结果!B$19,1)),AVERAGE(OFFSET(I1888,0,0,-ROW(),1)))</f>
        <v>0.45472222222222186</v>
      </c>
      <c r="K1888" s="4" t="str">
        <f ca="1">IF(计算结果!B$21=1,IF(I1888&gt;J1888,"买","卖"),IF(计算结果!B$21=2,IF(I1888&lt;计算结果!B$20,"买",IF(I1888&gt;1-计算结果!B$20,"卖",'000300'!K1887)),""))</f>
        <v>买</v>
      </c>
      <c r="L1888" s="4" t="str">
        <f t="shared" ca="1" si="88"/>
        <v/>
      </c>
      <c r="M1888" s="3">
        <f ca="1">IF(K1887="买",E1888/E1887-1,0)-IF(L1888=1,计算结果!B$17,0)</f>
        <v>-9.2895375453934115E-3</v>
      </c>
      <c r="N1888" s="2">
        <f t="shared" ca="1" si="89"/>
        <v>5.2389477799458826</v>
      </c>
      <c r="O1888" s="3">
        <f ca="1">1-N1888/MAX(N$2:N1888)</f>
        <v>0.22942462575654565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6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IFERROR(COUNTIF(OFFSET(G1889,0,0,-计算结果!B$18,1),"&gt;0")/计算结果!B$18,COUNTIF(OFFSET(G1889,0,0,-ROW(),1),"&gt;0")/计算结果!B$18)</f>
        <v>0.5</v>
      </c>
      <c r="J1889" s="3">
        <f ca="1">IFERROR(AVERAGE(OFFSET(I1889,0,0,-计算结果!B$19,1)),AVERAGE(OFFSET(I1889,0,0,-ROW(),1)))</f>
        <v>0.45472222222222186</v>
      </c>
      <c r="K1889" s="4" t="str">
        <f ca="1">IF(计算结果!B$21=1,IF(I1889&gt;J1889,"买","卖"),IF(计算结果!B$21=2,IF(I1889&lt;计算结果!B$20,"买",IF(I1889&gt;1-计算结果!B$20,"卖",'000300'!K1888)),""))</f>
        <v>买</v>
      </c>
      <c r="L1889" s="4" t="str">
        <f t="shared" ca="1" si="88"/>
        <v/>
      </c>
      <c r="M1889" s="3">
        <f ca="1">IF(K1888="买",E1889/E1888-1,0)-IF(L1889=1,计算结果!B$17,0)</f>
        <v>8.6860974666991275E-4</v>
      </c>
      <c r="N1889" s="2">
        <f t="shared" ca="1" si="89"/>
        <v>5.2434983810498386</v>
      </c>
      <c r="O1889" s="3">
        <f ca="1">1-N1889/MAX(N$2:N1889)</f>
        <v>0.22875529647593396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6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IFERROR(COUNTIF(OFFSET(G1890,0,0,-计算结果!B$18,1),"&gt;0")/计算结果!B$18,COUNTIF(OFFSET(G1890,0,0,-ROW(),1),"&gt;0")/计算结果!B$18)</f>
        <v>0.5</v>
      </c>
      <c r="J1890" s="3">
        <f ca="1">IFERROR(AVERAGE(OFFSET(I1890,0,0,-计算结果!B$19,1)),AVERAGE(OFFSET(I1890,0,0,-ROW(),1)))</f>
        <v>0.45472222222222192</v>
      </c>
      <c r="K1890" s="4" t="str">
        <f ca="1">IF(计算结果!B$21=1,IF(I1890&gt;J1890,"买","卖"),IF(计算结果!B$21=2,IF(I1890&lt;计算结果!B$20,"买",IF(I1890&gt;1-计算结果!B$20,"卖",'000300'!K1889)),""))</f>
        <v>买</v>
      </c>
      <c r="L1890" s="4" t="str">
        <f t="shared" ca="1" si="88"/>
        <v/>
      </c>
      <c r="M1890" s="3">
        <f ca="1">IF(K1889="买",E1890/E1889-1,0)-IF(L1890=1,计算结果!B$17,0)</f>
        <v>-4.1960833662395558E-3</v>
      </c>
      <c r="N1890" s="2">
        <f t="shared" ca="1" si="89"/>
        <v>5.2214962247122116</v>
      </c>
      <c r="O1890" s="3">
        <f ca="1">1-N1890/MAX(N$2:N1890)</f>
        <v>0.2319915035476916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6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IFERROR(COUNTIF(OFFSET(G1891,0,0,-计算结果!B$18,1),"&gt;0")/计算结果!B$18,COUNTIF(OFFSET(G1891,0,0,-ROW(),1),"&gt;0")/计算结果!B$18)</f>
        <v>0.5</v>
      </c>
      <c r="J1891" s="3">
        <f ca="1">IFERROR(AVERAGE(OFFSET(I1891,0,0,-计算结果!B$19,1)),AVERAGE(OFFSET(I1891,0,0,-ROW(),1)))</f>
        <v>0.45472222222222192</v>
      </c>
      <c r="K1891" s="4" t="str">
        <f ca="1">IF(计算结果!B$21=1,IF(I1891&gt;J1891,"买","卖"),IF(计算结果!B$21=2,IF(I1891&lt;计算结果!B$20,"买",IF(I1891&gt;1-计算结果!B$20,"卖",'000300'!K1890)),""))</f>
        <v>买</v>
      </c>
      <c r="L1891" s="4" t="str">
        <f t="shared" ca="1" si="88"/>
        <v/>
      </c>
      <c r="M1891" s="3">
        <f ca="1">IF(K1890="买",E1891/E1890-1,0)-IF(L1891=1,计算结果!B$17,0)</f>
        <v>1.4379962176340744E-3</v>
      </c>
      <c r="N1891" s="2">
        <f t="shared" ca="1" si="89"/>
        <v>5.2290047165337388</v>
      </c>
      <c r="O1891" s="3">
        <f ca="1">1-N1891/MAX(N$2:N1891)</f>
        <v>0.23088711023468222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6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IFERROR(COUNTIF(OFFSET(G1892,0,0,-计算结果!B$18,1),"&gt;0")/计算结果!B$18,COUNTIF(OFFSET(G1892,0,0,-ROW(),1),"&gt;0")/计算结果!B$18)</f>
        <v>0.53333333333333333</v>
      </c>
      <c r="J1892" s="3">
        <f ca="1">IFERROR(AVERAGE(OFFSET(I1892,0,0,-计算结果!B$19,1)),AVERAGE(OFFSET(I1892,0,0,-ROW(),1)))</f>
        <v>0.45472222222222186</v>
      </c>
      <c r="K1892" s="4" t="str">
        <f ca="1">IF(计算结果!B$21=1,IF(I1892&gt;J1892,"买","卖"),IF(计算结果!B$21=2,IF(I1892&lt;计算结果!B$20,"买",IF(I1892&gt;1-计算结果!B$20,"卖",'000300'!K1891)),""))</f>
        <v>买</v>
      </c>
      <c r="L1892" s="4" t="str">
        <f t="shared" ca="1" si="88"/>
        <v/>
      </c>
      <c r="M1892" s="3">
        <f ca="1">IF(K1891="买",E1892/E1891-1,0)-IF(L1892=1,计算结果!B$17,0)</f>
        <v>1.1487450830229839E-3</v>
      </c>
      <c r="N1892" s="2">
        <f t="shared" ca="1" si="89"/>
        <v>5.2350115099909607</v>
      </c>
      <c r="O1892" s="3">
        <f ca="1">1-N1892/MAX(N$2:N1892)</f>
        <v>0.23000359558427486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6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IFERROR(COUNTIF(OFFSET(G1893,0,0,-计算结果!B$18,1),"&gt;0")/计算结果!B$18,COUNTIF(OFFSET(G1893,0,0,-ROW(),1),"&gt;0")/计算结果!B$18)</f>
        <v>0.56666666666666665</v>
      </c>
      <c r="J1893" s="3">
        <f ca="1">IFERROR(AVERAGE(OFFSET(I1893,0,0,-计算结果!B$19,1)),AVERAGE(OFFSET(I1893,0,0,-ROW(),1)))</f>
        <v>0.45499999999999974</v>
      </c>
      <c r="K1893" s="4" t="str">
        <f ca="1">IF(计算结果!B$21=1,IF(I1893&gt;J1893,"买","卖"),IF(计算结果!B$21=2,IF(I1893&lt;计算结果!B$20,"买",IF(I1893&gt;1-计算结果!B$20,"卖",'000300'!K1892)),""))</f>
        <v>买</v>
      </c>
      <c r="L1893" s="4" t="str">
        <f t="shared" ca="1" si="88"/>
        <v/>
      </c>
      <c r="M1893" s="3">
        <f ca="1">IF(K1892="买",E1893/E1892-1,0)-IF(L1893=1,计算结果!B$17,0)</f>
        <v>1.5333796940194544E-2</v>
      </c>
      <c r="N1893" s="2">
        <f t="shared" ca="1" si="89"/>
        <v>5.3152841134647435</v>
      </c>
      <c r="O1893" s="3">
        <f ca="1">1-N1893/MAX(N$2:N1893)</f>
        <v>0.21819662707428411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6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IFERROR(COUNTIF(OFFSET(G1894,0,0,-计算结果!B$18,1),"&gt;0")/计算结果!B$18,COUNTIF(OFFSET(G1894,0,0,-ROW(),1),"&gt;0")/计算结果!B$18)</f>
        <v>0.56666666666666665</v>
      </c>
      <c r="J1894" s="3">
        <f ca="1">IFERROR(AVERAGE(OFFSET(I1894,0,0,-计算结果!B$19,1)),AVERAGE(OFFSET(I1894,0,0,-ROW(),1)))</f>
        <v>0.45555555555555532</v>
      </c>
      <c r="K1894" s="4" t="str">
        <f ca="1">IF(计算结果!B$21=1,IF(I1894&gt;J1894,"买","卖"),IF(计算结果!B$21=2,IF(I1894&lt;计算结果!B$20,"买",IF(I1894&gt;1-计算结果!B$20,"卖",'000300'!K1893)),""))</f>
        <v>买</v>
      </c>
      <c r="L1894" s="4" t="str">
        <f t="shared" ca="1" si="88"/>
        <v/>
      </c>
      <c r="M1894" s="3">
        <f ca="1">IF(K1893="买",E1894/E1893-1,0)-IF(L1894=1,计算结果!B$17,0)</f>
        <v>-1.5453237902811612E-3</v>
      </c>
      <c r="N1894" s="2">
        <f t="shared" ca="1" si="89"/>
        <v>5.3070702784721027</v>
      </c>
      <c r="O1894" s="3">
        <f ca="1">1-N1894/MAX(N$2:N1894)</f>
        <v>0.21940476642578832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6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IFERROR(COUNTIF(OFFSET(G1895,0,0,-计算结果!B$18,1),"&gt;0")/计算结果!B$18,COUNTIF(OFFSET(G1895,0,0,-ROW(),1),"&gt;0")/计算结果!B$18)</f>
        <v>0.56666666666666665</v>
      </c>
      <c r="J1895" s="3">
        <f ca="1">IFERROR(AVERAGE(OFFSET(I1895,0,0,-计算结果!B$19,1)),AVERAGE(OFFSET(I1895,0,0,-ROW(),1)))</f>
        <v>0.45611111111111097</v>
      </c>
      <c r="K1895" s="4" t="str">
        <f ca="1">IF(计算结果!B$21=1,IF(I1895&gt;J1895,"买","卖"),IF(计算结果!B$21=2,IF(I1895&lt;计算结果!B$20,"买",IF(I1895&gt;1-计算结果!B$20,"卖",'000300'!K1894)),""))</f>
        <v>买</v>
      </c>
      <c r="L1895" s="4" t="str">
        <f t="shared" ca="1" si="88"/>
        <v/>
      </c>
      <c r="M1895" s="3">
        <f ca="1">IF(K1894="买",E1895/E1894-1,0)-IF(L1895=1,计算结果!B$17,0)</f>
        <v>3.9100181352815788E-3</v>
      </c>
      <c r="N1895" s="2">
        <f t="shared" ca="1" si="89"/>
        <v>5.3278210195061426</v>
      </c>
      <c r="O1895" s="3">
        <f ca="1">1-N1895/MAX(N$2:N1895)</f>
        <v>0.21635262490619878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6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IFERROR(COUNTIF(OFFSET(G1896,0,0,-计算结果!B$18,1),"&gt;0")/计算结果!B$18,COUNTIF(OFFSET(G1896,0,0,-ROW(),1),"&gt;0")/计算结果!B$18)</f>
        <v>0.56666666666666665</v>
      </c>
      <c r="J1896" s="3">
        <f ca="1">IFERROR(AVERAGE(OFFSET(I1896,0,0,-计算结果!B$19,1)),AVERAGE(OFFSET(I1896,0,0,-ROW(),1)))</f>
        <v>0.45638888888888868</v>
      </c>
      <c r="K1896" s="4" t="str">
        <f ca="1">IF(计算结果!B$21=1,IF(I1896&gt;J1896,"买","卖"),IF(计算结果!B$21=2,IF(I1896&lt;计算结果!B$20,"买",IF(I1896&gt;1-计算结果!B$20,"卖",'000300'!K1895)),""))</f>
        <v>买</v>
      </c>
      <c r="L1896" s="4" t="str">
        <f t="shared" ca="1" si="88"/>
        <v/>
      </c>
      <c r="M1896" s="3">
        <f ca="1">IF(K1895="买",E1896/E1895-1,0)-IF(L1896=1,计算结果!B$17,0)</f>
        <v>-1.2602547841424117E-2</v>
      </c>
      <c r="N1896" s="2">
        <f t="shared" ca="1" si="89"/>
        <v>5.2606769002172715</v>
      </c>
      <c r="O1896" s="3">
        <f ca="1">1-N1896/MAX(N$2:N1896)</f>
        <v>0.22622857844162481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6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IFERROR(COUNTIF(OFFSET(G1897,0,0,-计算结果!B$18,1),"&gt;0")/计算结果!B$18,COUNTIF(OFFSET(G1897,0,0,-ROW(),1),"&gt;0")/计算结果!B$18)</f>
        <v>0.56666666666666665</v>
      </c>
      <c r="J1897" s="3">
        <f ca="1">IFERROR(AVERAGE(OFFSET(I1897,0,0,-计算结果!B$19,1)),AVERAGE(OFFSET(I1897,0,0,-ROW(),1)))</f>
        <v>0.45694444444444426</v>
      </c>
      <c r="K1897" s="4" t="str">
        <f ca="1">IF(计算结果!B$21=1,IF(I1897&gt;J1897,"买","卖"),IF(计算结果!B$21=2,IF(I1897&lt;计算结果!B$20,"买",IF(I1897&gt;1-计算结果!B$20,"卖",'000300'!K1896)),""))</f>
        <v>买</v>
      </c>
      <c r="L1897" s="4" t="str">
        <f t="shared" ca="1" si="88"/>
        <v/>
      </c>
      <c r="M1897" s="3">
        <f ca="1">IF(K1896="买",E1897/E1896-1,0)-IF(L1897=1,计算结果!B$17,0)</f>
        <v>-1.8597972388497697E-3</v>
      </c>
      <c r="N1897" s="2">
        <f t="shared" ca="1" si="89"/>
        <v>5.2508931078437664</v>
      </c>
      <c r="O1897" s="3">
        <f ca="1">1-N1897/MAX(N$2:N1897)</f>
        <v>0.22766763639494003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6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IFERROR(COUNTIF(OFFSET(G1898,0,0,-计算结果!B$18,1),"&gt;0")/计算结果!B$18,COUNTIF(OFFSET(G1898,0,0,-ROW(),1),"&gt;0")/计算结果!B$18)</f>
        <v>0.53333333333333333</v>
      </c>
      <c r="J1898" s="3">
        <f ca="1">IFERROR(AVERAGE(OFFSET(I1898,0,0,-计算结果!B$19,1)),AVERAGE(OFFSET(I1898,0,0,-ROW(),1)))</f>
        <v>0.45694444444444426</v>
      </c>
      <c r="K1898" s="4" t="str">
        <f ca="1">IF(计算结果!B$21=1,IF(I1898&gt;J1898,"买","卖"),IF(计算结果!B$21=2,IF(I1898&lt;计算结果!B$20,"买",IF(I1898&gt;1-计算结果!B$20,"卖",'000300'!K1897)),""))</f>
        <v>买</v>
      </c>
      <c r="L1898" s="4" t="str">
        <f t="shared" ca="1" si="88"/>
        <v/>
      </c>
      <c r="M1898" s="3">
        <f ca="1">IF(K1897="买",E1898/E1897-1,0)-IF(L1898=1,计算结果!B$17,0)</f>
        <v>-7.1670609850160716E-3</v>
      </c>
      <c r="N1898" s="2">
        <f t="shared" ca="1" si="89"/>
        <v>5.2132596367140493</v>
      </c>
      <c r="O1898" s="3">
        <f ca="1">1-N1898/MAX(N$2:N1898)</f>
        <v>0.23320298954559904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6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IFERROR(COUNTIF(OFFSET(G1899,0,0,-计算结果!B$18,1),"&gt;0")/计算结果!B$18,COUNTIF(OFFSET(G1899,0,0,-ROW(),1),"&gt;0")/计算结果!B$18)</f>
        <v>0.5</v>
      </c>
      <c r="J1899" s="3">
        <f ca="1">IFERROR(AVERAGE(OFFSET(I1899,0,0,-计算结果!B$19,1)),AVERAGE(OFFSET(I1899,0,0,-ROW(),1)))</f>
        <v>0.45638888888888879</v>
      </c>
      <c r="K1899" s="4" t="str">
        <f ca="1">IF(计算结果!B$21=1,IF(I1899&gt;J1899,"买","卖"),IF(计算结果!B$21=2,IF(I1899&lt;计算结果!B$20,"买",IF(I1899&gt;1-计算结果!B$20,"卖",'000300'!K1898)),""))</f>
        <v>买</v>
      </c>
      <c r="L1899" s="4" t="str">
        <f t="shared" ca="1" si="88"/>
        <v/>
      </c>
      <c r="M1899" s="3">
        <f ca="1">IF(K1898="买",E1899/E1898-1,0)-IF(L1899=1,计算结果!B$17,0)</f>
        <v>-1.8911157277282098E-2</v>
      </c>
      <c r="N1899" s="2">
        <f t="shared" ca="1" si="89"/>
        <v>5.1146708637968432</v>
      </c>
      <c r="O1899" s="3">
        <f ca="1">1-N1899/MAX(N$2:N1899)</f>
        <v>0.24770400841005202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6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IFERROR(COUNTIF(OFFSET(G1900,0,0,-计算结果!B$18,1),"&gt;0")/计算结果!B$18,COUNTIF(OFFSET(G1900,0,0,-ROW(),1),"&gt;0")/计算结果!B$18)</f>
        <v>0.46666666666666667</v>
      </c>
      <c r="J1900" s="3">
        <f ca="1">IFERROR(AVERAGE(OFFSET(I1900,0,0,-计算结果!B$19,1)),AVERAGE(OFFSET(I1900,0,0,-ROW(),1)))</f>
        <v>0.45555555555555549</v>
      </c>
      <c r="K1900" s="4" t="str">
        <f ca="1">IF(计算结果!B$21=1,IF(I1900&gt;J1900,"买","卖"),IF(计算结果!B$21=2,IF(I1900&lt;计算结果!B$20,"买",IF(I1900&gt;1-计算结果!B$20,"卖",'000300'!K1899)),""))</f>
        <v>买</v>
      </c>
      <c r="L1900" s="4" t="str">
        <f t="shared" ca="1" si="88"/>
        <v/>
      </c>
      <c r="M1900" s="3">
        <f ca="1">IF(K1899="买",E1900/E1899-1,0)-IF(L1900=1,计算结果!B$17,0)</f>
        <v>-5.3649834735376434E-3</v>
      </c>
      <c r="N1900" s="2">
        <f t="shared" ca="1" si="89"/>
        <v>5.0872307391399882</v>
      </c>
      <c r="O1900" s="3">
        <f ca="1">1-N1900/MAX(N$2:N1900)</f>
        <v>0.25174006397214077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6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IFERROR(COUNTIF(OFFSET(G1901,0,0,-计算结果!B$18,1),"&gt;0")/计算结果!B$18,COUNTIF(OFFSET(G1901,0,0,-ROW(),1),"&gt;0")/计算结果!B$18)</f>
        <v>0.5</v>
      </c>
      <c r="J1901" s="3">
        <f ca="1">IFERROR(AVERAGE(OFFSET(I1901,0,0,-计算结果!B$19,1)),AVERAGE(OFFSET(I1901,0,0,-ROW(),1)))</f>
        <v>0.45499999999999996</v>
      </c>
      <c r="K1901" s="4" t="str">
        <f ca="1">IF(计算结果!B$21=1,IF(I1901&gt;J1901,"买","卖"),IF(计算结果!B$21=2,IF(I1901&lt;计算结果!B$20,"买",IF(I1901&gt;1-计算结果!B$20,"卖",'000300'!K1900)),""))</f>
        <v>买</v>
      </c>
      <c r="L1901" s="4" t="str">
        <f t="shared" ca="1" si="88"/>
        <v/>
      </c>
      <c r="M1901" s="3">
        <f ca="1">IF(K1900="买",E1901/E1900-1,0)-IF(L1901=1,计算结果!B$17,0)</f>
        <v>1.8024464968580123E-3</v>
      </c>
      <c r="N1901" s="2">
        <f t="shared" ca="1" si="89"/>
        <v>5.0964002003644593</v>
      </c>
      <c r="O1901" s="3">
        <f ca="1">1-N1901/MAX(N$2:N1901)</f>
        <v>0.25039136547170815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6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IFERROR(COUNTIF(OFFSET(G1902,0,0,-计算结果!B$18,1),"&gt;0")/计算结果!B$18,COUNTIF(OFFSET(G1902,0,0,-ROW(),1),"&gt;0")/计算结果!B$18)</f>
        <v>0.5</v>
      </c>
      <c r="J1902" s="3">
        <f ca="1">IFERROR(AVERAGE(OFFSET(I1902,0,0,-计算结果!B$19,1)),AVERAGE(OFFSET(I1902,0,0,-ROW(),1)))</f>
        <v>0.45444444444444443</v>
      </c>
      <c r="K1902" s="4" t="str">
        <f ca="1">IF(计算结果!B$21=1,IF(I1902&gt;J1902,"买","卖"),IF(计算结果!B$21=2,IF(I1902&lt;计算结果!B$20,"买",IF(I1902&gt;1-计算结果!B$20,"卖",'000300'!K1901)),""))</f>
        <v>买</v>
      </c>
      <c r="L1902" s="4" t="str">
        <f t="shared" ca="1" si="88"/>
        <v/>
      </c>
      <c r="M1902" s="3">
        <f ca="1">IF(K1901="买",E1902/E1901-1,0)-IF(L1902=1,计算结果!B$17,0)</f>
        <v>6.6700001785811036E-3</v>
      </c>
      <c r="N1902" s="2">
        <f t="shared" ca="1" si="89"/>
        <v>5.1303931906110112</v>
      </c>
      <c r="O1902" s="3">
        <f ca="1">1-N1902/MAX(N$2:N1902)</f>
        <v>0.24539147574553855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6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IFERROR(COUNTIF(OFFSET(G1903,0,0,-计算结果!B$18,1),"&gt;0")/计算结果!B$18,COUNTIF(OFFSET(G1903,0,0,-ROW(),1),"&gt;0")/计算结果!B$18)</f>
        <v>0.53333333333333333</v>
      </c>
      <c r="J1903" s="3">
        <f ca="1">IFERROR(AVERAGE(OFFSET(I1903,0,0,-计算结果!B$19,1)),AVERAGE(OFFSET(I1903,0,0,-ROW(),1)))</f>
        <v>0.45444444444444443</v>
      </c>
      <c r="K1903" s="4" t="str">
        <f ca="1">IF(计算结果!B$21=1,IF(I1903&gt;J1903,"买","卖"),IF(计算结果!B$21=2,IF(I1903&lt;计算结果!B$20,"买",IF(I1903&gt;1-计算结果!B$20,"卖",'000300'!K1902)),""))</f>
        <v>买</v>
      </c>
      <c r="L1903" s="4" t="str">
        <f t="shared" ca="1" si="88"/>
        <v/>
      </c>
      <c r="M1903" s="3">
        <f ca="1">IF(K1902="买",E1903/E1902-1,0)-IF(L1903=1,计算结果!B$17,0)</f>
        <v>1.9096868042681958E-2</v>
      </c>
      <c r="N1903" s="2">
        <f t="shared" ca="1" si="89"/>
        <v>5.2283676323791841</v>
      </c>
      <c r="O1903" s="3">
        <f ca="1">1-N1903/MAX(N$2:N1903)</f>
        <v>0.23098081633396805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6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IFERROR(COUNTIF(OFFSET(G1904,0,0,-计算结果!B$18,1),"&gt;0")/计算结果!B$18,COUNTIF(OFFSET(G1904,0,0,-ROW(),1),"&gt;0")/计算结果!B$18)</f>
        <v>0.53333333333333333</v>
      </c>
      <c r="J1904" s="3">
        <f ca="1">IFERROR(AVERAGE(OFFSET(I1904,0,0,-计算结果!B$19,1)),AVERAGE(OFFSET(I1904,0,0,-ROW(),1)))</f>
        <v>0.45444444444444443</v>
      </c>
      <c r="K1904" s="4" t="str">
        <f ca="1">IF(计算结果!B$21=1,IF(I1904&gt;J1904,"买","卖"),IF(计算结果!B$21=2,IF(I1904&lt;计算结果!B$20,"买",IF(I1904&gt;1-计算结果!B$20,"卖",'000300'!K1903)),""))</f>
        <v>买</v>
      </c>
      <c r="L1904" s="4" t="str">
        <f t="shared" ca="1" si="88"/>
        <v/>
      </c>
      <c r="M1904" s="3">
        <f ca="1">IF(K1903="买",E1904/E1903-1,0)-IF(L1904=1,计算结果!B$17,0)</f>
        <v>3.868783400351683E-3</v>
      </c>
      <c r="N1904" s="2">
        <f t="shared" ca="1" si="89"/>
        <v>5.2485950542862687</v>
      </c>
      <c r="O1904" s="3">
        <f ca="1">1-N1904/MAX(N$2:N1904)</f>
        <v>0.22800564768164888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6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IFERROR(COUNTIF(OFFSET(G1905,0,0,-计算结果!B$18,1),"&gt;0")/计算结果!B$18,COUNTIF(OFFSET(G1905,0,0,-ROW(),1),"&gt;0")/计算结果!B$18)</f>
        <v>0.53333333333333333</v>
      </c>
      <c r="J1905" s="3">
        <f ca="1">IFERROR(AVERAGE(OFFSET(I1905,0,0,-计算结果!B$19,1)),AVERAGE(OFFSET(I1905,0,0,-ROW(),1)))</f>
        <v>0.45444444444444443</v>
      </c>
      <c r="K1905" s="4" t="str">
        <f ca="1">IF(计算结果!B$21=1,IF(I1905&gt;J1905,"买","卖"),IF(计算结果!B$21=2,IF(I1905&lt;计算结果!B$20,"买",IF(I1905&gt;1-计算结果!B$20,"卖",'000300'!K1904)),""))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5.237468834587097</v>
      </c>
      <c r="O1905" s="3">
        <f ca="1">1-N1905/MAX(N$2:N1905)</f>
        <v>0.22964215777274444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6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IFERROR(COUNTIF(OFFSET(G1906,0,0,-计算结果!B$18,1),"&gt;0")/计算结果!B$18,COUNTIF(OFFSET(G1906,0,0,-ROW(),1),"&gt;0")/计算结果!B$18)</f>
        <v>0.53333333333333333</v>
      </c>
      <c r="J1906" s="3">
        <f ca="1">IFERROR(AVERAGE(OFFSET(I1906,0,0,-计算结果!B$19,1)),AVERAGE(OFFSET(I1906,0,0,-ROW(),1)))</f>
        <v>0.45472222222222219</v>
      </c>
      <c r="K1906" s="4" t="str">
        <f ca="1">IF(计算结果!B$21=1,IF(I1906&gt;J1906,"买","卖"),IF(计算结果!B$21=2,IF(I1906&lt;计算结果!B$20,"买",IF(I1906&gt;1-计算结果!B$20,"卖",'000300'!K1905)),""))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5.2154666782494701</v>
      </c>
      <c r="O1906" s="3">
        <f ca="1">1-N1906/MAX(N$2:N1906)</f>
        <v>0.23287836484450208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6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IFERROR(COUNTIF(OFFSET(G1907,0,0,-计算结果!B$18,1),"&gt;0")/计算结果!B$18,COUNTIF(OFFSET(G1907,0,0,-ROW(),1),"&gt;0")/计算结果!B$18)</f>
        <v>0.5</v>
      </c>
      <c r="J1907" s="3">
        <f ca="1">IFERROR(AVERAGE(OFFSET(I1907,0,0,-计算结果!B$19,1)),AVERAGE(OFFSET(I1907,0,0,-ROW(),1)))</f>
        <v>0.45444444444444443</v>
      </c>
      <c r="K1907" s="4" t="str">
        <f ca="1">IF(计算结果!B$21=1,IF(I1907&gt;J1907,"买","卖"),IF(计算结果!B$21=2,IF(I1907&lt;计算结果!B$20,"买",IF(I1907&gt;1-计算结果!B$20,"卖",'000300'!K1906)),""))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5.2047500126496535</v>
      </c>
      <c r="O1907" s="3">
        <f ca="1">1-N1907/MAX(N$2:N1907)</f>
        <v>0.23445463530034272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6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IFERROR(COUNTIF(OFFSET(G1908,0,0,-计算结果!B$18,1),"&gt;0")/计算结果!B$18,COUNTIF(OFFSET(G1908,0,0,-ROW(),1),"&gt;0")/计算结果!B$18)</f>
        <v>0.5</v>
      </c>
      <c r="J1908" s="3">
        <f ca="1">IFERROR(AVERAGE(OFFSET(I1908,0,0,-计算结果!B$19,1)),AVERAGE(OFFSET(I1908,0,0,-ROW(),1)))</f>
        <v>0.45416666666666661</v>
      </c>
      <c r="K1908" s="4" t="str">
        <f ca="1">IF(计算结果!B$21=1,IF(I1908&gt;J1908,"买","卖"),IF(计算结果!B$21=2,IF(I1908&lt;计算结果!B$20,"买",IF(I1908&gt;1-计算结果!B$20,"卖",'000300'!K1907)),""))</f>
        <v>买</v>
      </c>
      <c r="L1908" s="4" t="str">
        <f t="shared" ca="1" si="88"/>
        <v/>
      </c>
      <c r="M1908" s="3">
        <f ca="1">IF(K1907="买",E1908/E1907-1,0)-IF(L1908=1,计算结果!B$17,0)</f>
        <v>-1.8400000000000083E-2</v>
      </c>
      <c r="N1908" s="2">
        <f t="shared" ca="1" si="89"/>
        <v>5.1089826124168995</v>
      </c>
      <c r="O1908" s="3">
        <f ca="1">1-N1908/MAX(N$2:N1908)</f>
        <v>0.24854067001081648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6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IFERROR(COUNTIF(OFFSET(G1909,0,0,-计算结果!B$18,1),"&gt;0")/计算结果!B$18,COUNTIF(OFFSET(G1909,0,0,-ROW(),1),"&gt;0")/计算结果!B$18)</f>
        <v>0.46666666666666667</v>
      </c>
      <c r="J1909" s="3">
        <f ca="1">IFERROR(AVERAGE(OFFSET(I1909,0,0,-计算结果!B$19,1)),AVERAGE(OFFSET(I1909,0,0,-ROW(),1)))</f>
        <v>0.45333333333333331</v>
      </c>
      <c r="K1909" s="4" t="str">
        <f ca="1">IF(计算结果!B$21=1,IF(I1909&gt;J1909,"买","卖"),IF(计算结果!B$21=2,IF(I1909&lt;计算结果!B$20,"买",IF(I1909&gt;1-计算结果!B$20,"卖",'000300'!K1908)),""))</f>
        <v>买</v>
      </c>
      <c r="L1909" s="4" t="str">
        <f t="shared" ca="1" si="88"/>
        <v/>
      </c>
      <c r="M1909" s="3">
        <f ca="1">IF(K1908="买",E1909/E1908-1,0)-IF(L1909=1,计算结果!B$17,0)</f>
        <v>-1.9996348105689732E-3</v>
      </c>
      <c r="N1909" s="2">
        <f t="shared" ca="1" si="89"/>
        <v>5.0987665129385187</v>
      </c>
      <c r="O1909" s="3">
        <f ca="1">1-N1909/MAX(N$2:N1909)</f>
        <v>0.25004331424578974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6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IFERROR(COUNTIF(OFFSET(G1910,0,0,-计算结果!B$18,1),"&gt;0")/计算结果!B$18,COUNTIF(OFFSET(G1910,0,0,-ROW(),1),"&gt;0")/计算结果!B$18)</f>
        <v>0.46666666666666667</v>
      </c>
      <c r="J1910" s="3">
        <f ca="1">IFERROR(AVERAGE(OFFSET(I1910,0,0,-计算结果!B$19,1)),AVERAGE(OFFSET(I1910,0,0,-ROW(),1)))</f>
        <v>0.45277777777777778</v>
      </c>
      <c r="K1910" s="4" t="str">
        <f ca="1">IF(计算结果!B$21=1,IF(I1910&gt;J1910,"买","卖"),IF(计算结果!B$21=2,IF(I1910&lt;计算结果!B$20,"买",IF(I1910&gt;1-计算结果!B$20,"卖",'000300'!K1909)),""))</f>
        <v>买</v>
      </c>
      <c r="L1910" s="4" t="str">
        <f t="shared" ca="1" si="88"/>
        <v/>
      </c>
      <c r="M1910" s="3">
        <f ca="1">IF(K1909="买",E1910/E1909-1,0)-IF(L1910=1,计算结果!B$17,0)</f>
        <v>4.8774610427859688E-3</v>
      </c>
      <c r="N1910" s="2">
        <f t="shared" ca="1" si="89"/>
        <v>5.123635547971638</v>
      </c>
      <c r="O1910" s="3">
        <f ca="1">1-N1910/MAX(N$2:N1910)</f>
        <v>0.24638542972724675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6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IFERROR(COUNTIF(OFFSET(G1911,0,0,-计算结果!B$18,1),"&gt;0")/计算结果!B$18,COUNTIF(OFFSET(G1911,0,0,-ROW(),1),"&gt;0")/计算结果!B$18)</f>
        <v>0.46666666666666667</v>
      </c>
      <c r="J1911" s="3">
        <f ca="1">IFERROR(AVERAGE(OFFSET(I1911,0,0,-计算结果!B$19,1)),AVERAGE(OFFSET(I1911,0,0,-ROW(),1)))</f>
        <v>0.45222222222222225</v>
      </c>
      <c r="K1911" s="4" t="str">
        <f ca="1">IF(计算结果!B$21=1,IF(I1911&gt;J1911,"买","卖"),IF(计算结果!B$21=2,IF(I1911&lt;计算结果!B$20,"买",IF(I1911&gt;1-计算结果!B$20,"卖",'000300'!K1910)),""))</f>
        <v>买</v>
      </c>
      <c r="L1911" s="4" t="str">
        <f t="shared" ca="1" si="88"/>
        <v/>
      </c>
      <c r="M1911" s="3">
        <f ca="1">IF(K1910="买",E1911/E1910-1,0)-IF(L1911=1,计算结果!B$17,0)</f>
        <v>-1.7501165708195376E-2</v>
      </c>
      <c r="N1911" s="2">
        <f t="shared" ca="1" si="89"/>
        <v>5.0339659532181855</v>
      </c>
      <c r="O1911" s="3">
        <f ca="1">1-N1911/MAX(N$2:N1911)</f>
        <v>0.25957456320170069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6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IFERROR(COUNTIF(OFFSET(G1912,0,0,-计算结果!B$18,1),"&gt;0")/计算结果!B$18,COUNTIF(OFFSET(G1912,0,0,-ROW(),1),"&gt;0")/计算结果!B$18)</f>
        <v>0.5</v>
      </c>
      <c r="J1912" s="3">
        <f ca="1">IFERROR(AVERAGE(OFFSET(I1912,0,0,-计算结果!B$19,1)),AVERAGE(OFFSET(I1912,0,0,-ROW(),1)))</f>
        <v>0.45194444444444454</v>
      </c>
      <c r="K1912" s="4" t="str">
        <f ca="1">IF(计算结果!B$21=1,IF(I1912&gt;J1912,"买","卖"),IF(计算结果!B$21=2,IF(I1912&lt;计算结果!B$20,"买",IF(I1912&gt;1-计算结果!B$20,"卖",'000300'!K1911)),""))</f>
        <v>买</v>
      </c>
      <c r="L1912" s="4" t="str">
        <f t="shared" ca="1" si="88"/>
        <v/>
      </c>
      <c r="M1912" s="3">
        <f ca="1">IF(K1911="买",E1912/E1911-1,0)-IF(L1912=1,计算结果!B$17,0)</f>
        <v>4.8227296559455457E-3</v>
      </c>
      <c r="N1912" s="2">
        <f t="shared" ca="1" si="89"/>
        <v>5.0582434101077913</v>
      </c>
      <c r="O1912" s="3">
        <f ca="1">1-N1912/MAX(N$2:N1912)</f>
        <v>0.25600369148963709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6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IFERROR(COUNTIF(OFFSET(G1913,0,0,-计算结果!B$18,1),"&gt;0")/计算结果!B$18,COUNTIF(OFFSET(G1913,0,0,-ROW(),1),"&gt;0")/计算结果!B$18)</f>
        <v>0.46666666666666667</v>
      </c>
      <c r="J1913" s="3">
        <f ca="1">IFERROR(AVERAGE(OFFSET(I1913,0,0,-计算结果!B$19,1)),AVERAGE(OFFSET(I1913,0,0,-ROW(),1)))</f>
        <v>0.45138888888888901</v>
      </c>
      <c r="K1913" s="4" t="str">
        <f ca="1">IF(计算结果!B$21=1,IF(I1913&gt;J1913,"买","卖"),IF(计算结果!B$21=2,IF(I1913&lt;计算结果!B$20,"买",IF(I1913&gt;1-计算结果!B$20,"卖",'000300'!K1912)),""))</f>
        <v>买</v>
      </c>
      <c r="L1913" s="4" t="str">
        <f t="shared" ca="1" si="88"/>
        <v/>
      </c>
      <c r="M1913" s="3">
        <f ca="1">IF(K1912="买",E1913/E1912-1,0)-IF(L1913=1,计算结果!B$17,0)</f>
        <v>-1.3265200552379453E-2</v>
      </c>
      <c r="N1913" s="2">
        <f t="shared" ca="1" si="89"/>
        <v>4.9911447968299596</v>
      </c>
      <c r="O1913" s="3">
        <f ca="1">1-N1913/MAX(N$2:N1913)</f>
        <v>0.265872951732257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6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IFERROR(COUNTIF(OFFSET(G1914,0,0,-计算结果!B$18,1),"&gt;0")/计算结果!B$18,COUNTIF(OFFSET(G1914,0,0,-ROW(),1),"&gt;0")/计算结果!B$18)</f>
        <v>0.43333333333333335</v>
      </c>
      <c r="J1914" s="3">
        <f ca="1">IFERROR(AVERAGE(OFFSET(I1914,0,0,-计算结果!B$19,1)),AVERAGE(OFFSET(I1914,0,0,-ROW(),1)))</f>
        <v>0.45083333333333342</v>
      </c>
      <c r="K1914" s="4" t="str">
        <f ca="1">IF(计算结果!B$21=1,IF(I1914&gt;J1914,"买","卖"),IF(计算结果!B$21=2,IF(I1914&lt;计算结果!B$20,"买",IF(I1914&gt;1-计算结果!B$20,"卖",'000300'!K1913)),""))</f>
        <v>卖</v>
      </c>
      <c r="L1914" s="4">
        <f t="shared" ca="1" si="88"/>
        <v>1</v>
      </c>
      <c r="M1914" s="3">
        <f ca="1">IF(K1913="买",E1914/E1913-1,0)-IF(L1914=1,计算结果!B$17,0)</f>
        <v>-7.4671091620244212E-3</v>
      </c>
      <c r="N1914" s="2">
        <f t="shared" ca="1" si="89"/>
        <v>4.9538753737885601</v>
      </c>
      <c r="O1914" s="3">
        <f ca="1">1-N1914/MAX(N$2:N1914)</f>
        <v>0.27135475854046698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6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IFERROR(COUNTIF(OFFSET(G1915,0,0,-计算结果!B$18,1),"&gt;0")/计算结果!B$18,COUNTIF(OFFSET(G1915,0,0,-ROW(),1),"&gt;0")/计算结果!B$18)</f>
        <v>0.43333333333333335</v>
      </c>
      <c r="J1915" s="3">
        <f ca="1">IFERROR(AVERAGE(OFFSET(I1915,0,0,-计算结果!B$19,1)),AVERAGE(OFFSET(I1915,0,0,-ROW(),1)))</f>
        <v>0.45055555555555565</v>
      </c>
      <c r="K1915" s="4" t="str">
        <f ca="1">IF(计算结果!B$21=1,IF(I1915&gt;J1915,"买","卖"),IF(计算结果!B$21=2,IF(I1915&lt;计算结果!B$20,"买",IF(I1915&gt;1-计算结果!B$20,"卖",'000300'!K1914)),""))</f>
        <v>卖</v>
      </c>
      <c r="L1915" s="4" t="str">
        <f t="shared" ca="1" si="88"/>
        <v/>
      </c>
      <c r="M1915" s="3">
        <f ca="1">IF(K1914="买",E1915/E1914-1,0)-IF(L1915=1,计算结果!B$17,0)</f>
        <v>0</v>
      </c>
      <c r="N1915" s="2">
        <f t="shared" ca="1" si="89"/>
        <v>4.9538753737885601</v>
      </c>
      <c r="O1915" s="3">
        <f ca="1">1-N1915/MAX(N$2:N1915)</f>
        <v>0.27135475854046698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6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IFERROR(COUNTIF(OFFSET(G1916,0,0,-计算结果!B$18,1),"&gt;0")/计算结果!B$18,COUNTIF(OFFSET(G1916,0,0,-ROW(),1),"&gt;0")/计算结果!B$18)</f>
        <v>0.4</v>
      </c>
      <c r="J1916" s="3">
        <f ca="1">IFERROR(AVERAGE(OFFSET(I1916,0,0,-计算结果!B$19,1)),AVERAGE(OFFSET(I1916,0,0,-ROW(),1)))</f>
        <v>0.45000000000000007</v>
      </c>
      <c r="K1916" s="4" t="str">
        <f ca="1">IF(计算结果!B$21=1,IF(I1916&gt;J1916,"买","卖"),IF(计算结果!B$21=2,IF(I1916&lt;计算结果!B$20,"买",IF(I1916&gt;1-计算结果!B$20,"卖",'000300'!K1915)),""))</f>
        <v>卖</v>
      </c>
      <c r="L1916" s="4" t="str">
        <f t="shared" ca="1" si="88"/>
        <v/>
      </c>
      <c r="M1916" s="3">
        <f ca="1">IF(K1915="买",E1916/E1915-1,0)-IF(L1916=1,计算结果!B$17,0)</f>
        <v>0</v>
      </c>
      <c r="N1916" s="2">
        <f t="shared" ca="1" si="89"/>
        <v>4.9538753737885601</v>
      </c>
      <c r="O1916" s="3">
        <f ca="1">1-N1916/MAX(N$2:N1916)</f>
        <v>0.27135475854046698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6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IFERROR(COUNTIF(OFFSET(G1917,0,0,-计算结果!B$18,1),"&gt;0")/计算结果!B$18,COUNTIF(OFFSET(G1917,0,0,-ROW(),1),"&gt;0")/计算结果!B$18)</f>
        <v>0.4</v>
      </c>
      <c r="J1917" s="3">
        <f ca="1">IFERROR(AVERAGE(OFFSET(I1917,0,0,-计算结果!B$19,1)),AVERAGE(OFFSET(I1917,0,0,-ROW(),1)))</f>
        <v>0.44944444444444442</v>
      </c>
      <c r="K1917" s="4" t="str">
        <f ca="1">IF(计算结果!B$21=1,IF(I1917&gt;J1917,"买","卖"),IF(计算结果!B$21=2,IF(I1917&lt;计算结果!B$20,"买",IF(I1917&gt;1-计算结果!B$20,"卖",'000300'!K1916)),""))</f>
        <v>卖</v>
      </c>
      <c r="L1917" s="4" t="str">
        <f t="shared" ca="1" si="88"/>
        <v/>
      </c>
      <c r="M1917" s="3">
        <f ca="1">IF(K1916="买",E1917/E1916-1,0)-IF(L1917=1,计算结果!B$17,0)</f>
        <v>0</v>
      </c>
      <c r="N1917" s="2">
        <f t="shared" ca="1" si="89"/>
        <v>4.9538753737885601</v>
      </c>
      <c r="O1917" s="3">
        <f ca="1">1-N1917/MAX(N$2:N1917)</f>
        <v>0.27135475854046698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6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IFERROR(COUNTIF(OFFSET(G1918,0,0,-计算结果!B$18,1),"&gt;0")/计算结果!B$18,COUNTIF(OFFSET(G1918,0,0,-ROW(),1),"&gt;0")/计算结果!B$18)</f>
        <v>0.4</v>
      </c>
      <c r="J1918" s="3">
        <f ca="1">IFERROR(AVERAGE(OFFSET(I1918,0,0,-计算结果!B$19,1)),AVERAGE(OFFSET(I1918,0,0,-ROW(),1)))</f>
        <v>0.44888888888888884</v>
      </c>
      <c r="K1918" s="4" t="str">
        <f ca="1">IF(计算结果!B$21=1,IF(I1918&gt;J1918,"买","卖"),IF(计算结果!B$21=2,IF(I1918&lt;计算结果!B$20,"买",IF(I1918&gt;1-计算结果!B$20,"卖",'000300'!K1917)),""))</f>
        <v>卖</v>
      </c>
      <c r="L1918" s="4" t="str">
        <f t="shared" ca="1" si="88"/>
        <v/>
      </c>
      <c r="M1918" s="3">
        <f ca="1">IF(K1917="买",E1918/E1917-1,0)-IF(L1918=1,计算结果!B$17,0)</f>
        <v>0</v>
      </c>
      <c r="N1918" s="2">
        <f t="shared" ca="1" si="89"/>
        <v>4.9538753737885601</v>
      </c>
      <c r="O1918" s="3">
        <f ca="1">1-N1918/MAX(N$2:N1918)</f>
        <v>0.27135475854046698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6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IFERROR(COUNTIF(OFFSET(G1919,0,0,-计算结果!B$18,1),"&gt;0")/计算结果!B$18,COUNTIF(OFFSET(G1919,0,0,-ROW(),1),"&gt;0")/计算结果!B$18)</f>
        <v>0.4</v>
      </c>
      <c r="J1919" s="3">
        <f ca="1">IFERROR(AVERAGE(OFFSET(I1919,0,0,-计算结果!B$19,1)),AVERAGE(OFFSET(I1919,0,0,-ROW(),1)))</f>
        <v>0.44833333333333325</v>
      </c>
      <c r="K1919" s="4" t="str">
        <f ca="1">IF(计算结果!B$21=1,IF(I1919&gt;J1919,"买","卖"),IF(计算结果!B$21=2,IF(I1919&lt;计算结果!B$20,"买",IF(I1919&gt;1-计算结果!B$20,"卖",'000300'!K1918)),""))</f>
        <v>卖</v>
      </c>
      <c r="L1919" s="4" t="str">
        <f t="shared" ca="1" si="88"/>
        <v/>
      </c>
      <c r="M1919" s="3">
        <f ca="1">IF(K1918="买",E1919/E1918-1,0)-IF(L1919=1,计算结果!B$17,0)</f>
        <v>0</v>
      </c>
      <c r="N1919" s="2">
        <f t="shared" ca="1" si="89"/>
        <v>4.9538753737885601</v>
      </c>
      <c r="O1919" s="3">
        <f ca="1">1-N1919/MAX(N$2:N1919)</f>
        <v>0.27135475854046698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6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IFERROR(COUNTIF(OFFSET(G1920,0,0,-计算结果!B$18,1),"&gt;0")/计算结果!B$18,COUNTIF(OFFSET(G1920,0,0,-ROW(),1),"&gt;0")/计算结果!B$18)</f>
        <v>0.4</v>
      </c>
      <c r="J1920" s="3">
        <f ca="1">IFERROR(AVERAGE(OFFSET(I1920,0,0,-计算结果!B$19,1)),AVERAGE(OFFSET(I1920,0,0,-ROW(),1)))</f>
        <v>0.44777777777777766</v>
      </c>
      <c r="K1920" s="4" t="str">
        <f ca="1">IF(计算结果!B$21=1,IF(I1920&gt;J1920,"买","卖"),IF(计算结果!B$21=2,IF(I1920&lt;计算结果!B$20,"买",IF(I1920&gt;1-计算结果!B$20,"卖",'000300'!K1919)),""))</f>
        <v>卖</v>
      </c>
      <c r="L1920" s="4" t="str">
        <f t="shared" ca="1" si="88"/>
        <v/>
      </c>
      <c r="M1920" s="3">
        <f ca="1">IF(K1919="买",E1920/E1919-1,0)-IF(L1920=1,计算结果!B$17,0)</f>
        <v>0</v>
      </c>
      <c r="N1920" s="2">
        <f t="shared" ca="1" si="89"/>
        <v>4.9538753737885601</v>
      </c>
      <c r="O1920" s="3">
        <f ca="1">1-N1920/MAX(N$2:N1920)</f>
        <v>0.27135475854046698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6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IFERROR(COUNTIF(OFFSET(G1921,0,0,-计算结果!B$18,1),"&gt;0")/计算结果!B$18,COUNTIF(OFFSET(G1921,0,0,-ROW(),1),"&gt;0")/计算结果!B$18)</f>
        <v>0.36666666666666664</v>
      </c>
      <c r="J1921" s="3">
        <f ca="1">IFERROR(AVERAGE(OFFSET(I1921,0,0,-计算结果!B$19,1)),AVERAGE(OFFSET(I1921,0,0,-ROW(),1)))</f>
        <v>0.44694444444444437</v>
      </c>
      <c r="K1921" s="4" t="str">
        <f ca="1">IF(计算结果!B$21=1,IF(I1921&gt;J1921,"买","卖"),IF(计算结果!B$21=2,IF(I1921&lt;计算结果!B$20,"买",IF(I1921&gt;1-计算结果!B$20,"卖",'000300'!K1920)),""))</f>
        <v>卖</v>
      </c>
      <c r="L1921" s="4" t="str">
        <f t="shared" ca="1" si="88"/>
        <v/>
      </c>
      <c r="M1921" s="3">
        <f ca="1">IF(K1920="买",E1921/E1920-1,0)-IF(L1921=1,计算结果!B$17,0)</f>
        <v>0</v>
      </c>
      <c r="N1921" s="2">
        <f t="shared" ca="1" si="89"/>
        <v>4.9538753737885601</v>
      </c>
      <c r="O1921" s="3">
        <f ca="1">1-N1921/MAX(N$2:N1921)</f>
        <v>0.27135475854046698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6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IFERROR(COUNTIF(OFFSET(G1922,0,0,-计算结果!B$18,1),"&gt;0")/计算结果!B$18,COUNTIF(OFFSET(G1922,0,0,-ROW(),1),"&gt;0")/计算结果!B$18)</f>
        <v>0.33333333333333331</v>
      </c>
      <c r="J1922" s="3">
        <f ca="1">IFERROR(AVERAGE(OFFSET(I1922,0,0,-计算结果!B$19,1)),AVERAGE(OFFSET(I1922,0,0,-ROW(),1)))</f>
        <v>0.44611111111111101</v>
      </c>
      <c r="K1922" s="4" t="str">
        <f ca="1">IF(计算结果!B$21=1,IF(I1922&gt;J1922,"买","卖"),IF(计算结果!B$21=2,IF(I1922&lt;计算结果!B$20,"买",IF(I1922&gt;1-计算结果!B$20,"卖",'000300'!K1921)),""))</f>
        <v>卖</v>
      </c>
      <c r="L1922" s="4" t="str">
        <f t="shared" ca="1" si="88"/>
        <v/>
      </c>
      <c r="M1922" s="3">
        <f ca="1">IF(K1921="买",E1922/E1921-1,0)-IF(L1922=1,计算结果!B$17,0)</f>
        <v>0</v>
      </c>
      <c r="N1922" s="2">
        <f t="shared" ca="1" si="89"/>
        <v>4.9538753737885601</v>
      </c>
      <c r="O1922" s="3">
        <f ca="1">1-N1922/MAX(N$2:N1922)</f>
        <v>0.27135475854046698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6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IFERROR(COUNTIF(OFFSET(G1923,0,0,-计算结果!B$18,1),"&gt;0")/计算结果!B$18,COUNTIF(OFFSET(G1923,0,0,-ROW(),1),"&gt;0")/计算结果!B$18)</f>
        <v>0.3</v>
      </c>
      <c r="J1923" s="3">
        <f ca="1">IFERROR(AVERAGE(OFFSET(I1923,0,0,-计算结果!B$19,1)),AVERAGE(OFFSET(I1923,0,0,-ROW(),1)))</f>
        <v>0.4449999999999999</v>
      </c>
      <c r="K1923" s="4" t="str">
        <f ca="1">IF(计算结果!B$21=1,IF(I1923&gt;J1923,"买","卖"),IF(计算结果!B$21=2,IF(I1923&lt;计算结果!B$20,"买",IF(I1923&gt;1-计算结果!B$20,"卖",'000300'!K1922)),""))</f>
        <v>卖</v>
      </c>
      <c r="L1923" s="4" t="str">
        <f t="shared" ca="1" si="88"/>
        <v/>
      </c>
      <c r="M1923" s="3">
        <f ca="1">IF(K1922="买",E1923/E1922-1,0)-IF(L1923=1,计算结果!B$17,0)</f>
        <v>0</v>
      </c>
      <c r="N1923" s="2">
        <f t="shared" ca="1" si="89"/>
        <v>4.9538753737885601</v>
      </c>
      <c r="O1923" s="3">
        <f ca="1">1-N1923/MAX(N$2:N1923)</f>
        <v>0.27135475854046698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6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IFERROR(COUNTIF(OFFSET(G1924,0,0,-计算结果!B$18,1),"&gt;0")/计算结果!B$18,COUNTIF(OFFSET(G1924,0,0,-ROW(),1),"&gt;0")/计算结果!B$18)</f>
        <v>0.33333333333333331</v>
      </c>
      <c r="J1924" s="3">
        <f ca="1">IFERROR(AVERAGE(OFFSET(I1924,0,0,-计算结果!B$19,1)),AVERAGE(OFFSET(I1924,0,0,-ROW(),1)))</f>
        <v>0.44416666666666665</v>
      </c>
      <c r="K1924" s="4" t="str">
        <f ca="1">IF(计算结果!B$21=1,IF(I1924&gt;J1924,"买","卖"),IF(计算结果!B$21=2,IF(I1924&lt;计算结果!B$20,"买",IF(I1924&gt;1-计算结果!B$20,"卖",'000300'!K1923)),""))</f>
        <v>卖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0</v>
      </c>
      <c r="N1924" s="2">
        <f t="shared" ref="N1924:N1987" ca="1" si="92">IFERROR(N1923*(1+M1924),N1923)</f>
        <v>4.9538753737885601</v>
      </c>
      <c r="O1924" s="3">
        <f ca="1">1-N1924/MAX(N$2:N1924)</f>
        <v>0.27135475854046698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6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IFERROR(COUNTIF(OFFSET(G1925,0,0,-计算结果!B$18,1),"&gt;0")/计算结果!B$18,COUNTIF(OFFSET(G1925,0,0,-ROW(),1),"&gt;0")/计算结果!B$18)</f>
        <v>0.3</v>
      </c>
      <c r="J1925" s="3">
        <f ca="1">IFERROR(AVERAGE(OFFSET(I1925,0,0,-计算结果!B$19,1)),AVERAGE(OFFSET(I1925,0,0,-ROW(),1)))</f>
        <v>0.44333333333333325</v>
      </c>
      <c r="K1925" s="4" t="str">
        <f ca="1">IF(计算结果!B$21=1,IF(I1925&gt;J1925,"买","卖"),IF(计算结果!B$21=2,IF(I1925&lt;计算结果!B$20,"买",IF(I1925&gt;1-计算结果!B$20,"卖",'000300'!K1924)),""))</f>
        <v>卖</v>
      </c>
      <c r="L1925" s="4" t="str">
        <f t="shared" ca="1" si="91"/>
        <v/>
      </c>
      <c r="M1925" s="3">
        <f ca="1">IF(K1924="买",E1925/E1924-1,0)-IF(L1925=1,计算结果!B$17,0)</f>
        <v>0</v>
      </c>
      <c r="N1925" s="2">
        <f t="shared" ca="1" si="92"/>
        <v>4.9538753737885601</v>
      </c>
      <c r="O1925" s="3">
        <f ca="1">1-N1925/MAX(N$2:N1925)</f>
        <v>0.27135475854046698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6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IFERROR(COUNTIF(OFFSET(G1926,0,0,-计算结果!B$18,1),"&gt;0")/计算结果!B$18,COUNTIF(OFFSET(G1926,0,0,-ROW(),1),"&gt;0")/计算结果!B$18)</f>
        <v>0.33333333333333331</v>
      </c>
      <c r="J1926" s="3">
        <f ca="1">IFERROR(AVERAGE(OFFSET(I1926,0,0,-计算结果!B$19,1)),AVERAGE(OFFSET(I1926,0,0,-ROW(),1)))</f>
        <v>0.44277777777777771</v>
      </c>
      <c r="K1926" s="4" t="str">
        <f ca="1">IF(计算结果!B$21=1,IF(I1926&gt;J1926,"买","卖"),IF(计算结果!B$21=2,IF(I1926&lt;计算结果!B$20,"买",IF(I1926&gt;1-计算结果!B$20,"卖",'000300'!K1925)),""))</f>
        <v>卖</v>
      </c>
      <c r="L1926" s="4" t="str">
        <f t="shared" ca="1" si="91"/>
        <v/>
      </c>
      <c r="M1926" s="3">
        <f ca="1">IF(K1925="买",E1926/E1925-1,0)-IF(L1926=1,计算结果!B$17,0)</f>
        <v>0</v>
      </c>
      <c r="N1926" s="2">
        <f t="shared" ca="1" si="92"/>
        <v>4.9538753737885601</v>
      </c>
      <c r="O1926" s="3">
        <f ca="1">1-N1926/MAX(N$2:N1926)</f>
        <v>0.27135475854046698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6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IFERROR(COUNTIF(OFFSET(G1927,0,0,-计算结果!B$18,1),"&gt;0")/计算结果!B$18,COUNTIF(OFFSET(G1927,0,0,-ROW(),1),"&gt;0")/计算结果!B$18)</f>
        <v>0.36666666666666664</v>
      </c>
      <c r="J1927" s="3">
        <f ca="1">IFERROR(AVERAGE(OFFSET(I1927,0,0,-计算结果!B$19,1)),AVERAGE(OFFSET(I1927,0,0,-ROW(),1)))</f>
        <v>0.44249999999999995</v>
      </c>
      <c r="K1927" s="4" t="str">
        <f ca="1">IF(计算结果!B$21=1,IF(I1927&gt;J1927,"买","卖"),IF(计算结果!B$21=2,IF(I1927&lt;计算结果!B$20,"买",IF(I1927&gt;1-计算结果!B$20,"卖",'000300'!K1926)),""))</f>
        <v>卖</v>
      </c>
      <c r="L1927" s="4" t="str">
        <f t="shared" ca="1" si="91"/>
        <v/>
      </c>
      <c r="M1927" s="3">
        <f ca="1">IF(K1926="买",E1927/E1926-1,0)-IF(L1927=1,计算结果!B$17,0)</f>
        <v>0</v>
      </c>
      <c r="N1927" s="2">
        <f t="shared" ca="1" si="92"/>
        <v>4.9538753737885601</v>
      </c>
      <c r="O1927" s="3">
        <f ca="1">1-N1927/MAX(N$2:N1927)</f>
        <v>0.27135475854046698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6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IFERROR(COUNTIF(OFFSET(G1928,0,0,-计算结果!B$18,1),"&gt;0")/计算结果!B$18,COUNTIF(OFFSET(G1928,0,0,-ROW(),1),"&gt;0")/计算结果!B$18)</f>
        <v>0.36666666666666664</v>
      </c>
      <c r="J1928" s="3">
        <f ca="1">IFERROR(AVERAGE(OFFSET(I1928,0,0,-计算结果!B$19,1)),AVERAGE(OFFSET(I1928,0,0,-ROW(),1)))</f>
        <v>0.44222222222222218</v>
      </c>
      <c r="K1928" s="4" t="str">
        <f ca="1">IF(计算结果!B$21=1,IF(I1928&gt;J1928,"买","卖"),IF(计算结果!B$21=2,IF(I1928&lt;计算结果!B$20,"买",IF(I1928&gt;1-计算结果!B$20,"卖",'000300'!K1927)),""))</f>
        <v>卖</v>
      </c>
      <c r="L1928" s="4" t="str">
        <f t="shared" ca="1" si="91"/>
        <v/>
      </c>
      <c r="M1928" s="3">
        <f ca="1">IF(K1927="买",E1928/E1927-1,0)-IF(L1928=1,计算结果!B$17,0)</f>
        <v>0</v>
      </c>
      <c r="N1928" s="2">
        <f t="shared" ca="1" si="92"/>
        <v>4.9538753737885601</v>
      </c>
      <c r="O1928" s="3">
        <f ca="1">1-N1928/MAX(N$2:N1928)</f>
        <v>0.27135475854046698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6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IFERROR(COUNTIF(OFFSET(G1929,0,0,-计算结果!B$18,1),"&gt;0")/计算结果!B$18,COUNTIF(OFFSET(G1929,0,0,-ROW(),1),"&gt;0")/计算结果!B$18)</f>
        <v>0.4</v>
      </c>
      <c r="J1929" s="3">
        <f ca="1">IFERROR(AVERAGE(OFFSET(I1929,0,0,-计算结果!B$19,1)),AVERAGE(OFFSET(I1929,0,0,-ROW(),1)))</f>
        <v>0.44249999999999995</v>
      </c>
      <c r="K1929" s="4" t="str">
        <f ca="1">IF(计算结果!B$21=1,IF(I1929&gt;J1929,"买","卖"),IF(计算结果!B$21=2,IF(I1929&lt;计算结果!B$20,"买",IF(I1929&gt;1-计算结果!B$20,"卖",'000300'!K1928)),""))</f>
        <v>卖</v>
      </c>
      <c r="L1929" s="4" t="str">
        <f t="shared" ca="1" si="91"/>
        <v/>
      </c>
      <c r="M1929" s="3">
        <f ca="1">IF(K1928="买",E1929/E1928-1,0)-IF(L1929=1,计算结果!B$17,0)</f>
        <v>0</v>
      </c>
      <c r="N1929" s="2">
        <f t="shared" ca="1" si="92"/>
        <v>4.9538753737885601</v>
      </c>
      <c r="O1929" s="3">
        <f ca="1">1-N1929/MAX(N$2:N1929)</f>
        <v>0.27135475854046698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6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IFERROR(COUNTIF(OFFSET(G1930,0,0,-计算结果!B$18,1),"&gt;0")/计算结果!B$18,COUNTIF(OFFSET(G1930,0,0,-ROW(),1),"&gt;0")/计算结果!B$18)</f>
        <v>0.43333333333333335</v>
      </c>
      <c r="J1930" s="3">
        <f ca="1">IFERROR(AVERAGE(OFFSET(I1930,0,0,-计算结果!B$19,1)),AVERAGE(OFFSET(I1930,0,0,-ROW(),1)))</f>
        <v>0.44305555555555542</v>
      </c>
      <c r="K1930" s="4" t="str">
        <f ca="1">IF(计算结果!B$21=1,IF(I1930&gt;J1930,"买","卖"),IF(计算结果!B$21=2,IF(I1930&lt;计算结果!B$20,"买",IF(I1930&gt;1-计算结果!B$20,"卖",'000300'!K1929)),""))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4.9538753737885601</v>
      </c>
      <c r="O1930" s="3">
        <f ca="1">1-N1930/MAX(N$2:N1930)</f>
        <v>0.27135475854046698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6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IFERROR(COUNTIF(OFFSET(G1931,0,0,-计算结果!B$18,1),"&gt;0")/计算结果!B$18,COUNTIF(OFFSET(G1931,0,0,-ROW(),1),"&gt;0")/计算结果!B$18)</f>
        <v>0.4</v>
      </c>
      <c r="J1931" s="3">
        <f ca="1">IFERROR(AVERAGE(OFFSET(I1931,0,0,-计算结果!B$19,1)),AVERAGE(OFFSET(I1931,0,0,-ROW(),1)))</f>
        <v>0.44333333333333319</v>
      </c>
      <c r="K1931" s="4" t="str">
        <f ca="1">IF(计算结果!B$21=1,IF(I1931&gt;J1931,"买","卖"),IF(计算结果!B$21=2,IF(I1931&lt;计算结果!B$20,"买",IF(I1931&gt;1-计算结果!B$20,"卖",'000300'!K1930)),""))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4.9538753737885601</v>
      </c>
      <c r="O1931" s="3">
        <f ca="1">1-N1931/MAX(N$2:N1931)</f>
        <v>0.27135475854046698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6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IFERROR(COUNTIF(OFFSET(G1932,0,0,-计算结果!B$18,1),"&gt;0")/计算结果!B$18,COUNTIF(OFFSET(G1932,0,0,-ROW(),1),"&gt;0")/计算结果!B$18)</f>
        <v>0.4</v>
      </c>
      <c r="J1932" s="3">
        <f ca="1">IFERROR(AVERAGE(OFFSET(I1932,0,0,-计算结果!B$19,1)),AVERAGE(OFFSET(I1932,0,0,-ROW(),1)))</f>
        <v>0.44361111111111096</v>
      </c>
      <c r="K1932" s="4" t="str">
        <f ca="1">IF(计算结果!B$21=1,IF(I1932&gt;J1932,"买","卖"),IF(计算结果!B$21=2,IF(I1932&lt;计算结果!B$20,"买",IF(I1932&gt;1-计算结果!B$20,"卖",'000300'!K1931)),""))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4.9538753737885601</v>
      </c>
      <c r="O1932" s="3">
        <f ca="1">1-N1932/MAX(N$2:N1932)</f>
        <v>0.27135475854046698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6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IFERROR(COUNTIF(OFFSET(G1933,0,0,-计算结果!B$18,1),"&gt;0")/计算结果!B$18,COUNTIF(OFFSET(G1933,0,0,-ROW(),1),"&gt;0")/计算结果!B$18)</f>
        <v>0.36666666666666664</v>
      </c>
      <c r="J1933" s="3">
        <f ca="1">IFERROR(AVERAGE(OFFSET(I1933,0,0,-计算结果!B$19,1)),AVERAGE(OFFSET(I1933,0,0,-ROW(),1)))</f>
        <v>0.44361111111111096</v>
      </c>
      <c r="K1933" s="4" t="str">
        <f ca="1">IF(计算结果!B$21=1,IF(I1933&gt;J1933,"买","卖"),IF(计算结果!B$21=2,IF(I1933&lt;计算结果!B$20,"买",IF(I1933&gt;1-计算结果!B$20,"卖",'000300'!K1932)),""))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4.9538753737885601</v>
      </c>
      <c r="O1933" s="3">
        <f ca="1">1-N1933/MAX(N$2:N1933)</f>
        <v>0.27135475854046698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6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IFERROR(COUNTIF(OFFSET(G1934,0,0,-计算结果!B$18,1),"&gt;0")/计算结果!B$18,COUNTIF(OFFSET(G1934,0,0,-ROW(),1),"&gt;0")/计算结果!B$18)</f>
        <v>0.36666666666666664</v>
      </c>
      <c r="J1934" s="3">
        <f ca="1">IFERROR(AVERAGE(OFFSET(I1934,0,0,-计算结果!B$19,1)),AVERAGE(OFFSET(I1934,0,0,-ROW(),1)))</f>
        <v>0.4436111111111109</v>
      </c>
      <c r="K1934" s="4" t="str">
        <f ca="1">IF(计算结果!B$21=1,IF(I1934&gt;J1934,"买","卖"),IF(计算结果!B$21=2,IF(I1934&lt;计算结果!B$20,"买",IF(I1934&gt;1-计算结果!B$20,"卖",'000300'!K1933)),""))</f>
        <v>卖</v>
      </c>
      <c r="L1934" s="4" t="str">
        <f t="shared" ca="1" si="91"/>
        <v/>
      </c>
      <c r="M1934" s="3">
        <f ca="1">IF(K1933="买",E1934/E1933-1,0)-IF(L1934=1,计算结果!B$17,0)</f>
        <v>0</v>
      </c>
      <c r="N1934" s="2">
        <f t="shared" ca="1" si="92"/>
        <v>4.9538753737885601</v>
      </c>
      <c r="O1934" s="3">
        <f ca="1">1-N1934/MAX(N$2:N1934)</f>
        <v>0.27135475854046698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6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IFERROR(COUNTIF(OFFSET(G1935,0,0,-计算结果!B$18,1),"&gt;0")/计算结果!B$18,COUNTIF(OFFSET(G1935,0,0,-ROW(),1),"&gt;0")/计算结果!B$18)</f>
        <v>0.4</v>
      </c>
      <c r="J1935" s="3">
        <f ca="1">IFERROR(AVERAGE(OFFSET(I1935,0,0,-计算结果!B$19,1)),AVERAGE(OFFSET(I1935,0,0,-ROW(),1)))</f>
        <v>0.44388888888888867</v>
      </c>
      <c r="K1935" s="4" t="str">
        <f ca="1">IF(计算结果!B$21=1,IF(I1935&gt;J1935,"买","卖"),IF(计算结果!B$21=2,IF(I1935&lt;计算结果!B$20,"买",IF(I1935&gt;1-计算结果!B$20,"卖",'000300'!K1934)),""))</f>
        <v>卖</v>
      </c>
      <c r="L1935" s="4" t="str">
        <f t="shared" ca="1" si="91"/>
        <v/>
      </c>
      <c r="M1935" s="3">
        <f ca="1">IF(K1934="买",E1935/E1934-1,0)-IF(L1935=1,计算结果!B$17,0)</f>
        <v>0</v>
      </c>
      <c r="N1935" s="2">
        <f t="shared" ca="1" si="92"/>
        <v>4.9538753737885601</v>
      </c>
      <c r="O1935" s="3">
        <f ca="1">1-N1935/MAX(N$2:N1935)</f>
        <v>0.27135475854046698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6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IFERROR(COUNTIF(OFFSET(G1936,0,0,-计算结果!B$18,1),"&gt;0")/计算结果!B$18,COUNTIF(OFFSET(G1936,0,0,-ROW(),1),"&gt;0")/计算结果!B$18)</f>
        <v>0.43333333333333335</v>
      </c>
      <c r="J1936" s="3">
        <f ca="1">IFERROR(AVERAGE(OFFSET(I1936,0,0,-计算结果!B$19,1)),AVERAGE(OFFSET(I1936,0,0,-ROW(),1)))</f>
        <v>0.44444444444444414</v>
      </c>
      <c r="K1936" s="4" t="str">
        <f ca="1">IF(计算结果!B$21=1,IF(I1936&gt;J1936,"买","卖"),IF(计算结果!B$21=2,IF(I1936&lt;计算结果!B$20,"买",IF(I1936&gt;1-计算结果!B$20,"卖",'000300'!K1935)),""))</f>
        <v>卖</v>
      </c>
      <c r="L1936" s="4" t="str">
        <f t="shared" ca="1" si="91"/>
        <v/>
      </c>
      <c r="M1936" s="3">
        <f ca="1">IF(K1935="买",E1936/E1935-1,0)-IF(L1936=1,计算结果!B$17,0)</f>
        <v>0</v>
      </c>
      <c r="N1936" s="2">
        <f t="shared" ca="1" si="92"/>
        <v>4.9538753737885601</v>
      </c>
      <c r="O1936" s="3">
        <f ca="1">1-N1936/MAX(N$2:N1936)</f>
        <v>0.27135475854046698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6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IFERROR(COUNTIF(OFFSET(G1937,0,0,-计算结果!B$18,1),"&gt;0")/计算结果!B$18,COUNTIF(OFFSET(G1937,0,0,-ROW(),1),"&gt;0")/计算结果!B$18)</f>
        <v>0.46666666666666667</v>
      </c>
      <c r="J1937" s="3">
        <f ca="1">IFERROR(AVERAGE(OFFSET(I1937,0,0,-计算结果!B$19,1)),AVERAGE(OFFSET(I1937,0,0,-ROW(),1)))</f>
        <v>0.44555555555555526</v>
      </c>
      <c r="K1937" s="4" t="str">
        <f ca="1">IF(计算结果!B$21=1,IF(I1937&gt;J1937,"买","卖"),IF(计算结果!B$21=2,IF(I1937&lt;计算结果!B$20,"买",IF(I1937&gt;1-计算结果!B$20,"卖",'000300'!K1936)),""))</f>
        <v>买</v>
      </c>
      <c r="L1937" s="4">
        <f t="shared" ca="1" si="91"/>
        <v>1</v>
      </c>
      <c r="M1937" s="3">
        <f ca="1">IF(K1936="买",E1937/E1936-1,0)-IF(L1937=1,计算结果!B$17,0)</f>
        <v>0</v>
      </c>
      <c r="N1937" s="2">
        <f t="shared" ca="1" si="92"/>
        <v>4.9538753737885601</v>
      </c>
      <c r="O1937" s="3">
        <f ca="1">1-N1937/MAX(N$2:N1937)</f>
        <v>0.27135475854046698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6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IFERROR(COUNTIF(OFFSET(G1938,0,0,-计算结果!B$18,1),"&gt;0")/计算结果!B$18,COUNTIF(OFFSET(G1938,0,0,-ROW(),1),"&gt;0")/计算结果!B$18)</f>
        <v>0.5</v>
      </c>
      <c r="J1938" s="3">
        <f ca="1">IFERROR(AVERAGE(OFFSET(I1938,0,0,-计算结果!B$19,1)),AVERAGE(OFFSET(I1938,0,0,-ROW(),1)))</f>
        <v>0.44694444444444414</v>
      </c>
      <c r="K1938" s="4" t="str">
        <f ca="1">IF(计算结果!B$21=1,IF(I1938&gt;J1938,"买","卖"),IF(计算结果!B$21=2,IF(I1938&lt;计算结果!B$20,"买",IF(I1938&gt;1-计算结果!B$20,"卖",'000300'!K1937)),""))</f>
        <v>买</v>
      </c>
      <c r="L1938" s="4" t="str">
        <f t="shared" ca="1" si="91"/>
        <v/>
      </c>
      <c r="M1938" s="3">
        <f ca="1">IF(K1937="买",E1938/E1937-1,0)-IF(L1938=1,计算结果!B$17,0)</f>
        <v>5.7821020534687406E-3</v>
      </c>
      <c r="N1938" s="2">
        <f t="shared" ca="1" si="92"/>
        <v>4.982519186759971</v>
      </c>
      <c r="O1938" s="3">
        <f ca="1">1-N1938/MAX(N$2:N1938)</f>
        <v>0.26714165739357365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6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IFERROR(COUNTIF(OFFSET(G1939,0,0,-计算结果!B$18,1),"&gt;0")/计算结果!B$18,COUNTIF(OFFSET(G1939,0,0,-ROW(),1),"&gt;0")/计算结果!B$18)</f>
        <v>0.5</v>
      </c>
      <c r="J1939" s="3">
        <f ca="1">IFERROR(AVERAGE(OFFSET(I1939,0,0,-计算结果!B$19,1)),AVERAGE(OFFSET(I1939,0,0,-ROW(),1)))</f>
        <v>0.44833333333333308</v>
      </c>
      <c r="K1939" s="4" t="str">
        <f ca="1">IF(计算结果!B$21=1,IF(I1939&gt;J1939,"买","卖"),IF(计算结果!B$21=2,IF(I1939&lt;计算结果!B$20,"买",IF(I1939&gt;1-计算结果!B$20,"卖",'000300'!K1938)),""))</f>
        <v>买</v>
      </c>
      <c r="L1939" s="4" t="str">
        <f t="shared" ca="1" si="91"/>
        <v/>
      </c>
      <c r="M1939" s="3">
        <f ca="1">IF(K1938="买",E1939/E1938-1,0)-IF(L1939=1,计算结果!B$17,0)</f>
        <v>-5.3756677652821994E-3</v>
      </c>
      <c r="N1939" s="2">
        <f t="shared" ca="1" si="92"/>
        <v>4.9557348189778052</v>
      </c>
      <c r="O1939" s="3">
        <f ca="1">1-N1939/MAX(N$2:N1939)</f>
        <v>0.27108126036244118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6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IFERROR(COUNTIF(OFFSET(G1940,0,0,-计算结果!B$18,1),"&gt;0")/计算结果!B$18,COUNTIF(OFFSET(G1940,0,0,-ROW(),1),"&gt;0")/计算结果!B$18)</f>
        <v>0.5</v>
      </c>
      <c r="J1940" s="3">
        <f ca="1">IFERROR(AVERAGE(OFFSET(I1940,0,0,-计算结果!B$19,1)),AVERAGE(OFFSET(I1940,0,0,-ROW(),1)))</f>
        <v>0.4494444444444442</v>
      </c>
      <c r="K1940" s="4" t="str">
        <f ca="1">IF(计算结果!B$21=1,IF(I1940&gt;J1940,"买","卖"),IF(计算结果!B$21=2,IF(I1940&lt;计算结果!B$20,"买",IF(I1940&gt;1-计算结果!B$20,"卖",'000300'!K1939)),""))</f>
        <v>买</v>
      </c>
      <c r="L1940" s="4" t="str">
        <f t="shared" ca="1" si="91"/>
        <v/>
      </c>
      <c r="M1940" s="3">
        <f ca="1">IF(K1939="买",E1940/E1939-1,0)-IF(L1940=1,计算结果!B$17,0)</f>
        <v>3.8870151770655781E-3</v>
      </c>
      <c r="N1940" s="2">
        <f t="shared" ca="1" si="92"/>
        <v>4.974997835432684</v>
      </c>
      <c r="O1940" s="3">
        <f ca="1">1-N1940/MAX(N$2:N1940)</f>
        <v>0.26824794215862247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6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IFERROR(COUNTIF(OFFSET(G1941,0,0,-计算结果!B$18,1),"&gt;0")/计算结果!B$18,COUNTIF(OFFSET(G1941,0,0,-ROW(),1),"&gt;0")/计算结果!B$18)</f>
        <v>0.53333333333333333</v>
      </c>
      <c r="J1941" s="3">
        <f ca="1">IFERROR(AVERAGE(OFFSET(I1941,0,0,-计算结果!B$19,1)),AVERAGE(OFFSET(I1941,0,0,-ROW(),1)))</f>
        <v>0.45083333333333303</v>
      </c>
      <c r="K1941" s="4" t="str">
        <f ca="1">IF(计算结果!B$21=1,IF(I1941&gt;J1941,"买","卖"),IF(计算结果!B$21=2,IF(I1941&lt;计算结果!B$20,"买",IF(I1941&gt;1-计算结果!B$20,"卖",'000300'!K1940)),""))</f>
        <v>买</v>
      </c>
      <c r="L1941" s="4" t="str">
        <f t="shared" ca="1" si="91"/>
        <v/>
      </c>
      <c r="M1941" s="3">
        <f ca="1">IF(K1940="买",E1941/E1940-1,0)-IF(L1941=1,计算结果!B$17,0)</f>
        <v>2.8212428922989252E-2</v>
      </c>
      <c r="N1941" s="2">
        <f t="shared" ca="1" si="92"/>
        <v>5.1153546082568537</v>
      </c>
      <c r="O1941" s="3">
        <f ca="1">1-N1941/MAX(N$2:N1941)</f>
        <v>0.24760343923752159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6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IFERROR(COUNTIF(OFFSET(G1942,0,0,-计算结果!B$18,1),"&gt;0")/计算结果!B$18,COUNTIF(OFFSET(G1942,0,0,-ROW(),1),"&gt;0")/计算结果!B$18)</f>
        <v>0.53333333333333333</v>
      </c>
      <c r="J1942" s="3">
        <f ca="1">IFERROR(AVERAGE(OFFSET(I1942,0,0,-计算结果!B$19,1)),AVERAGE(OFFSET(I1942,0,0,-ROW(),1)))</f>
        <v>0.45249999999999968</v>
      </c>
      <c r="K1942" s="4" t="str">
        <f ca="1">IF(计算结果!B$21=1,IF(I1942&gt;J1942,"买","卖"),IF(计算结果!B$21=2,IF(I1942&lt;计算结果!B$20,"买",IF(I1942&gt;1-计算结果!B$20,"卖",'000300'!K1941)),""))</f>
        <v>买</v>
      </c>
      <c r="L1942" s="4" t="str">
        <f t="shared" ca="1" si="91"/>
        <v/>
      </c>
      <c r="M1942" s="3">
        <f ca="1">IF(K1941="买",E1942/E1941-1,0)-IF(L1942=1,计算结果!B$17,0)</f>
        <v>3.7657245548112783E-3</v>
      </c>
      <c r="N1942" s="2">
        <f t="shared" ca="1" si="92"/>
        <v>5.1346176247117334</v>
      </c>
      <c r="O1942" s="3">
        <f ca="1">1-N1942/MAX(N$2:N1942)</f>
        <v>0.24477012103370277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6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IFERROR(COUNTIF(OFFSET(G1943,0,0,-计算结果!B$18,1),"&gt;0")/计算结果!B$18,COUNTIF(OFFSET(G1943,0,0,-ROW(),1),"&gt;0")/计算结果!B$18)</f>
        <v>0.53333333333333333</v>
      </c>
      <c r="J1943" s="3">
        <f ca="1">IFERROR(AVERAGE(OFFSET(I1943,0,0,-计算结果!B$19,1)),AVERAGE(OFFSET(I1943,0,0,-ROW(),1)))</f>
        <v>0.45416666666666633</v>
      </c>
      <c r="K1943" s="4" t="str">
        <f ca="1">IF(计算结果!B$21=1,IF(I1943&gt;J1943,"买","卖"),IF(计算结果!B$21=2,IF(I1943&lt;计算结果!B$20,"买",IF(I1943&gt;1-计算结果!B$20,"卖",'000300'!K1942)),""))</f>
        <v>买</v>
      </c>
      <c r="L1943" s="4" t="str">
        <f t="shared" ca="1" si="91"/>
        <v/>
      </c>
      <c r="M1943" s="3">
        <f ca="1">IF(K1942="买",E1943/E1942-1,0)-IF(L1943=1,计算结果!B$17,0)</f>
        <v>-5.3018774261276436E-3</v>
      </c>
      <c r="N1943" s="2">
        <f t="shared" ca="1" si="92"/>
        <v>5.1073945114354773</v>
      </c>
      <c r="O1943" s="3">
        <f ca="1">1-N1943/MAX(N$2:N1943)</f>
        <v>0.24877425728053126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6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IFERROR(COUNTIF(OFFSET(G1944,0,0,-计算结果!B$18,1),"&gt;0")/计算结果!B$18,COUNTIF(OFFSET(G1944,0,0,-ROW(),1),"&gt;0")/计算结果!B$18)</f>
        <v>0.56666666666666665</v>
      </c>
      <c r="J1944" s="3">
        <f ca="1">IFERROR(AVERAGE(OFFSET(I1944,0,0,-计算结果!B$19,1)),AVERAGE(OFFSET(I1944,0,0,-ROW(),1)))</f>
        <v>0.45583333333333298</v>
      </c>
      <c r="K1944" s="4" t="str">
        <f ca="1">IF(计算结果!B$21=1,IF(I1944&gt;J1944,"买","卖"),IF(计算结果!B$21=2,IF(I1944&lt;计算结果!B$20,"买",IF(I1944&gt;1-计算结果!B$20,"卖",'000300'!K1943)),""))</f>
        <v>买</v>
      </c>
      <c r="L1944" s="4" t="str">
        <f t="shared" ca="1" si="91"/>
        <v/>
      </c>
      <c r="M1944" s="3">
        <f ca="1">IF(K1943="买",E1944/E1943-1,0)-IF(L1944=1,计算结果!B$17,0)</f>
        <v>1.4505499899778673E-2</v>
      </c>
      <c r="N1944" s="2">
        <f t="shared" ca="1" si="92"/>
        <v>5.1814798220092344</v>
      </c>
      <c r="O1944" s="3">
        <f ca="1">1-N1944/MAX(N$2:N1944)</f>
        <v>0.23787735234480289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6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IFERROR(COUNTIF(OFFSET(G1945,0,0,-计算结果!B$18,1),"&gt;0")/计算结果!B$18,COUNTIF(OFFSET(G1945,0,0,-ROW(),1),"&gt;0")/计算结果!B$18)</f>
        <v>0.6</v>
      </c>
      <c r="J1945" s="3">
        <f ca="1">IFERROR(AVERAGE(OFFSET(I1945,0,0,-计算结果!B$19,1)),AVERAGE(OFFSET(I1945,0,0,-ROW(),1)))</f>
        <v>0.45777777777777745</v>
      </c>
      <c r="K1945" s="4" t="str">
        <f ca="1">IF(计算结果!B$21=1,IF(I1945&gt;J1945,"买","卖"),IF(计算结果!B$21=2,IF(I1945&lt;计算结果!B$20,"买",IF(I1945&gt;1-计算结果!B$20,"卖",'000300'!K1944)),""))</f>
        <v>买</v>
      </c>
      <c r="L1945" s="4" t="str">
        <f t="shared" ca="1" si="91"/>
        <v/>
      </c>
      <c r="M1945" s="3">
        <f ca="1">IF(K1944="买",E1945/E1944-1,0)-IF(L1945=1,计算结果!B$17,0)</f>
        <v>1.7298038346000855E-2</v>
      </c>
      <c r="N1945" s="2">
        <f t="shared" ca="1" si="92"/>
        <v>5.2711092586593802</v>
      </c>
      <c r="O1945" s="3">
        <f ca="1">1-N1945/MAX(N$2:N1945)</f>
        <v>0.22469412556130752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6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IFERROR(COUNTIF(OFFSET(G1946,0,0,-计算结果!B$18,1),"&gt;0")/计算结果!B$18,COUNTIF(OFFSET(G1946,0,0,-ROW(),1),"&gt;0")/计算结果!B$18)</f>
        <v>0.6333333333333333</v>
      </c>
      <c r="J1946" s="3">
        <f ca="1">IFERROR(AVERAGE(OFFSET(I1946,0,0,-计算结果!B$19,1)),AVERAGE(OFFSET(I1946,0,0,-ROW(),1)))</f>
        <v>0.46027777777777745</v>
      </c>
      <c r="K1946" s="4" t="str">
        <f ca="1">IF(计算结果!B$21=1,IF(I1946&gt;J1946,"买","卖"),IF(计算结果!B$21=2,IF(I1946&lt;计算结果!B$20,"买",IF(I1946&gt;1-计算结果!B$20,"卖",'000300'!K1945)),""))</f>
        <v>买</v>
      </c>
      <c r="L1946" s="4" t="str">
        <f t="shared" ca="1" si="91"/>
        <v/>
      </c>
      <c r="M1946" s="3">
        <f ca="1">IF(K1945="买",E1946/E1945-1,0)-IF(L1946=1,计算结果!B$17,0)</f>
        <v>5.7868764739699152E-4</v>
      </c>
      <c r="N1946" s="2">
        <f t="shared" ca="1" si="92"/>
        <v>5.2741595844754459</v>
      </c>
      <c r="O1946" s="3">
        <f ca="1">1-N1946/MAX(N$2:N1946)</f>
        <v>0.22424546562881564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6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IFERROR(COUNTIF(OFFSET(G1947,0,0,-计算结果!B$18,1),"&gt;0")/计算结果!B$18,COUNTIF(OFFSET(G1947,0,0,-ROW(),1),"&gt;0")/计算结果!B$18)</f>
        <v>0.6333333333333333</v>
      </c>
      <c r="J1947" s="3">
        <f ca="1">IFERROR(AVERAGE(OFFSET(I1947,0,0,-计算结果!B$19,1)),AVERAGE(OFFSET(I1947,0,0,-ROW(),1)))</f>
        <v>0.4627777777777774</v>
      </c>
      <c r="K1947" s="4" t="str">
        <f ca="1">IF(计算结果!B$21=1,IF(I1947&gt;J1947,"买","卖"),IF(计算结果!B$21=2,IF(I1947&lt;计算结果!B$20,"买",IF(I1947&gt;1-计算结果!B$20,"卖",'000300'!K1946)),""))</f>
        <v>买</v>
      </c>
      <c r="L1947" s="4" t="str">
        <f t="shared" ca="1" si="91"/>
        <v/>
      </c>
      <c r="M1947" s="3">
        <f ca="1">IF(K1946="买",E1947/E1946-1,0)-IF(L1947=1,计算结果!B$17,0)</f>
        <v>4.5872104769035804E-3</v>
      </c>
      <c r="N1947" s="2">
        <f t="shared" ca="1" si="92"/>
        <v>5.2983532645782132</v>
      </c>
      <c r="O1947" s="3">
        <f ca="1">1-N1947/MAX(N$2:N1947)</f>
        <v>0.2206869163012426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6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IFERROR(COUNTIF(OFFSET(G1948,0,0,-计算结果!B$18,1),"&gt;0")/计算结果!B$18,COUNTIF(OFFSET(G1948,0,0,-ROW(),1),"&gt;0")/计算结果!B$18)</f>
        <v>0.6333333333333333</v>
      </c>
      <c r="J1948" s="3">
        <f ca="1">IFERROR(AVERAGE(OFFSET(I1948,0,0,-计算结果!B$19,1)),AVERAGE(OFFSET(I1948,0,0,-ROW(),1)))</f>
        <v>0.46499999999999964</v>
      </c>
      <c r="K1948" s="4" t="str">
        <f ca="1">IF(计算结果!B$21=1,IF(I1948&gt;J1948,"买","卖"),IF(计算结果!B$21=2,IF(I1948&lt;计算结果!B$20,"买",IF(I1948&gt;1-计算结果!B$20,"卖",'000300'!K1947)),""))</f>
        <v>买</v>
      </c>
      <c r="L1948" s="4" t="str">
        <f t="shared" ca="1" si="91"/>
        <v/>
      </c>
      <c r="M1948" s="3">
        <f ca="1">IF(K1947="买",E1948/E1947-1,0)-IF(L1948=1,计算结果!B$17,0)</f>
        <v>-4.2034866068083598E-3</v>
      </c>
      <c r="N1948" s="2">
        <f t="shared" ca="1" si="92"/>
        <v>5.2760817075924189</v>
      </c>
      <c r="O1948" s="3">
        <f ca="1">1-N1948/MAX(N$2:N1948)</f>
        <v>0.22396274841108099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6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IFERROR(COUNTIF(OFFSET(G1949,0,0,-计算结果!B$18,1),"&gt;0")/计算结果!B$18,COUNTIF(OFFSET(G1949,0,0,-ROW(),1),"&gt;0")/计算结果!B$18)</f>
        <v>0.6333333333333333</v>
      </c>
      <c r="J1949" s="3">
        <f ca="1">IFERROR(AVERAGE(OFFSET(I1949,0,0,-计算结果!B$19,1)),AVERAGE(OFFSET(I1949,0,0,-ROW(),1)))</f>
        <v>0.46694444444444405</v>
      </c>
      <c r="K1949" s="4" t="str">
        <f ca="1">IF(计算结果!B$21=1,IF(I1949&gt;J1949,"买","卖"),IF(计算结果!B$21=2,IF(I1949&lt;计算结果!B$20,"买",IF(I1949&gt;1-计算结果!B$20,"卖",'000300'!K1948)),""))</f>
        <v>买</v>
      </c>
      <c r="L1949" s="4" t="str">
        <f t="shared" ca="1" si="91"/>
        <v/>
      </c>
      <c r="M1949" s="3">
        <f ca="1">IF(K1948="买",E1949/E1948-1,0)-IF(L1949=1,计算结果!B$17,0)</f>
        <v>3.1679028087427952E-4</v>
      </c>
      <c r="N1949" s="2">
        <f t="shared" ca="1" si="92"/>
        <v>5.2777531189984828</v>
      </c>
      <c r="O1949" s="3">
        <f ca="1">1-N1949/MAX(N$2:N1949)</f>
        <v>0.22371690735218119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6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IFERROR(COUNTIF(OFFSET(G1950,0,0,-计算结果!B$18,1),"&gt;0")/计算结果!B$18,COUNTIF(OFFSET(G1950,0,0,-ROW(),1),"&gt;0")/计算结果!B$18)</f>
        <v>0.66666666666666663</v>
      </c>
      <c r="J1950" s="3">
        <f ca="1">IFERROR(AVERAGE(OFFSET(I1950,0,0,-计算结果!B$19,1)),AVERAGE(OFFSET(I1950,0,0,-ROW(),1)))</f>
        <v>0.46944444444444405</v>
      </c>
      <c r="K1950" s="4" t="str">
        <f ca="1">IF(计算结果!B$21=1,IF(I1950&gt;J1950,"买","卖"),IF(计算结果!B$21=2,IF(I1950&lt;计算结果!B$20,"买",IF(I1950&gt;1-计算结果!B$20,"卖",'000300'!K1949)),""))</f>
        <v>买</v>
      </c>
      <c r="L1950" s="4" t="str">
        <f t="shared" ca="1" si="91"/>
        <v/>
      </c>
      <c r="M1950" s="3">
        <f ca="1">IF(K1949="买",E1950/E1949-1,0)-IF(L1950=1,计算结果!B$17,0)</f>
        <v>1.7576292589851494E-3</v>
      </c>
      <c r="N1950" s="2">
        <f t="shared" ca="1" si="92"/>
        <v>5.2870294523021348</v>
      </c>
      <c r="O1950" s="3">
        <f ca="1">1-N1950/MAX(N$2:N1950)</f>
        <v>0.22235248947528785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6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IFERROR(COUNTIF(OFFSET(G1951,0,0,-计算结果!B$18,1),"&gt;0")/计算结果!B$18,COUNTIF(OFFSET(G1951,0,0,-ROW(),1),"&gt;0")/计算结果!B$18)</f>
        <v>0.66666666666666663</v>
      </c>
      <c r="J1951" s="3">
        <f ca="1">IFERROR(AVERAGE(OFFSET(I1951,0,0,-计算结果!B$19,1)),AVERAGE(OFFSET(I1951,0,0,-ROW(),1)))</f>
        <v>0.47166666666666635</v>
      </c>
      <c r="K1951" s="4" t="str">
        <f ca="1">IF(计算结果!B$21=1,IF(I1951&gt;J1951,"买","卖"),IF(计算结果!B$21=2,IF(I1951&lt;计算结果!B$20,"买",IF(I1951&gt;1-计算结果!B$20,"卖",'000300'!K1950)),""))</f>
        <v>买</v>
      </c>
      <c r="L1951" s="4" t="str">
        <f t="shared" ca="1" si="91"/>
        <v/>
      </c>
      <c r="M1951" s="3">
        <f ca="1">IF(K1950="买",E1951/E1950-1,0)-IF(L1951=1,计算结果!B$17,0)</f>
        <v>-1.8707247774216951E-2</v>
      </c>
      <c r="N1951" s="2">
        <f t="shared" ca="1" si="92"/>
        <v>5.1881236823483361</v>
      </c>
      <c r="O1951" s="3">
        <f ca="1">1-N1951/MAX(N$2:N1951)</f>
        <v>0.23690013413567668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6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IFERROR(COUNTIF(OFFSET(G1952,0,0,-计算结果!B$18,1),"&gt;0")/计算结果!B$18,COUNTIF(OFFSET(G1952,0,0,-ROW(),1),"&gt;0")/计算结果!B$18)</f>
        <v>0.7</v>
      </c>
      <c r="J1952" s="3">
        <f ca="1">IFERROR(AVERAGE(OFFSET(I1952,0,0,-计算结果!B$19,1)),AVERAGE(OFFSET(I1952,0,0,-ROW(),1)))</f>
        <v>0.47388888888888853</v>
      </c>
      <c r="K1952" s="4" t="str">
        <f ca="1">IF(计算结果!B$21=1,IF(I1952&gt;J1952,"买","卖"),IF(计算结果!B$21=2,IF(I1952&lt;计算结果!B$20,"买",IF(I1952&gt;1-计算结果!B$20,"卖",'000300'!K1951)),""))</f>
        <v>买</v>
      </c>
      <c r="L1952" s="4" t="str">
        <f t="shared" ca="1" si="91"/>
        <v/>
      </c>
      <c r="M1952" s="3">
        <f ca="1">IF(K1951="买",E1952/E1951-1,0)-IF(L1952=1,计算结果!B$17,0)</f>
        <v>3.8055274783246107E-2</v>
      </c>
      <c r="N1952" s="2">
        <f t="shared" ca="1" si="92"/>
        <v>5.3855591546895685</v>
      </c>
      <c r="O1952" s="3">
        <f ca="1">1-N1952/MAX(N$2:N1952)</f>
        <v>0.20786015905315158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6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IFERROR(COUNTIF(OFFSET(G1953,0,0,-计算结果!B$18,1),"&gt;0")/计算结果!B$18,COUNTIF(OFFSET(G1953,0,0,-ROW(),1),"&gt;0")/计算结果!B$18)</f>
        <v>0.73333333333333328</v>
      </c>
      <c r="J1953" s="3">
        <f ca="1">IFERROR(AVERAGE(OFFSET(I1953,0,0,-计算结果!B$19,1)),AVERAGE(OFFSET(I1953,0,0,-ROW(),1)))</f>
        <v>0.47611111111111076</v>
      </c>
      <c r="K1953" s="4" t="str">
        <f ca="1">IF(计算结果!B$21=1,IF(I1953&gt;J1953,"买","卖"),IF(计算结果!B$21=2,IF(I1953&lt;计算结果!B$20,"买",IF(I1953&gt;1-计算结果!B$20,"卖",'000300'!K1952)),""))</f>
        <v>买</v>
      </c>
      <c r="L1953" s="4" t="str">
        <f t="shared" ca="1" si="91"/>
        <v/>
      </c>
      <c r="M1953" s="3">
        <f ca="1">IF(K1952="买",E1953/E1952-1,0)-IF(L1953=1,计算结果!B$17,0)</f>
        <v>7.0333200141210472E-3</v>
      </c>
      <c r="N1953" s="2">
        <f t="shared" ca="1" si="92"/>
        <v>5.4234375156794794</v>
      </c>
      <c r="O1953" s="3">
        <f ca="1">1-N1953/MAX(N$2:N1953)</f>
        <v>0.20228878605583756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6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IFERROR(COUNTIF(OFFSET(G1954,0,0,-计算结果!B$18,1),"&gt;0")/计算结果!B$18,COUNTIF(OFFSET(G1954,0,0,-ROW(),1),"&gt;0")/计算结果!B$18)</f>
        <v>0.7</v>
      </c>
      <c r="J1954" s="3">
        <f ca="1">IFERROR(AVERAGE(OFFSET(I1954,0,0,-计算结果!B$19,1)),AVERAGE(OFFSET(I1954,0,0,-ROW(),1)))</f>
        <v>0.47805555555555518</v>
      </c>
      <c r="K1954" s="4" t="str">
        <f ca="1">IF(计算结果!B$21=1,IF(I1954&gt;J1954,"买","卖"),IF(计算结果!B$21=2,IF(I1954&lt;计算结果!B$20,"买",IF(I1954&gt;1-计算结果!B$20,"卖",'000300'!K1953)),""))</f>
        <v>买</v>
      </c>
      <c r="L1954" s="4" t="str">
        <f t="shared" ca="1" si="91"/>
        <v/>
      </c>
      <c r="M1954" s="3">
        <f ca="1">IF(K1953="买",E1954/E1953-1,0)-IF(L1954=1,计算结果!B$17,0)</f>
        <v>-7.2307443390630111E-3</v>
      </c>
      <c r="N1954" s="2">
        <f t="shared" ca="1" si="92"/>
        <v>5.3842220255647177</v>
      </c>
      <c r="O1954" s="3">
        <f ca="1">1-N1954/MAX(N$2:N1954)</f>
        <v>0.20805683190027136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6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IFERROR(COUNTIF(OFFSET(G1955,0,0,-计算结果!B$18,1),"&gt;0")/计算结果!B$18,COUNTIF(OFFSET(G1955,0,0,-ROW(),1),"&gt;0")/计算结果!B$18)</f>
        <v>0.7</v>
      </c>
      <c r="J1955" s="3">
        <f ca="1">IFERROR(AVERAGE(OFFSET(I1955,0,0,-计算结果!B$19,1)),AVERAGE(OFFSET(I1955,0,0,-ROW(),1)))</f>
        <v>0.4799999999999997</v>
      </c>
      <c r="K1955" s="4" t="str">
        <f ca="1">IF(计算结果!B$21=1,IF(I1955&gt;J1955,"买","卖"),IF(计算结果!B$21=2,IF(I1955&lt;计算结果!B$20,"买",IF(I1955&gt;1-计算结果!B$20,"卖",'000300'!K1954)),""))</f>
        <v>买</v>
      </c>
      <c r="L1955" s="4" t="str">
        <f t="shared" ca="1" si="91"/>
        <v/>
      </c>
      <c r="M1955" s="3">
        <f ca="1">IF(K1954="买",E1955/E1954-1,0)-IF(L1955=1,计算结果!B$17,0)</f>
        <v>-9.4408809936789018E-3</v>
      </c>
      <c r="N1955" s="2">
        <f t="shared" ca="1" si="92"/>
        <v>5.3333902261778166</v>
      </c>
      <c r="O1955" s="3">
        <f ca="1">1-N1955/MAX(N$2:N1955)</f>
        <v>0.2155334731040579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6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IFERROR(COUNTIF(OFFSET(G1956,0,0,-计算结果!B$18,1),"&gt;0")/计算结果!B$18,COUNTIF(OFFSET(G1956,0,0,-ROW(),1),"&gt;0")/计算结果!B$18)</f>
        <v>0.7</v>
      </c>
      <c r="J1956" s="3">
        <f ca="1">IFERROR(AVERAGE(OFFSET(I1956,0,0,-计算结果!B$19,1)),AVERAGE(OFFSET(I1956,0,0,-ROW(),1)))</f>
        <v>0.48194444444444423</v>
      </c>
      <c r="K1956" s="4" t="str">
        <f ca="1">IF(计算结果!B$21=1,IF(I1956&gt;J1956,"买","卖"),IF(计算结果!B$21=2,IF(I1956&lt;计算结果!B$20,"买",IF(I1956&gt;1-计算结果!B$20,"卖",'000300'!K1955)),""))</f>
        <v>买</v>
      </c>
      <c r="L1956" s="4" t="str">
        <f t="shared" ca="1" si="91"/>
        <v/>
      </c>
      <c r="M1956" s="3">
        <f ca="1">IF(K1955="买",E1956/E1955-1,0)-IF(L1956=1,计算结果!B$17,0)</f>
        <v>1.6719158871182582E-2</v>
      </c>
      <c r="N1956" s="2">
        <f t="shared" ca="1" si="92"/>
        <v>5.4225600246912959</v>
      </c>
      <c r="O1956" s="3">
        <f ca="1">1-N1956/MAX(N$2:N1956)</f>
        <v>0.20241785261175982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6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IFERROR(COUNTIF(OFFSET(G1957,0,0,-计算结果!B$18,1),"&gt;0")/计算结果!B$18,COUNTIF(OFFSET(G1957,0,0,-ROW(),1),"&gt;0")/计算结果!B$18)</f>
        <v>0.7</v>
      </c>
      <c r="J1957" s="3">
        <f ca="1">IFERROR(AVERAGE(OFFSET(I1957,0,0,-计算结果!B$19,1)),AVERAGE(OFFSET(I1957,0,0,-ROW(),1)))</f>
        <v>0.4838888888888887</v>
      </c>
      <c r="K1957" s="4" t="str">
        <f ca="1">IF(计算结果!B$21=1,IF(I1957&gt;J1957,"买","卖"),IF(计算结果!B$21=2,IF(I1957&lt;计算结果!B$20,"买",IF(I1957&gt;1-计算结果!B$20,"卖",'000300'!K1956)),""))</f>
        <v>买</v>
      </c>
      <c r="L1957" s="4" t="str">
        <f t="shared" ca="1" si="91"/>
        <v/>
      </c>
      <c r="M1957" s="3">
        <f ca="1">IF(K1956="买",E1957/E1956-1,0)-IF(L1957=1,计算结果!B$17,0)</f>
        <v>5.9566008075702115E-3</v>
      </c>
      <c r="N1957" s="2">
        <f t="shared" ca="1" si="92"/>
        <v>5.4548600501134699</v>
      </c>
      <c r="O1957" s="3">
        <f ca="1">1-N1957/MAX(N$2:N1957)</f>
        <v>0.19766697414852352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6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IFERROR(COUNTIF(OFFSET(G1958,0,0,-计算结果!B$18,1),"&gt;0")/计算结果!B$18,COUNTIF(OFFSET(G1958,0,0,-ROW(),1),"&gt;0")/计算结果!B$18)</f>
        <v>0.7</v>
      </c>
      <c r="J1958" s="3">
        <f ca="1">IFERROR(AVERAGE(OFFSET(I1958,0,0,-计算结果!B$19,1)),AVERAGE(OFFSET(I1958,0,0,-ROW(),1)))</f>
        <v>0.48611111111111094</v>
      </c>
      <c r="K1958" s="4" t="str">
        <f ca="1">IF(计算结果!B$21=1,IF(I1958&gt;J1958,"买","卖"),IF(计算结果!B$21=2,IF(I1958&lt;计算结果!B$20,"买",IF(I1958&gt;1-计算结果!B$20,"卖",'000300'!K1957)),""))</f>
        <v>买</v>
      </c>
      <c r="L1958" s="4" t="str">
        <f t="shared" ca="1" si="91"/>
        <v/>
      </c>
      <c r="M1958" s="3">
        <f ca="1">IF(K1957="买",E1958/E1957-1,0)-IF(L1958=1,计算结果!B$17,0)</f>
        <v>-5.3621356620322524E-3</v>
      </c>
      <c r="N1958" s="2">
        <f t="shared" ca="1" si="92"/>
        <v>5.4256103505073616</v>
      </c>
      <c r="O1958" s="3">
        <f ca="1">1-N1958/MAX(N$2:N1958)</f>
        <v>0.20196919267926794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6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IFERROR(COUNTIF(OFFSET(G1959,0,0,-计算结果!B$18,1),"&gt;0")/计算结果!B$18,COUNTIF(OFFSET(G1959,0,0,-ROW(),1),"&gt;0")/计算结果!B$18)</f>
        <v>0.7</v>
      </c>
      <c r="J1959" s="3">
        <f ca="1">IFERROR(AVERAGE(OFFSET(I1959,0,0,-计算结果!B$19,1)),AVERAGE(OFFSET(I1959,0,0,-ROW(),1)))</f>
        <v>0.48805555555555552</v>
      </c>
      <c r="K1959" s="4" t="str">
        <f ca="1">IF(计算结果!B$21=1,IF(I1959&gt;J1959,"买","卖"),IF(计算结果!B$21=2,IF(I1959&lt;计算结果!B$20,"买",IF(I1959&gt;1-计算结果!B$20,"卖",'000300'!K1958)),""))</f>
        <v>买</v>
      </c>
      <c r="L1959" s="4" t="str">
        <f t="shared" ca="1" si="91"/>
        <v/>
      </c>
      <c r="M1959" s="3">
        <f ca="1">IF(K1958="买",E1959/E1958-1,0)-IF(L1959=1,计算结果!B$17,0)</f>
        <v>4.066386845854586E-3</v>
      </c>
      <c r="N1959" s="2">
        <f t="shared" ca="1" si="92"/>
        <v>5.4476729810673969</v>
      </c>
      <c r="O1959" s="3">
        <f ca="1">1-N1959/MAX(N$2:N1959)</f>
        <v>0.1987240907017922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6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IFERROR(COUNTIF(OFFSET(G1960,0,0,-计算结果!B$18,1),"&gt;0")/计算结果!B$18,COUNTIF(OFFSET(G1960,0,0,-ROW(),1),"&gt;0")/计算结果!B$18)</f>
        <v>0.66666666666666663</v>
      </c>
      <c r="J1960" s="3">
        <f ca="1">IFERROR(AVERAGE(OFFSET(I1960,0,0,-计算结果!B$19,1)),AVERAGE(OFFSET(I1960,0,0,-ROW(),1)))</f>
        <v>0.49</v>
      </c>
      <c r="K1960" s="4" t="str">
        <f ca="1">IF(计算结果!B$21=1,IF(I1960&gt;J1960,"买","卖"),IF(计算结果!B$21=2,IF(I1960&lt;计算结果!B$20,"买",IF(I1960&gt;1-计算结果!B$20,"卖",'000300'!K1959)),""))</f>
        <v>买</v>
      </c>
      <c r="L1960" s="4" t="str">
        <f t="shared" ca="1" si="91"/>
        <v/>
      </c>
      <c r="M1960" s="3">
        <f ca="1">IF(K1959="买",E1960/E1959-1,0)-IF(L1960=1,计算结果!B$17,0)</f>
        <v>-9.4766554424612348E-3</v>
      </c>
      <c r="N1960" s="2">
        <f t="shared" ca="1" si="92"/>
        <v>5.3960472612626154</v>
      </c>
      <c r="O1960" s="3">
        <f ca="1">1-N1960/MAX(N$2:N1960)</f>
        <v>0.20631750640855617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6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IFERROR(COUNTIF(OFFSET(G1961,0,0,-计算结果!B$18,1),"&gt;0")/计算结果!B$18,COUNTIF(OFFSET(G1961,0,0,-ROW(),1),"&gt;0")/计算结果!B$18)</f>
        <v>0.66666666666666663</v>
      </c>
      <c r="J1961" s="3">
        <f ca="1">IFERROR(AVERAGE(OFFSET(I1961,0,0,-计算结果!B$19,1)),AVERAGE(OFFSET(I1961,0,0,-ROW(),1)))</f>
        <v>0.49222222222222212</v>
      </c>
      <c r="K1961" s="4" t="str">
        <f ca="1">IF(计算结果!B$21=1,IF(I1961&gt;J1961,"买","卖"),IF(计算结果!B$21=2,IF(I1961&lt;计算结果!B$20,"买",IF(I1961&gt;1-计算结果!B$20,"卖",'000300'!K1960)),""))</f>
        <v>买</v>
      </c>
      <c r="L1961" s="4" t="str">
        <f t="shared" ca="1" si="91"/>
        <v/>
      </c>
      <c r="M1961" s="3">
        <f ca="1">IF(K1960="买",E1961/E1960-1,0)-IF(L1961=1,计算结果!B$17,0)</f>
        <v>-4.2900009679605056E-3</v>
      </c>
      <c r="N1961" s="2">
        <f t="shared" ca="1" si="92"/>
        <v>5.3728982132886385</v>
      </c>
      <c r="O1961" s="3">
        <f ca="1">1-N1961/MAX(N$2:N1961)</f>
        <v>0.20972240507431672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6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IFERROR(COUNTIF(OFFSET(G1962,0,0,-计算结果!B$18,1),"&gt;0")/计算结果!B$18,COUNTIF(OFFSET(G1962,0,0,-ROW(),1),"&gt;0")/计算结果!B$18)</f>
        <v>0.66666666666666663</v>
      </c>
      <c r="J1962" s="3">
        <f ca="1">IFERROR(AVERAGE(OFFSET(I1962,0,0,-计算结果!B$19,1)),AVERAGE(OFFSET(I1962,0,0,-ROW(),1)))</f>
        <v>0.49416666666666659</v>
      </c>
      <c r="K1962" s="4" t="str">
        <f ca="1">IF(计算结果!B$21=1,IF(I1962&gt;J1962,"买","卖"),IF(计算结果!B$21=2,IF(I1962&lt;计算结果!B$20,"买",IF(I1962&gt;1-计算结果!B$20,"卖",'000300'!K1961)),""))</f>
        <v>买</v>
      </c>
      <c r="L1962" s="4" t="str">
        <f t="shared" ca="1" si="91"/>
        <v/>
      </c>
      <c r="M1962" s="3">
        <f ca="1">IF(K1961="买",E1962/E1961-1,0)-IF(L1962=1,计算结果!B$17,0)</f>
        <v>3.1182072349873913E-2</v>
      </c>
      <c r="N1962" s="2">
        <f t="shared" ca="1" si="92"/>
        <v>5.5404363141039132</v>
      </c>
      <c r="O1962" s="3">
        <f ca="1">1-N1962/MAX(N$2:N1962)</f>
        <v>0.18507991193285978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6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IFERROR(COUNTIF(OFFSET(G1963,0,0,-计算结果!B$18,1),"&gt;0")/计算结果!B$18,COUNTIF(OFFSET(G1963,0,0,-ROW(),1),"&gt;0")/计算结果!B$18)</f>
        <v>0.7</v>
      </c>
      <c r="J1963" s="3">
        <f ca="1">IFERROR(AVERAGE(OFFSET(I1963,0,0,-计算结果!B$19,1)),AVERAGE(OFFSET(I1963,0,0,-ROW(),1)))</f>
        <v>0.49638888888888882</v>
      </c>
      <c r="K1963" s="4" t="str">
        <f ca="1">IF(计算结果!B$21=1,IF(I1963&gt;J1963,"买","卖"),IF(计算结果!B$21=2,IF(I1963&lt;计算结果!B$20,"买",IF(I1963&gt;1-计算结果!B$20,"卖",'000300'!K1962)),""))</f>
        <v>买</v>
      </c>
      <c r="L1963" s="4" t="str">
        <f t="shared" ca="1" si="91"/>
        <v/>
      </c>
      <c r="M1963" s="3">
        <f ca="1">IF(K1962="买",E1963/E1962-1,0)-IF(L1963=1,计算结果!B$17,0)</f>
        <v>9.0540224597075447E-3</v>
      </c>
      <c r="N1963" s="2">
        <f t="shared" ca="1" si="92"/>
        <v>5.5905995489283891</v>
      </c>
      <c r="O1963" s="3">
        <f ca="1">1-N1963/MAX(N$2:N1963)</f>
        <v>0.17770160715263306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6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IFERROR(COUNTIF(OFFSET(G1964,0,0,-计算结果!B$18,1),"&gt;0")/计算结果!B$18,COUNTIF(OFFSET(G1964,0,0,-ROW(),1),"&gt;0")/计算结果!B$18)</f>
        <v>0.7</v>
      </c>
      <c r="J1964" s="3">
        <f ca="1">IFERROR(AVERAGE(OFFSET(I1964,0,0,-计算结果!B$19,1)),AVERAGE(OFFSET(I1964,0,0,-ROW(),1)))</f>
        <v>0.49833333333333324</v>
      </c>
      <c r="K1964" s="4" t="str">
        <f ca="1">IF(计算结果!B$21=1,IF(I1964&gt;J1964,"买","卖"),IF(计算结果!B$21=2,IF(I1964&lt;计算结果!B$20,"买",IF(I1964&gt;1-计算结果!B$20,"卖",'000300'!K1963)),""))</f>
        <v>买</v>
      </c>
      <c r="L1964" s="4" t="str">
        <f t="shared" ca="1" si="91"/>
        <v/>
      </c>
      <c r="M1964" s="3">
        <f ca="1">IF(K1963="买",E1964/E1963-1,0)-IF(L1964=1,计算结果!B$17,0)</f>
        <v>4.7984393860689423E-3</v>
      </c>
      <c r="N1964" s="2">
        <f t="shared" ca="1" si="92"/>
        <v>5.6174257019957059</v>
      </c>
      <c r="O1964" s="3">
        <f ca="1">1-N1964/MAX(N$2:N1964)</f>
        <v>0.17375585815729311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6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IFERROR(COUNTIF(OFFSET(G1965,0,0,-计算结果!B$18,1),"&gt;0")/计算结果!B$18,COUNTIF(OFFSET(G1965,0,0,-ROW(),1),"&gt;0")/计算结果!B$18)</f>
        <v>0.66666666666666663</v>
      </c>
      <c r="J1965" s="3">
        <f ca="1">IFERROR(AVERAGE(OFFSET(I1965,0,0,-计算结果!B$19,1)),AVERAGE(OFFSET(I1965,0,0,-ROW(),1)))</f>
        <v>0.49972222222222212</v>
      </c>
      <c r="K1965" s="4" t="str">
        <f ca="1">IF(计算结果!B$21=1,IF(I1965&gt;J1965,"买","卖"),IF(计算结果!B$21=2,IF(I1965&lt;计算结果!B$20,"买",IF(I1965&gt;1-计算结果!B$20,"卖",'000300'!K1964)),""))</f>
        <v>买</v>
      </c>
      <c r="L1965" s="4" t="str">
        <f t="shared" ca="1" si="91"/>
        <v/>
      </c>
      <c r="M1965" s="3">
        <f ca="1">IF(K1964="买",E1965/E1964-1,0)-IF(L1965=1,计算结果!B$17,0)</f>
        <v>-6.8062379356637059E-4</v>
      </c>
      <c r="N1965" s="2">
        <f t="shared" ca="1" si="92"/>
        <v>5.6136023484043367</v>
      </c>
      <c r="O1965" s="3">
        <f ca="1">1-N1965/MAX(N$2:N1965)</f>
        <v>0.17431821957952598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6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IFERROR(COUNTIF(OFFSET(G1966,0,0,-计算结果!B$18,1),"&gt;0")/计算结果!B$18,COUNTIF(OFFSET(G1966,0,0,-ROW(),1),"&gt;0")/计算结果!B$18)</f>
        <v>0.66666666666666663</v>
      </c>
      <c r="J1966" s="3">
        <f ca="1">IFERROR(AVERAGE(OFFSET(I1966,0,0,-计算结果!B$19,1)),AVERAGE(OFFSET(I1966,0,0,-ROW(),1)))</f>
        <v>0.50083333333333324</v>
      </c>
      <c r="K1966" s="4" t="str">
        <f ca="1">IF(计算结果!B$21=1,IF(I1966&gt;J1966,"买","卖"),IF(计算结果!B$21=2,IF(I1966&lt;计算结果!B$20,"买",IF(I1966&gt;1-计算结果!B$20,"卖",'000300'!K1965)),""))</f>
        <v>买</v>
      </c>
      <c r="L1966" s="4" t="str">
        <f t="shared" ca="1" si="91"/>
        <v/>
      </c>
      <c r="M1966" s="3">
        <f ca="1">IF(K1965="买",E1966/E1965-1,0)-IF(L1966=1,计算结果!B$17,0)</f>
        <v>2.1005776216280525E-2</v>
      </c>
      <c r="N1966" s="2">
        <f t="shared" ca="1" si="92"/>
        <v>5.7315204231021051</v>
      </c>
      <c r="O1966" s="3">
        <f ca="1">1-N1966/MAX(N$2:N1966)</f>
        <v>0.1569741328741534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6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IFERROR(COUNTIF(OFFSET(G1967,0,0,-计算结果!B$18,1),"&gt;0")/计算结果!B$18,COUNTIF(OFFSET(G1967,0,0,-ROW(),1),"&gt;0")/计算结果!B$18)</f>
        <v>0.66666666666666663</v>
      </c>
      <c r="J1967" s="3">
        <f ca="1">IFERROR(AVERAGE(OFFSET(I1967,0,0,-计算结果!B$19,1)),AVERAGE(OFFSET(I1967,0,0,-ROW(),1)))</f>
        <v>0.50166666666666648</v>
      </c>
      <c r="K1967" s="4" t="str">
        <f ca="1">IF(计算结果!B$21=1,IF(I1967&gt;J1967,"买","卖"),IF(计算结果!B$21=2,IF(I1967&lt;计算结果!B$20,"买",IF(I1967&gt;1-计算结果!B$20,"卖",'000300'!K1966)),""))</f>
        <v>买</v>
      </c>
      <c r="L1967" s="4" t="str">
        <f t="shared" ca="1" si="91"/>
        <v/>
      </c>
      <c r="M1967" s="3">
        <f ca="1">IF(K1966="买",E1967/E1966-1,0)-IF(L1967=1,计算结果!B$17,0)</f>
        <v>1.7168977735007029E-3</v>
      </c>
      <c r="N1967" s="2">
        <f t="shared" ca="1" si="92"/>
        <v>5.7413608577553026</v>
      </c>
      <c r="O1967" s="3">
        <f ca="1">1-N1967/MAX(N$2:N1967)</f>
        <v>0.15552674363988161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6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IFERROR(COUNTIF(OFFSET(G1968,0,0,-计算结果!B$18,1),"&gt;0")/计算结果!B$18,COUNTIF(OFFSET(G1968,0,0,-ROW(),1),"&gt;0")/计算结果!B$18)</f>
        <v>0.66666666666666663</v>
      </c>
      <c r="J1968" s="3">
        <f ca="1">IFERROR(AVERAGE(OFFSET(I1968,0,0,-计算结果!B$19,1)),AVERAGE(OFFSET(I1968,0,0,-ROW(),1)))</f>
        <v>0.50222222222222213</v>
      </c>
      <c r="K1968" s="4" t="str">
        <f ca="1">IF(计算结果!B$21=1,IF(I1968&gt;J1968,"买","卖"),IF(计算结果!B$21=2,IF(I1968&lt;计算结果!B$20,"买",IF(I1968&gt;1-计算结果!B$20,"卖",'000300'!K1967)),""))</f>
        <v>买</v>
      </c>
      <c r="L1968" s="4" t="str">
        <f t="shared" ca="1" si="91"/>
        <v/>
      </c>
      <c r="M1968" s="3">
        <f ca="1">IF(K1967="买",E1968/E1967-1,0)-IF(L1968=1,计算结果!B$17,0)</f>
        <v>8.6061651437574493E-3</v>
      </c>
      <c r="N1968" s="2">
        <f t="shared" ca="1" si="92"/>
        <v>5.79077195744705</v>
      </c>
      <c r="O1968" s="3">
        <f ca="1">1-N1968/MAX(N$2:N1968)</f>
        <v>0.14825906733615979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6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IFERROR(COUNTIF(OFFSET(G1969,0,0,-计算结果!B$18,1),"&gt;0")/计算结果!B$18,COUNTIF(OFFSET(G1969,0,0,-ROW(),1),"&gt;0")/计算结果!B$18)</f>
        <v>0.7</v>
      </c>
      <c r="J1969" s="3">
        <f ca="1">IFERROR(AVERAGE(OFFSET(I1969,0,0,-计算结果!B$19,1)),AVERAGE(OFFSET(I1969,0,0,-ROW(),1)))</f>
        <v>0.5033333333333333</v>
      </c>
      <c r="K1969" s="4" t="str">
        <f ca="1">IF(计算结果!B$21=1,IF(I1969&gt;J1969,"买","卖"),IF(计算结果!B$21=2,IF(I1969&lt;计算结果!B$20,"买",IF(I1969&gt;1-计算结果!B$20,"卖",'000300'!K1968)),""))</f>
        <v>买</v>
      </c>
      <c r="L1969" s="4" t="str">
        <f t="shared" ca="1" si="91"/>
        <v/>
      </c>
      <c r="M1969" s="3">
        <f ca="1">IF(K1968="买",E1969/E1968-1,0)-IF(L1969=1,计算结果!B$17,0)</f>
        <v>1.5008947641863557E-3</v>
      </c>
      <c r="N1969" s="2">
        <f t="shared" ca="1" si="92"/>
        <v>5.7994632967585797</v>
      </c>
      <c r="O1969" s="3">
        <f ca="1">1-N1969/MAX(N$2:N1969)</f>
        <v>0.14698069382988133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6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IFERROR(COUNTIF(OFFSET(G1970,0,0,-计算结果!B$18,1),"&gt;0")/计算结果!B$18,COUNTIF(OFFSET(G1970,0,0,-ROW(),1),"&gt;0")/计算结果!B$18)</f>
        <v>0.66666666666666663</v>
      </c>
      <c r="J1970" s="3">
        <f ca="1">IFERROR(AVERAGE(OFFSET(I1970,0,0,-计算结果!B$19,1)),AVERAGE(OFFSET(I1970,0,0,-ROW(),1)))</f>
        <v>0.50444444444444447</v>
      </c>
      <c r="K1970" s="4" t="str">
        <f ca="1">IF(计算结果!B$21=1,IF(I1970&gt;J1970,"买","卖"),IF(计算结果!B$21=2,IF(I1970&lt;计算结果!B$20,"买",IF(I1970&gt;1-计算结果!B$20,"卖",'000300'!K1969)),""))</f>
        <v>买</v>
      </c>
      <c r="L1970" s="4" t="str">
        <f t="shared" ca="1" si="91"/>
        <v/>
      </c>
      <c r="M1970" s="3">
        <f ca="1">IF(K1969="买",E1970/E1969-1,0)-IF(L1970=1,计算结果!B$17,0)</f>
        <v>-5.7532134416969916E-3</v>
      </c>
      <c r="N1970" s="2">
        <f t="shared" ca="1" si="92"/>
        <v>5.7660977465650403</v>
      </c>
      <c r="O1970" s="3">
        <f ca="1">1-N1970/MAX(N$2:N1970)</f>
        <v>0.15188829596816633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6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IFERROR(COUNTIF(OFFSET(G1971,0,0,-计算结果!B$18,1),"&gt;0")/计算结果!B$18,COUNTIF(OFFSET(G1971,0,0,-ROW(),1),"&gt;0")/计算结果!B$18)</f>
        <v>0.66666666666666663</v>
      </c>
      <c r="J1971" s="3">
        <f ca="1">IFERROR(AVERAGE(OFFSET(I1971,0,0,-计算结果!B$19,1)),AVERAGE(OFFSET(I1971,0,0,-ROW(),1)))</f>
        <v>0.50555555555555554</v>
      </c>
      <c r="K1971" s="4" t="str">
        <f ca="1">IF(计算结果!B$21=1,IF(I1971&gt;J1971,"买","卖"),IF(计算结果!B$21=2,IF(I1971&lt;计算结果!B$20,"买",IF(I1971&gt;1-计算结果!B$20,"卖",'000300'!K1970)),""))</f>
        <v>买</v>
      </c>
      <c r="L1971" s="4" t="str">
        <f t="shared" ca="1" si="91"/>
        <v/>
      </c>
      <c r="M1971" s="3">
        <f ca="1">IF(K1970="买",E1971/E1970-1,0)-IF(L1971=1,计算结果!B$17,0)</f>
        <v>4.2973038585150114E-3</v>
      </c>
      <c r="N1971" s="2">
        <f t="shared" ca="1" si="92"/>
        <v>5.790876420659929</v>
      </c>
      <c r="O1971" s="3">
        <f ca="1">1-N1971/MAX(N$2:N1971)</f>
        <v>0.14824370226997852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6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IFERROR(COUNTIF(OFFSET(G1972,0,0,-计算结果!B$18,1),"&gt;0")/计算结果!B$18,COUNTIF(OFFSET(G1972,0,0,-ROW(),1),"&gt;0")/计算结果!B$18)</f>
        <v>0.6333333333333333</v>
      </c>
      <c r="J1972" s="3">
        <f ca="1">IFERROR(AVERAGE(OFFSET(I1972,0,0,-计算结果!B$19,1)),AVERAGE(OFFSET(I1972,0,0,-ROW(),1)))</f>
        <v>0.50638888888888878</v>
      </c>
      <c r="K1972" s="4" t="str">
        <f ca="1">IF(计算结果!B$21=1,IF(I1972&gt;J1972,"买","卖"),IF(计算结果!B$21=2,IF(I1972&lt;计算结果!B$20,"买",IF(I1972&gt;1-计算结果!B$20,"卖",'000300'!K1971)),""))</f>
        <v>买</v>
      </c>
      <c r="L1972" s="4" t="str">
        <f t="shared" ca="1" si="91"/>
        <v/>
      </c>
      <c r="M1972" s="3">
        <f ca="1">IF(K1971="买",E1972/E1971-1,0)-IF(L1972=1,计算结果!B$17,0)</f>
        <v>-1.2360511305213762E-2</v>
      </c>
      <c r="N1972" s="2">
        <f t="shared" ca="1" si="92"/>
        <v>5.7192982271952664</v>
      </c>
      <c r="O1972" s="3">
        <f ca="1">1-N1972/MAX(N$2:N1972)</f>
        <v>0.15877184561735747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6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IFERROR(COUNTIF(OFFSET(G1973,0,0,-计算结果!B$18,1),"&gt;0")/计算结果!B$18,COUNTIF(OFFSET(G1973,0,0,-ROW(),1),"&gt;0")/计算结果!B$18)</f>
        <v>0.6333333333333333</v>
      </c>
      <c r="J1973" s="3">
        <f ca="1">IFERROR(AVERAGE(OFFSET(I1973,0,0,-计算结果!B$19,1)),AVERAGE(OFFSET(I1973,0,0,-ROW(),1)))</f>
        <v>0.50722222222222213</v>
      </c>
      <c r="K1973" s="4" t="str">
        <f ca="1">IF(计算结果!B$21=1,IF(I1973&gt;J1973,"买","卖"),IF(计算结果!B$21=2,IF(I1973&lt;计算结果!B$20,"买",IF(I1973&gt;1-计算结果!B$20,"卖",'000300'!K1972)),""))</f>
        <v>买</v>
      </c>
      <c r="L1973" s="4" t="str">
        <f t="shared" ca="1" si="91"/>
        <v/>
      </c>
      <c r="M1973" s="3">
        <f ca="1">IF(K1972="买",E1973/E1972-1,0)-IF(L1973=1,计算结果!B$17,0)</f>
        <v>-1.8944499848400076E-2</v>
      </c>
      <c r="N1973" s="2">
        <f t="shared" ca="1" si="92"/>
        <v>5.6109489827972112</v>
      </c>
      <c r="O1973" s="3">
        <f ca="1">1-N1973/MAX(N$2:N1973)</f>
        <v>0.1747084922605292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6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IFERROR(COUNTIF(OFFSET(G1974,0,0,-计算结果!B$18,1),"&gt;0")/计算结果!B$18,COUNTIF(OFFSET(G1974,0,0,-ROW(),1),"&gt;0")/计算结果!B$18)</f>
        <v>0.6333333333333333</v>
      </c>
      <c r="J1974" s="3">
        <f ca="1">IFERROR(AVERAGE(OFFSET(I1974,0,0,-计算结果!B$19,1)),AVERAGE(OFFSET(I1974,0,0,-ROW(),1)))</f>
        <v>0.5083333333333333</v>
      </c>
      <c r="K1974" s="4" t="str">
        <f ca="1">IF(计算结果!B$21=1,IF(I1974&gt;J1974,"买","卖"),IF(计算结果!B$21=2,IF(I1974&lt;计算结果!B$20,"买",IF(I1974&gt;1-计算结果!B$20,"卖",'000300'!K1973)),""))</f>
        <v>买</v>
      </c>
      <c r="L1974" s="4" t="str">
        <f t="shared" ca="1" si="91"/>
        <v/>
      </c>
      <c r="M1974" s="3">
        <f ca="1">IF(K1973="买",E1974/E1973-1,0)-IF(L1974=1,计算结果!B$17,0)</f>
        <v>6.3412036743979439E-3</v>
      </c>
      <c r="N1974" s="2">
        <f t="shared" ca="1" si="92"/>
        <v>5.646529153103784</v>
      </c>
      <c r="O1974" s="3">
        <f ca="1">1-N1974/MAX(N$2:N1974)</f>
        <v>0.16947515071920238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6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IFERROR(COUNTIF(OFFSET(G1975,0,0,-计算结果!B$18,1),"&gt;0")/计算结果!B$18,COUNTIF(OFFSET(G1975,0,0,-ROW(),1),"&gt;0")/计算结果!B$18)</f>
        <v>0.6</v>
      </c>
      <c r="J1975" s="3">
        <f ca="1">IFERROR(AVERAGE(OFFSET(I1975,0,0,-计算结果!B$19,1)),AVERAGE(OFFSET(I1975,0,0,-ROW(),1)))</f>
        <v>0.50916666666666666</v>
      </c>
      <c r="K1975" s="4" t="str">
        <f ca="1">IF(计算结果!B$21=1,IF(I1975&gt;J1975,"买","卖"),IF(计算结果!B$21=2,IF(I1975&lt;计算结果!B$20,"买",IF(I1975&gt;1-计算结果!B$20,"卖",'000300'!K1974)),""))</f>
        <v>买</v>
      </c>
      <c r="L1975" s="4" t="str">
        <f t="shared" ca="1" si="91"/>
        <v/>
      </c>
      <c r="M1975" s="3">
        <f ca="1">IF(K1974="买",E1975/E1974-1,0)-IF(L1975=1,计算结果!B$17,0)</f>
        <v>-3.407409051889998E-2</v>
      </c>
      <c r="N1975" s="2">
        <f t="shared" ca="1" si="92"/>
        <v>5.4541288076233183</v>
      </c>
      <c r="O1975" s="3">
        <f ca="1">1-N1975/MAX(N$2:N1975)</f>
        <v>0.19777452961179198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6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IFERROR(COUNTIF(OFFSET(G1976,0,0,-计算结果!B$18,1),"&gt;0")/计算结果!B$18,COUNTIF(OFFSET(G1976,0,0,-ROW(),1),"&gt;0")/计算结果!B$18)</f>
        <v>0.56666666666666665</v>
      </c>
      <c r="J1976" s="3">
        <f ca="1">IFERROR(AVERAGE(OFFSET(I1976,0,0,-计算结果!B$19,1)),AVERAGE(OFFSET(I1976,0,0,-ROW(),1)))</f>
        <v>0.50944444444444437</v>
      </c>
      <c r="K1976" s="4" t="str">
        <f ca="1">IF(计算结果!B$21=1,IF(I1976&gt;J1976,"买","卖"),IF(计算结果!B$21=2,IF(I1976&lt;计算结果!B$20,"买",IF(I1976&gt;1-计算结果!B$20,"卖",'000300'!K1975)),""))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5.4249835712300882</v>
      </c>
      <c r="O1976" s="3">
        <f ca="1">1-N1976/MAX(N$2:N1976)</f>
        <v>0.20206138307635524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6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IFERROR(COUNTIF(OFFSET(G1977,0,0,-计算结果!B$18,1),"&gt;0")/计算结果!B$18,COUNTIF(OFFSET(G1977,0,0,-ROW(),1),"&gt;0")/计算结果!B$18)</f>
        <v>0.56666666666666665</v>
      </c>
      <c r="J1977" s="3">
        <f ca="1">IFERROR(AVERAGE(OFFSET(I1977,0,0,-计算结果!B$19,1)),AVERAGE(OFFSET(I1977,0,0,-ROW(),1)))</f>
        <v>0.5099999999999999</v>
      </c>
      <c r="K1977" s="4" t="str">
        <f ca="1">IF(计算结果!B$21=1,IF(I1977&gt;J1977,"买","卖"),IF(计算结果!B$21=2,IF(I1977&lt;计算结果!B$20,"买",IF(I1977&gt;1-计算结果!B$20,"卖",'000300'!K1976)),""))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5.4424498204234499</v>
      </c>
      <c r="O1977" s="3">
        <f ca="1">1-N1977/MAX(N$2:N1977)</f>
        <v>0.19949234401085358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6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IFERROR(COUNTIF(OFFSET(G1978,0,0,-计算结果!B$18,1),"&gt;0")/计算结果!B$18,COUNTIF(OFFSET(G1978,0,0,-ROW(),1),"&gt;0")/计算结果!B$18)</f>
        <v>0.56666666666666665</v>
      </c>
      <c r="J1978" s="3">
        <f ca="1">IFERROR(AVERAGE(OFFSET(I1978,0,0,-计算结果!B$19,1)),AVERAGE(OFFSET(I1978,0,0,-ROW(),1)))</f>
        <v>0.51055555555555554</v>
      </c>
      <c r="K1978" s="4" t="str">
        <f ca="1">IF(计算结果!B$21=1,IF(I1978&gt;J1978,"买","卖"),IF(计算结果!B$21=2,IF(I1978&lt;计算结果!B$20,"买",IF(I1978&gt;1-计算结果!B$20,"卖",'000300'!K1977)),""))</f>
        <v>买</v>
      </c>
      <c r="L1978" s="4" t="str">
        <f t="shared" ca="1" si="91"/>
        <v/>
      </c>
      <c r="M1978" s="3">
        <f ca="1">IF(K1977="买",E1978/E1977-1,0)-IF(L1978=1,计算结果!B$17,0)</f>
        <v>-1.4341870892451425E-2</v>
      </c>
      <c r="N1978" s="2">
        <f t="shared" ca="1" si="92"/>
        <v>5.3643949077602917</v>
      </c>
      <c r="O1978" s="3">
        <f ca="1">1-N1978/MAX(N$2:N1978)</f>
        <v>0.21097312146146885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6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IFERROR(COUNTIF(OFFSET(G1979,0,0,-计算结果!B$18,1),"&gt;0")/计算结果!B$18,COUNTIF(OFFSET(G1979,0,0,-ROW(),1),"&gt;0")/计算结果!B$18)</f>
        <v>0.56666666666666665</v>
      </c>
      <c r="J1979" s="3">
        <f ca="1">IFERROR(AVERAGE(OFFSET(I1979,0,0,-计算结果!B$19,1)),AVERAGE(OFFSET(I1979,0,0,-ROW(),1)))</f>
        <v>0.511388888888889</v>
      </c>
      <c r="K1979" s="4" t="str">
        <f ca="1">IF(计算结果!B$21=1,IF(I1979&gt;J1979,"买","卖"),IF(计算结果!B$21=2,IF(I1979&lt;计算结果!B$20,"买",IF(I1979&gt;1-计算结果!B$20,"卖",'000300'!K1978)),""))</f>
        <v>买</v>
      </c>
      <c r="L1979" s="4" t="str">
        <f t="shared" ca="1" si="91"/>
        <v/>
      </c>
      <c r="M1979" s="3">
        <f ca="1">IF(K1978="买",E1979/E1978-1,0)-IF(L1979=1,计算结果!B$17,0)</f>
        <v>1.0546814145505401E-2</v>
      </c>
      <c r="N1979" s="2">
        <f t="shared" ca="1" si="92"/>
        <v>5.4209721838555351</v>
      </c>
      <c r="O1979" s="3">
        <f ca="1">1-N1979/MAX(N$2:N1979)</f>
        <v>0.20265140161771467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6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IFERROR(COUNTIF(OFFSET(G1980,0,0,-计算结果!B$18,1),"&gt;0")/计算结果!B$18,COUNTIF(OFFSET(G1980,0,0,-ROW(),1),"&gt;0")/计算结果!B$18)</f>
        <v>0.56666666666666665</v>
      </c>
      <c r="J1980" s="3">
        <f ca="1">IFERROR(AVERAGE(OFFSET(I1980,0,0,-计算结果!B$19,1)),AVERAGE(OFFSET(I1980,0,0,-ROW(),1)))</f>
        <v>0.51222222222222225</v>
      </c>
      <c r="K1980" s="4" t="str">
        <f ca="1">IF(计算结果!B$21=1,IF(I1980&gt;J1980,"买","卖"),IF(计算结果!B$21=2,IF(I1980&lt;计算结果!B$20,"买",IF(I1980&gt;1-计算结果!B$20,"卖",'000300'!K1979)),""))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5.5852928177141372</v>
      </c>
      <c r="O1980" s="3">
        <f ca="1">1-N1980/MAX(N$2:N1980)</f>
        <v>0.17848215251463961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6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IFERROR(COUNTIF(OFFSET(G1981,0,0,-计算结果!B$18,1),"&gt;0")/计算结果!B$18,COUNTIF(OFFSET(G1981,0,0,-ROW(),1),"&gt;0")/计算结果!B$18)</f>
        <v>0.56666666666666665</v>
      </c>
      <c r="J1981" s="3">
        <f ca="1">IFERROR(AVERAGE(OFFSET(I1981,0,0,-计算结果!B$19,1)),AVERAGE(OFFSET(I1981,0,0,-ROW(),1)))</f>
        <v>0.5130555555555556</v>
      </c>
      <c r="K1981" s="4" t="str">
        <f ca="1">IF(计算结果!B$21=1,IF(I1981&gt;J1981,"买","卖"),IF(计算结果!B$21=2,IF(I1981&lt;计算结果!B$20,"买",IF(I1981&gt;1-计算结果!B$20,"卖",'000300'!K1980)),""))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5.575912021197607</v>
      </c>
      <c r="O1981" s="3">
        <f ca="1">1-N1981/MAX(N$2:N1981)</f>
        <v>0.17986193545771401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6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IFERROR(COUNTIF(OFFSET(G1982,0,0,-计算结果!B$18,1),"&gt;0")/计算结果!B$18,COUNTIF(OFFSET(G1982,0,0,-ROW(),1),"&gt;0")/计算结果!B$18)</f>
        <v>0.53333333333333333</v>
      </c>
      <c r="J1982" s="3">
        <f ca="1">IFERROR(AVERAGE(OFFSET(I1982,0,0,-计算结果!B$19,1)),AVERAGE(OFFSET(I1982,0,0,-ROW(),1)))</f>
        <v>0.51388888888888895</v>
      </c>
      <c r="K1982" s="4" t="str">
        <f ca="1">IF(计算结果!B$21=1,IF(I1982&gt;J1982,"买","卖"),IF(计算结果!B$21=2,IF(I1982&lt;计算结果!B$20,"买",IF(I1982&gt;1-计算结果!B$20,"卖",'000300'!K1981)),""))</f>
        <v>买</v>
      </c>
      <c r="L1982" s="4" t="str">
        <f t="shared" ca="1" si="91"/>
        <v/>
      </c>
      <c r="M1982" s="3">
        <f ca="1">IF(K1981="买",E1982/E1981-1,0)-IF(L1982=1,计算结果!B$17,0)</f>
        <v>-4.6132402092294855E-2</v>
      </c>
      <c r="N1982" s="2">
        <f t="shared" ca="1" si="92"/>
        <v>5.3186818058044585</v>
      </c>
      <c r="O1982" s="3">
        <f ca="1">1-N1982/MAX(N$2:N1982)</f>
        <v>0.21769687442237529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6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IFERROR(COUNTIF(OFFSET(G1983,0,0,-计算结果!B$18,1),"&gt;0")/计算结果!B$18,COUNTIF(OFFSET(G1983,0,0,-ROW(),1),"&gt;0")/计算结果!B$18)</f>
        <v>0.53333333333333333</v>
      </c>
      <c r="J1983" s="3">
        <f ca="1">IFERROR(AVERAGE(OFFSET(I1983,0,0,-计算结果!B$19,1)),AVERAGE(OFFSET(I1983,0,0,-ROW(),1)))</f>
        <v>0.51500000000000001</v>
      </c>
      <c r="K1983" s="4" t="str">
        <f ca="1">IF(计算结果!B$21=1,IF(I1983&gt;J1983,"买","卖"),IF(计算结果!B$21=2,IF(I1983&lt;计算结果!B$20,"买",IF(I1983&gt;1-计算结果!B$20,"卖",'000300'!K1982)),""))</f>
        <v>买</v>
      </c>
      <c r="L1983" s="4" t="str">
        <f t="shared" ca="1" si="91"/>
        <v/>
      </c>
      <c r="M1983" s="3">
        <f ca="1">IF(K1982="买",E1983/E1982-1,0)-IF(L1983=1,计算结果!B$17,0)</f>
        <v>3.0282199142089627E-2</v>
      </c>
      <c r="N1983" s="2">
        <f t="shared" ca="1" si="92"/>
        <v>5.4797431874212377</v>
      </c>
      <c r="O1983" s="3">
        <f ca="1">1-N1983/MAX(N$2:N1983)</f>
        <v>0.19400701538415455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6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IFERROR(COUNTIF(OFFSET(G1984,0,0,-计算结果!B$18,1),"&gt;0")/计算结果!B$18,COUNTIF(OFFSET(G1984,0,0,-ROW(),1),"&gt;0")/计算结果!B$18)</f>
        <v>0.56666666666666665</v>
      </c>
      <c r="J1984" s="3">
        <f ca="1">IFERROR(AVERAGE(OFFSET(I1984,0,0,-计算结果!B$19,1)),AVERAGE(OFFSET(I1984,0,0,-ROW(),1)))</f>
        <v>0.51638888888888901</v>
      </c>
      <c r="K1984" s="4" t="str">
        <f ca="1">IF(计算结果!B$21=1,IF(I1984&gt;J1984,"买","卖"),IF(计算结果!B$21=2,IF(I1984&lt;计算结果!B$20,"买",IF(I1984&gt;1-计算结果!B$20,"卖",'000300'!K1983)),""))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5.5369681354363305</v>
      </c>
      <c r="O1984" s="3">
        <f ca="1">1-N1984/MAX(N$2:N1984)</f>
        <v>0.18559003213007674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6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IFERROR(COUNTIF(OFFSET(G1985,0,0,-计算结果!B$18,1),"&gt;0")/计算结果!B$18,COUNTIF(OFFSET(G1985,0,0,-ROW(),1),"&gt;0")/计算结果!B$18)</f>
        <v>0.56666666666666665</v>
      </c>
      <c r="J1985" s="3">
        <f ca="1">IFERROR(AVERAGE(OFFSET(I1985,0,0,-计算结果!B$19,1)),AVERAGE(OFFSET(I1985,0,0,-ROW(),1)))</f>
        <v>0.51750000000000007</v>
      </c>
      <c r="K1985" s="4" t="str">
        <f ca="1">IF(计算结果!B$21=1,IF(I1985&gt;J1985,"买","卖"),IF(计算结果!B$21=2,IF(I1985&lt;计算结果!B$20,"买",IF(I1985&gt;1-计算结果!B$20,"卖",'000300'!K1984)),""))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5.4727859374434988</v>
      </c>
      <c r="O1985" s="3">
        <f ca="1">1-N1985/MAX(N$2:N1985)</f>
        <v>0.19503032879182447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6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IFERROR(COUNTIF(OFFSET(G1986,0,0,-计算结果!B$18,1),"&gt;0")/计算结果!B$18,COUNTIF(OFFSET(G1986,0,0,-ROW(),1),"&gt;0")/计算结果!B$18)</f>
        <v>0.53333333333333333</v>
      </c>
      <c r="J1986" s="3">
        <f ca="1">IFERROR(AVERAGE(OFFSET(I1986,0,0,-计算结果!B$19,1)),AVERAGE(OFFSET(I1986,0,0,-ROW(),1)))</f>
        <v>0.51861111111111113</v>
      </c>
      <c r="K1986" s="4" t="str">
        <f ca="1">IF(计算结果!B$21=1,IF(I1986&gt;J1986,"买","卖"),IF(计算结果!B$21=2,IF(I1986&lt;计算结果!B$20,"买",IF(I1986&gt;1-计算结果!B$20,"卖",'000300'!K1985)),""))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5.4465656710108794</v>
      </c>
      <c r="O1986" s="3">
        <f ca="1">1-N1986/MAX(N$2:N1986)</f>
        <v>0.19888696040331333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6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IFERROR(COUNTIF(OFFSET(G1987,0,0,-计算结果!B$18,1),"&gt;0")/计算结果!B$18,COUNTIF(OFFSET(G1987,0,0,-ROW(),1),"&gt;0")/计算结果!B$18)</f>
        <v>0.5</v>
      </c>
      <c r="J1987" s="3">
        <f ca="1">IFERROR(AVERAGE(OFFSET(I1987,0,0,-计算结果!B$19,1)),AVERAGE(OFFSET(I1987,0,0,-ROW(),1)))</f>
        <v>0.51944444444444449</v>
      </c>
      <c r="K1987" s="4" t="str">
        <f ca="1">IF(计算结果!B$21=1,IF(I1987&gt;J1987,"买","卖"),IF(计算结果!B$21=2,IF(I1987&lt;计算结果!B$20,"买",IF(I1987&gt;1-计算结果!B$20,"卖",'000300'!K1986)),""))</f>
        <v>卖</v>
      </c>
      <c r="L1987" s="4">
        <f t="shared" ca="1" si="91"/>
        <v>1</v>
      </c>
      <c r="M1987" s="3">
        <f ca="1">IF(K1986="买",E1987/E1986-1,0)-IF(L1987=1,计算结果!B$17,0)</f>
        <v>-5.5851135243369932E-3</v>
      </c>
      <c r="N1987" s="2">
        <f t="shared" ca="1" si="92"/>
        <v>5.4161459834205266</v>
      </c>
      <c r="O1987" s="3">
        <f ca="1">1-N1987/MAX(N$2:N1987)</f>
        <v>0.20336126767528762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6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IFERROR(COUNTIF(OFFSET(G1988,0,0,-计算结果!B$18,1),"&gt;0")/计算结果!B$18,COUNTIF(OFFSET(G1988,0,0,-ROW(),1),"&gt;0")/计算结果!B$18)</f>
        <v>0.5</v>
      </c>
      <c r="J1988" s="3">
        <f ca="1">IFERROR(AVERAGE(OFFSET(I1988,0,0,-计算结果!B$19,1)),AVERAGE(OFFSET(I1988,0,0,-ROW(),1)))</f>
        <v>0.52000000000000013</v>
      </c>
      <c r="K1988" s="4" t="str">
        <f ca="1">IF(计算结果!B$21=1,IF(I1988&gt;J1988,"买","卖"),IF(计算结果!B$21=2,IF(I1988&lt;计算结果!B$20,"买",IF(I1988&gt;1-计算结果!B$20,"卖",'000300'!K1987)),""))</f>
        <v>卖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0</v>
      </c>
      <c r="N1988" s="2">
        <f t="shared" ref="N1988:N2051" ca="1" si="95">IFERROR(N1987*(1+M1988),N1987)</f>
        <v>5.4161459834205266</v>
      </c>
      <c r="O1988" s="3">
        <f ca="1">1-N1988/MAX(N$2:N1988)</f>
        <v>0.20336126767528762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6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IFERROR(COUNTIF(OFFSET(G1989,0,0,-计算结果!B$18,1),"&gt;0")/计算结果!B$18,COUNTIF(OFFSET(G1989,0,0,-ROW(),1),"&gt;0")/计算结果!B$18)</f>
        <v>0.46666666666666667</v>
      </c>
      <c r="J1989" s="3">
        <f ca="1">IFERROR(AVERAGE(OFFSET(I1989,0,0,-计算结果!B$19,1)),AVERAGE(OFFSET(I1989,0,0,-ROW(),1)))</f>
        <v>0.52027777777777784</v>
      </c>
      <c r="K1989" s="4" t="str">
        <f ca="1">IF(计算结果!B$21=1,IF(I1989&gt;J1989,"买","卖"),IF(计算结果!B$21=2,IF(I1989&lt;计算结果!B$20,"买",IF(I1989&gt;1-计算结果!B$20,"卖",'000300'!K1988)),""))</f>
        <v>卖</v>
      </c>
      <c r="L1989" s="4" t="str">
        <f t="shared" ca="1" si="94"/>
        <v/>
      </c>
      <c r="M1989" s="3">
        <f ca="1">IF(K1988="买",E1989/E1988-1,0)-IF(L1989=1,计算结果!B$17,0)</f>
        <v>0</v>
      </c>
      <c r="N1989" s="2">
        <f t="shared" ca="1" si="95"/>
        <v>5.4161459834205266</v>
      </c>
      <c r="O1989" s="3">
        <f ca="1">1-N1989/MAX(N$2:N1989)</f>
        <v>0.20336126767528762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6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IFERROR(COUNTIF(OFFSET(G1990,0,0,-计算结果!B$18,1),"&gt;0")/计算结果!B$18,COUNTIF(OFFSET(G1990,0,0,-ROW(),1),"&gt;0")/计算结果!B$18)</f>
        <v>0.5</v>
      </c>
      <c r="J1990" s="3">
        <f ca="1">IFERROR(AVERAGE(OFFSET(I1990,0,0,-计算结果!B$19,1)),AVERAGE(OFFSET(I1990,0,0,-ROW(),1)))</f>
        <v>0.52055555555555566</v>
      </c>
      <c r="K1990" s="4" t="str">
        <f ca="1">IF(计算结果!B$21=1,IF(I1990&gt;J1990,"买","卖"),IF(计算结果!B$21=2,IF(I1990&lt;计算结果!B$20,"买",IF(I1990&gt;1-计算结果!B$20,"卖",'000300'!K1989)),""))</f>
        <v>卖</v>
      </c>
      <c r="L1990" s="4" t="str">
        <f t="shared" ca="1" si="94"/>
        <v/>
      </c>
      <c r="M1990" s="3">
        <f ca="1">IF(K1989="买",E1990/E1989-1,0)-IF(L1990=1,计算结果!B$17,0)</f>
        <v>0</v>
      </c>
      <c r="N1990" s="2">
        <f t="shared" ca="1" si="95"/>
        <v>5.4161459834205266</v>
      </c>
      <c r="O1990" s="3">
        <f ca="1">1-N1990/MAX(N$2:N1990)</f>
        <v>0.20336126767528762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6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IFERROR(COUNTIF(OFFSET(G1991,0,0,-计算结果!B$18,1),"&gt;0")/计算结果!B$18,COUNTIF(OFFSET(G1991,0,0,-ROW(),1),"&gt;0")/计算结果!B$18)</f>
        <v>0.53333333333333333</v>
      </c>
      <c r="J1991" s="3">
        <f ca="1">IFERROR(AVERAGE(OFFSET(I1991,0,0,-计算结果!B$19,1)),AVERAGE(OFFSET(I1991,0,0,-ROW(),1)))</f>
        <v>0.52111111111111119</v>
      </c>
      <c r="K1991" s="4" t="str">
        <f ca="1">IF(计算结果!B$21=1,IF(I1991&gt;J1991,"买","卖"),IF(计算结果!B$21=2,IF(I1991&lt;计算结果!B$20,"买",IF(I1991&gt;1-计算结果!B$20,"卖",'000300'!K1990)),""))</f>
        <v>买</v>
      </c>
      <c r="L1991" s="4">
        <f t="shared" ca="1" si="94"/>
        <v>1</v>
      </c>
      <c r="M1991" s="3">
        <f ca="1">IF(K1990="买",E1991/E1990-1,0)-IF(L1991=1,计算结果!B$17,0)</f>
        <v>0</v>
      </c>
      <c r="N1991" s="2">
        <f t="shared" ca="1" si="95"/>
        <v>5.4161459834205266</v>
      </c>
      <c r="O1991" s="3">
        <f ca="1">1-N1991/MAX(N$2:N1991)</f>
        <v>0.20336126767528762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6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IFERROR(COUNTIF(OFFSET(G1992,0,0,-计算结果!B$18,1),"&gt;0")/计算结果!B$18,COUNTIF(OFFSET(G1992,0,0,-ROW(),1),"&gt;0")/计算结果!B$18)</f>
        <v>0.5</v>
      </c>
      <c r="J1992" s="3">
        <f ca="1">IFERROR(AVERAGE(OFFSET(I1992,0,0,-计算结果!B$19,1)),AVERAGE(OFFSET(I1992,0,0,-ROW(),1)))</f>
        <v>0.52138888888888901</v>
      </c>
      <c r="K1992" s="4" t="str">
        <f ca="1">IF(计算结果!B$21=1,IF(I1992&gt;J1992,"买","卖"),IF(计算结果!B$21=2,IF(I1992&lt;计算结果!B$20,"买",IF(I1992&gt;1-计算结果!B$20,"卖",'000300'!K1991)),""))</f>
        <v>卖</v>
      </c>
      <c r="L1992" s="4">
        <f t="shared" ca="1" si="94"/>
        <v>1</v>
      </c>
      <c r="M1992" s="3">
        <f ca="1">IF(K1991="买",E1992/E1991-1,0)-IF(L1992=1,计算结果!B$17,0)</f>
        <v>-1.4717288680129337E-2</v>
      </c>
      <c r="N1992" s="2">
        <f t="shared" ca="1" si="95"/>
        <v>5.3364349994488034</v>
      </c>
      <c r="O1992" s="3">
        <f ca="1">1-N1992/MAX(N$2:N1992)</f>
        <v>0.21508562987268265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6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IFERROR(COUNTIF(OFFSET(G1993,0,0,-计算结果!B$18,1),"&gt;0")/计算结果!B$18,COUNTIF(OFFSET(G1993,0,0,-ROW(),1),"&gt;0")/计算结果!B$18)</f>
        <v>0.5</v>
      </c>
      <c r="J1993" s="3">
        <f ca="1">IFERROR(AVERAGE(OFFSET(I1993,0,0,-计算结果!B$19,1)),AVERAGE(OFFSET(I1993,0,0,-ROW(),1)))</f>
        <v>0.52166666666666672</v>
      </c>
      <c r="K1993" s="4" t="str">
        <f ca="1">IF(计算结果!B$21=1,IF(I1993&gt;J1993,"买","卖"),IF(计算结果!B$21=2,IF(I1993&lt;计算结果!B$20,"买",IF(I1993&gt;1-计算结果!B$20,"卖",'000300'!K1992)),""))</f>
        <v>卖</v>
      </c>
      <c r="L1993" s="4" t="str">
        <f t="shared" ca="1" si="94"/>
        <v/>
      </c>
      <c r="M1993" s="3">
        <f ca="1">IF(K1992="买",E1993/E1992-1,0)-IF(L1993=1,计算结果!B$17,0)</f>
        <v>0</v>
      </c>
      <c r="N1993" s="2">
        <f t="shared" ca="1" si="95"/>
        <v>5.3364349994488034</v>
      </c>
      <c r="O1993" s="3">
        <f ca="1">1-N1993/MAX(N$2:N1993)</f>
        <v>0.21508562987268265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6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IFERROR(COUNTIF(OFFSET(G1994,0,0,-计算结果!B$18,1),"&gt;0")/计算结果!B$18,COUNTIF(OFFSET(G1994,0,0,-ROW(),1),"&gt;0")/计算结果!B$18)</f>
        <v>0.5</v>
      </c>
      <c r="J1994" s="3">
        <f ca="1">IFERROR(AVERAGE(OFFSET(I1994,0,0,-计算结果!B$19,1)),AVERAGE(OFFSET(I1994,0,0,-ROW(),1)))</f>
        <v>0.52194444444444454</v>
      </c>
      <c r="K1994" s="4" t="str">
        <f ca="1">IF(计算结果!B$21=1,IF(I1994&gt;J1994,"买","卖"),IF(计算结果!B$21=2,IF(I1994&lt;计算结果!B$20,"买",IF(I1994&gt;1-计算结果!B$20,"卖",'000300'!K1993)),""))</f>
        <v>卖</v>
      </c>
      <c r="L1994" s="4" t="str">
        <f t="shared" ca="1" si="94"/>
        <v/>
      </c>
      <c r="M1994" s="3">
        <f ca="1">IF(K1993="买",E1994/E1993-1,0)-IF(L1994=1,计算结果!B$17,0)</f>
        <v>0</v>
      </c>
      <c r="N1994" s="2">
        <f t="shared" ca="1" si="95"/>
        <v>5.3364349994488034</v>
      </c>
      <c r="O1994" s="3">
        <f ca="1">1-N1994/MAX(N$2:N1994)</f>
        <v>0.21508562987268265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6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IFERROR(COUNTIF(OFFSET(G1995,0,0,-计算结果!B$18,1),"&gt;0")/计算结果!B$18,COUNTIF(OFFSET(G1995,0,0,-ROW(),1),"&gt;0")/计算结果!B$18)</f>
        <v>0.53333333333333333</v>
      </c>
      <c r="J1995" s="3">
        <f ca="1">IFERROR(AVERAGE(OFFSET(I1995,0,0,-计算结果!B$19,1)),AVERAGE(OFFSET(I1995,0,0,-ROW(),1)))</f>
        <v>0.5227777777777779</v>
      </c>
      <c r="K1995" s="4" t="str">
        <f ca="1">IF(计算结果!B$21=1,IF(I1995&gt;J1995,"买","卖"),IF(计算结果!B$21=2,IF(I1995&lt;计算结果!B$20,"买",IF(I1995&gt;1-计算结果!B$20,"卖",'000300'!K1994)),""))</f>
        <v>买</v>
      </c>
      <c r="L1995" s="4">
        <f t="shared" ca="1" si="94"/>
        <v>1</v>
      </c>
      <c r="M1995" s="3">
        <f ca="1">IF(K1994="买",E1995/E1994-1,0)-IF(L1995=1,计算结果!B$17,0)</f>
        <v>0</v>
      </c>
      <c r="N1995" s="2">
        <f t="shared" ca="1" si="95"/>
        <v>5.3364349994488034</v>
      </c>
      <c r="O1995" s="3">
        <f ca="1">1-N1995/MAX(N$2:N1995)</f>
        <v>0.21508562987268265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6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IFERROR(COUNTIF(OFFSET(G1996,0,0,-计算结果!B$18,1),"&gt;0")/计算结果!B$18,COUNTIF(OFFSET(G1996,0,0,-ROW(),1),"&gt;0")/计算结果!B$18)</f>
        <v>0.53333333333333333</v>
      </c>
      <c r="J1996" s="3">
        <f ca="1">IFERROR(AVERAGE(OFFSET(I1996,0,0,-计算结果!B$19,1)),AVERAGE(OFFSET(I1996,0,0,-ROW(),1)))</f>
        <v>0.52388888888888896</v>
      </c>
      <c r="K1996" s="4" t="str">
        <f ca="1">IF(计算结果!B$21=1,IF(I1996&gt;J1996,"买","卖"),IF(计算结果!B$21=2,IF(I1996&lt;计算结果!B$20,"买",IF(I1996&gt;1-计算结果!B$20,"卖",'000300'!K1995)),""))</f>
        <v>买</v>
      </c>
      <c r="L1996" s="4" t="str">
        <f t="shared" ca="1" si="94"/>
        <v/>
      </c>
      <c r="M1996" s="3">
        <f ca="1">IF(K1995="买",E1996/E1995-1,0)-IF(L1996=1,计算结果!B$17,0)</f>
        <v>1.2696033254429029E-3</v>
      </c>
      <c r="N1996" s="2">
        <f t="shared" ca="1" si="95"/>
        <v>5.3432101550701132</v>
      </c>
      <c r="O1996" s="3">
        <f ca="1">1-N1996/MAX(N$2:N1996)</f>
        <v>0.21408909997818115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6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IFERROR(COUNTIF(OFFSET(G1997,0,0,-计算结果!B$18,1),"&gt;0")/计算结果!B$18,COUNTIF(OFFSET(G1997,0,0,-ROW(),1),"&gt;0")/计算结果!B$18)</f>
        <v>0.5</v>
      </c>
      <c r="J1997" s="3">
        <f ca="1">IFERROR(AVERAGE(OFFSET(I1997,0,0,-计算结果!B$19,1)),AVERAGE(OFFSET(I1997,0,0,-ROW(),1)))</f>
        <v>0.52472222222222231</v>
      </c>
      <c r="K1997" s="4" t="str">
        <f ca="1">IF(计算结果!B$21=1,IF(I1997&gt;J1997,"买","卖"),IF(计算结果!B$21=2,IF(I1997&lt;计算结果!B$20,"买",IF(I1997&gt;1-计算结果!B$20,"卖",'000300'!K1996)),""))</f>
        <v>卖</v>
      </c>
      <c r="L1997" s="4">
        <f t="shared" ca="1" si="94"/>
        <v>1</v>
      </c>
      <c r="M1997" s="3">
        <f ca="1">IF(K1996="买",E1997/E1996-1,0)-IF(L1997=1,计算结果!B$17,0)</f>
        <v>-1.9898331366415833E-3</v>
      </c>
      <c r="N1997" s="2">
        <f t="shared" ca="1" si="95"/>
        <v>5.3325780584475151</v>
      </c>
      <c r="O1997" s="3">
        <f ca="1">1-N1997/MAX(N$2:N1997)</f>
        <v>0.21565293152949239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6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IFERROR(COUNTIF(OFFSET(G1998,0,0,-计算结果!B$18,1),"&gt;0")/计算结果!B$18,COUNTIF(OFFSET(G1998,0,0,-ROW(),1),"&gt;0")/计算结果!B$18)</f>
        <v>0.46666666666666667</v>
      </c>
      <c r="J1998" s="3">
        <f ca="1">IFERROR(AVERAGE(OFFSET(I1998,0,0,-计算结果!B$19,1)),AVERAGE(OFFSET(I1998,0,0,-ROW(),1)))</f>
        <v>0.52555555555555566</v>
      </c>
      <c r="K1998" s="4" t="str">
        <f ca="1">IF(计算结果!B$21=1,IF(I1998&gt;J1998,"买","卖"),IF(计算结果!B$21=2,IF(I1998&lt;计算结果!B$20,"买",IF(I1998&gt;1-计算结果!B$20,"卖",'000300'!K1997)),""))</f>
        <v>卖</v>
      </c>
      <c r="L1998" s="4" t="str">
        <f t="shared" ca="1" si="94"/>
        <v/>
      </c>
      <c r="M1998" s="3">
        <f ca="1">IF(K1997="买",E1998/E1997-1,0)-IF(L1998=1,计算结果!B$17,0)</f>
        <v>0</v>
      </c>
      <c r="N1998" s="2">
        <f t="shared" ca="1" si="95"/>
        <v>5.3325780584475151</v>
      </c>
      <c r="O1998" s="3">
        <f ca="1">1-N1998/MAX(N$2:N1998)</f>
        <v>0.21565293152949239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6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IFERROR(COUNTIF(OFFSET(G1999,0,0,-计算结果!B$18,1),"&gt;0")/计算结果!B$18,COUNTIF(OFFSET(G1999,0,0,-ROW(),1),"&gt;0")/计算结果!B$18)</f>
        <v>0.46666666666666667</v>
      </c>
      <c r="J1999" s="3">
        <f ca="1">IFERROR(AVERAGE(OFFSET(I1999,0,0,-计算结果!B$19,1)),AVERAGE(OFFSET(I1999,0,0,-ROW(),1)))</f>
        <v>0.5261111111111112</v>
      </c>
      <c r="K1999" s="4" t="str">
        <f ca="1">IF(计算结果!B$21=1,IF(I1999&gt;J1999,"买","卖"),IF(计算结果!B$21=2,IF(I1999&lt;计算结果!B$20,"买",IF(I1999&gt;1-计算结果!B$20,"卖",'000300'!K1998)),""))</f>
        <v>卖</v>
      </c>
      <c r="L1999" s="4" t="str">
        <f t="shared" ca="1" si="94"/>
        <v/>
      </c>
      <c r="M1999" s="3">
        <f ca="1">IF(K1998="买",E1999/E1998-1,0)-IF(L1999=1,计算结果!B$17,0)</f>
        <v>0</v>
      </c>
      <c r="N1999" s="2">
        <f t="shared" ca="1" si="95"/>
        <v>5.3325780584475151</v>
      </c>
      <c r="O1999" s="3">
        <f ca="1">1-N1999/MAX(N$2:N1999)</f>
        <v>0.21565293152949239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6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IFERROR(COUNTIF(OFFSET(G2000,0,0,-计算结果!B$18,1),"&gt;0")/计算结果!B$18,COUNTIF(OFFSET(G2000,0,0,-ROW(),1),"&gt;0")/计算结果!B$18)</f>
        <v>0.46666666666666667</v>
      </c>
      <c r="J2000" s="3">
        <f ca="1">IFERROR(AVERAGE(OFFSET(I2000,0,0,-计算结果!B$19,1)),AVERAGE(OFFSET(I2000,0,0,-ROW(),1)))</f>
        <v>0.52638888888888902</v>
      </c>
      <c r="K2000" s="4" t="str">
        <f ca="1">IF(计算结果!B$21=1,IF(I2000&gt;J2000,"买","卖"),IF(计算结果!B$21=2,IF(I2000&lt;计算结果!B$20,"买",IF(I2000&gt;1-计算结果!B$20,"卖",'000300'!K1999)),""))</f>
        <v>卖</v>
      </c>
      <c r="L2000" s="4" t="str">
        <f t="shared" ca="1" si="94"/>
        <v/>
      </c>
      <c r="M2000" s="3">
        <f ca="1">IF(K1999="买",E2000/E1999-1,0)-IF(L2000=1,计算结果!B$17,0)</f>
        <v>0</v>
      </c>
      <c r="N2000" s="2">
        <f t="shared" ca="1" si="95"/>
        <v>5.3325780584475151</v>
      </c>
      <c r="O2000" s="3">
        <f ca="1">1-N2000/MAX(N$2:N2000)</f>
        <v>0.21565293152949239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6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IFERROR(COUNTIF(OFFSET(G2001,0,0,-计算结果!B$18,1),"&gt;0")/计算结果!B$18,COUNTIF(OFFSET(G2001,0,0,-ROW(),1),"&gt;0")/计算结果!B$18)</f>
        <v>0.43333333333333335</v>
      </c>
      <c r="J2001" s="3">
        <f ca="1">IFERROR(AVERAGE(OFFSET(I2001,0,0,-计算结果!B$19,1)),AVERAGE(OFFSET(I2001,0,0,-ROW(),1)))</f>
        <v>0.52666666666666684</v>
      </c>
      <c r="K2001" s="4" t="str">
        <f ca="1">IF(计算结果!B$21=1,IF(I2001&gt;J2001,"买","卖"),IF(计算结果!B$21=2,IF(I2001&lt;计算结果!B$20,"买",IF(I2001&gt;1-计算结果!B$20,"卖",'000300'!K2000)),""))</f>
        <v>卖</v>
      </c>
      <c r="L2001" s="4" t="str">
        <f t="shared" ca="1" si="94"/>
        <v/>
      </c>
      <c r="M2001" s="3">
        <f ca="1">IF(K2000="买",E2001/E2000-1,0)-IF(L2001=1,计算结果!B$17,0)</f>
        <v>0</v>
      </c>
      <c r="N2001" s="2">
        <f t="shared" ca="1" si="95"/>
        <v>5.3325780584475151</v>
      </c>
      <c r="O2001" s="3">
        <f ca="1">1-N2001/MAX(N$2:N2001)</f>
        <v>0.21565293152949239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6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IFERROR(COUNTIF(OFFSET(G2002,0,0,-计算结果!B$18,1),"&gt;0")/计算结果!B$18,COUNTIF(OFFSET(G2002,0,0,-ROW(),1),"&gt;0")/计算结果!B$18)</f>
        <v>0.43333333333333335</v>
      </c>
      <c r="J2002" s="3">
        <f ca="1">IFERROR(AVERAGE(OFFSET(I2002,0,0,-计算结果!B$19,1)),AVERAGE(OFFSET(I2002,0,0,-ROW(),1)))</f>
        <v>0.52694444444444455</v>
      </c>
      <c r="K2002" s="4" t="str">
        <f ca="1">IF(计算结果!B$21=1,IF(I2002&gt;J2002,"买","卖"),IF(计算结果!B$21=2,IF(I2002&lt;计算结果!B$20,"买",IF(I2002&gt;1-计算结果!B$20,"卖",'000300'!K2001)),""))</f>
        <v>卖</v>
      </c>
      <c r="L2002" s="4" t="str">
        <f t="shared" ca="1" si="94"/>
        <v/>
      </c>
      <c r="M2002" s="3">
        <f ca="1">IF(K2001="买",E2002/E2001-1,0)-IF(L2002=1,计算结果!B$17,0)</f>
        <v>0</v>
      </c>
      <c r="N2002" s="2">
        <f t="shared" ca="1" si="95"/>
        <v>5.3325780584475151</v>
      </c>
      <c r="O2002" s="3">
        <f ca="1">1-N2002/MAX(N$2:N2002)</f>
        <v>0.21565293152949239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6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IFERROR(COUNTIF(OFFSET(G2003,0,0,-计算结果!B$18,1),"&gt;0")/计算结果!B$18,COUNTIF(OFFSET(G2003,0,0,-ROW(),1),"&gt;0")/计算结果!B$18)</f>
        <v>0.43333333333333335</v>
      </c>
      <c r="J2003" s="3">
        <f ca="1">IFERROR(AVERAGE(OFFSET(I2003,0,0,-计算结果!B$19,1)),AVERAGE(OFFSET(I2003,0,0,-ROW(),1)))</f>
        <v>0.52694444444444455</v>
      </c>
      <c r="K2003" s="4" t="str">
        <f ca="1">IF(计算结果!B$21=1,IF(I2003&gt;J2003,"买","卖"),IF(计算结果!B$21=2,IF(I2003&lt;计算结果!B$20,"买",IF(I2003&gt;1-计算结果!B$20,"卖",'000300'!K2002)),""))</f>
        <v>卖</v>
      </c>
      <c r="L2003" s="4" t="str">
        <f t="shared" ca="1" si="94"/>
        <v/>
      </c>
      <c r="M2003" s="3">
        <f ca="1">IF(K2002="买",E2003/E2002-1,0)-IF(L2003=1,计算结果!B$17,0)</f>
        <v>0</v>
      </c>
      <c r="N2003" s="2">
        <f t="shared" ca="1" si="95"/>
        <v>5.3325780584475151</v>
      </c>
      <c r="O2003" s="3">
        <f ca="1">1-N2003/MAX(N$2:N2003)</f>
        <v>0.21565293152949239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6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IFERROR(COUNTIF(OFFSET(G2004,0,0,-计算结果!B$18,1),"&gt;0")/计算结果!B$18,COUNTIF(OFFSET(G2004,0,0,-ROW(),1),"&gt;0")/计算结果!B$18)</f>
        <v>0.4</v>
      </c>
      <c r="J2004" s="3">
        <f ca="1">IFERROR(AVERAGE(OFFSET(I2004,0,0,-计算结果!B$19,1)),AVERAGE(OFFSET(I2004,0,0,-ROW(),1)))</f>
        <v>0.52638888888888902</v>
      </c>
      <c r="K2004" s="4" t="str">
        <f ca="1">IF(计算结果!B$21=1,IF(I2004&gt;J2004,"买","卖"),IF(计算结果!B$21=2,IF(I2004&lt;计算结果!B$20,"买",IF(I2004&gt;1-计算结果!B$20,"卖",'000300'!K2003)),""))</f>
        <v>卖</v>
      </c>
      <c r="L2004" s="4" t="str">
        <f t="shared" ca="1" si="94"/>
        <v/>
      </c>
      <c r="M2004" s="3">
        <f ca="1">IF(K2003="买",E2004/E2003-1,0)-IF(L2004=1,计算结果!B$17,0)</f>
        <v>0</v>
      </c>
      <c r="N2004" s="2">
        <f t="shared" ca="1" si="95"/>
        <v>5.3325780584475151</v>
      </c>
      <c r="O2004" s="3">
        <f ca="1">1-N2004/MAX(N$2:N2004)</f>
        <v>0.21565293152949239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6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IFERROR(COUNTIF(OFFSET(G2005,0,0,-计算结果!B$18,1),"&gt;0")/计算结果!B$18,COUNTIF(OFFSET(G2005,0,0,-ROW(),1),"&gt;0")/计算结果!B$18)</f>
        <v>0.4</v>
      </c>
      <c r="J2005" s="3">
        <f ca="1">IFERROR(AVERAGE(OFFSET(I2005,0,0,-计算结果!B$19,1)),AVERAGE(OFFSET(I2005,0,0,-ROW(),1)))</f>
        <v>0.52583333333333349</v>
      </c>
      <c r="K2005" s="4" t="str">
        <f ca="1">IF(计算结果!B$21=1,IF(I2005&gt;J2005,"买","卖"),IF(计算结果!B$21=2,IF(I2005&lt;计算结果!B$20,"买",IF(I2005&gt;1-计算结果!B$20,"卖",'000300'!K2004)),""))</f>
        <v>卖</v>
      </c>
      <c r="L2005" s="4" t="str">
        <f t="shared" ca="1" si="94"/>
        <v/>
      </c>
      <c r="M2005" s="3">
        <f ca="1">IF(K2004="买",E2005/E2004-1,0)-IF(L2005=1,计算结果!B$17,0)</f>
        <v>0</v>
      </c>
      <c r="N2005" s="2">
        <f t="shared" ca="1" si="95"/>
        <v>5.3325780584475151</v>
      </c>
      <c r="O2005" s="3">
        <f ca="1">1-N2005/MAX(N$2:N2005)</f>
        <v>0.21565293152949239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6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IFERROR(COUNTIF(OFFSET(G2006,0,0,-计算结果!B$18,1),"&gt;0")/计算结果!B$18,COUNTIF(OFFSET(G2006,0,0,-ROW(),1),"&gt;0")/计算结果!B$18)</f>
        <v>0.43333333333333335</v>
      </c>
      <c r="J2006" s="3">
        <f ca="1">IFERROR(AVERAGE(OFFSET(I2006,0,0,-计算结果!B$19,1)),AVERAGE(OFFSET(I2006,0,0,-ROW(),1)))</f>
        <v>0.52555555555555566</v>
      </c>
      <c r="K2006" s="4" t="str">
        <f ca="1">IF(计算结果!B$21=1,IF(I2006&gt;J2006,"买","卖"),IF(计算结果!B$21=2,IF(I2006&lt;计算结果!B$20,"买",IF(I2006&gt;1-计算结果!B$20,"卖",'000300'!K2005)),""))</f>
        <v>卖</v>
      </c>
      <c r="L2006" s="4" t="str">
        <f t="shared" ca="1" si="94"/>
        <v/>
      </c>
      <c r="M2006" s="3">
        <f ca="1">IF(K2005="买",E2006/E2005-1,0)-IF(L2006=1,计算结果!B$17,0)</f>
        <v>0</v>
      </c>
      <c r="N2006" s="2">
        <f t="shared" ca="1" si="95"/>
        <v>5.3325780584475151</v>
      </c>
      <c r="O2006" s="3">
        <f ca="1">1-N2006/MAX(N$2:N2006)</f>
        <v>0.21565293152949239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6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IFERROR(COUNTIF(OFFSET(G2007,0,0,-计算结果!B$18,1),"&gt;0")/计算结果!B$18,COUNTIF(OFFSET(G2007,0,0,-ROW(),1),"&gt;0")/计算结果!B$18)</f>
        <v>0.4</v>
      </c>
      <c r="J2007" s="3">
        <f ca="1">IFERROR(AVERAGE(OFFSET(I2007,0,0,-计算结果!B$19,1)),AVERAGE(OFFSET(I2007,0,0,-ROW(),1)))</f>
        <v>0.52472222222222231</v>
      </c>
      <c r="K2007" s="4" t="str">
        <f ca="1">IF(计算结果!B$21=1,IF(I2007&gt;J2007,"买","卖"),IF(计算结果!B$21=2,IF(I2007&lt;计算结果!B$20,"买",IF(I2007&gt;1-计算结果!B$20,"卖",'000300'!K2006)),""))</f>
        <v>卖</v>
      </c>
      <c r="L2007" s="4" t="str">
        <f t="shared" ca="1" si="94"/>
        <v/>
      </c>
      <c r="M2007" s="3">
        <f ca="1">IF(K2006="买",E2007/E2006-1,0)-IF(L2007=1,计算结果!B$17,0)</f>
        <v>0</v>
      </c>
      <c r="N2007" s="2">
        <f t="shared" ca="1" si="95"/>
        <v>5.3325780584475151</v>
      </c>
      <c r="O2007" s="3">
        <f ca="1">1-N2007/MAX(N$2:N2007)</f>
        <v>0.21565293152949239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6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IFERROR(COUNTIF(OFFSET(G2008,0,0,-计算结果!B$18,1),"&gt;0")/计算结果!B$18,COUNTIF(OFFSET(G2008,0,0,-ROW(),1),"&gt;0")/计算结果!B$18)</f>
        <v>0.4</v>
      </c>
      <c r="J2008" s="3">
        <f ca="1">IFERROR(AVERAGE(OFFSET(I2008,0,0,-计算结果!B$19,1)),AVERAGE(OFFSET(I2008,0,0,-ROW(),1)))</f>
        <v>0.52416666666666667</v>
      </c>
      <c r="K2008" s="4" t="str">
        <f ca="1">IF(计算结果!B$21=1,IF(I2008&gt;J2008,"买","卖"),IF(计算结果!B$21=2,IF(I2008&lt;计算结果!B$20,"买",IF(I2008&gt;1-计算结果!B$20,"卖",'000300'!K2007)),""))</f>
        <v>卖</v>
      </c>
      <c r="L2008" s="4" t="str">
        <f t="shared" ca="1" si="94"/>
        <v/>
      </c>
      <c r="M2008" s="3">
        <f ca="1">IF(K2007="买",E2008/E2007-1,0)-IF(L2008=1,计算结果!B$17,0)</f>
        <v>0</v>
      </c>
      <c r="N2008" s="2">
        <f t="shared" ca="1" si="95"/>
        <v>5.3325780584475151</v>
      </c>
      <c r="O2008" s="3">
        <f ca="1">1-N2008/MAX(N$2:N2008)</f>
        <v>0.21565293152949239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6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IFERROR(COUNTIF(OFFSET(G2009,0,0,-计算结果!B$18,1),"&gt;0")/计算结果!B$18,COUNTIF(OFFSET(G2009,0,0,-ROW(),1),"&gt;0")/计算结果!B$18)</f>
        <v>0.36666666666666664</v>
      </c>
      <c r="J2009" s="3">
        <f ca="1">IFERROR(AVERAGE(OFFSET(I2009,0,0,-计算结果!B$19,1)),AVERAGE(OFFSET(I2009,0,0,-ROW(),1)))</f>
        <v>0.52305555555555561</v>
      </c>
      <c r="K2009" s="4" t="str">
        <f ca="1">IF(计算结果!B$21=1,IF(I2009&gt;J2009,"买","卖"),IF(计算结果!B$21=2,IF(I2009&lt;计算结果!B$20,"买",IF(I2009&gt;1-计算结果!B$20,"卖",'000300'!K2008)),""))</f>
        <v>卖</v>
      </c>
      <c r="L2009" s="4" t="str">
        <f t="shared" ca="1" si="94"/>
        <v/>
      </c>
      <c r="M2009" s="3">
        <f ca="1">IF(K2008="买",E2009/E2008-1,0)-IF(L2009=1,计算结果!B$17,0)</f>
        <v>0</v>
      </c>
      <c r="N2009" s="2">
        <f t="shared" ca="1" si="95"/>
        <v>5.3325780584475151</v>
      </c>
      <c r="O2009" s="3">
        <f ca="1">1-N2009/MAX(N$2:N2009)</f>
        <v>0.21565293152949239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6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IFERROR(COUNTIF(OFFSET(G2010,0,0,-计算结果!B$18,1),"&gt;0")/计算结果!B$18,COUNTIF(OFFSET(G2010,0,0,-ROW(),1),"&gt;0")/计算结果!B$18)</f>
        <v>0.33333333333333331</v>
      </c>
      <c r="J2010" s="3">
        <f ca="1">IFERROR(AVERAGE(OFFSET(I2010,0,0,-计算结果!B$19,1)),AVERAGE(OFFSET(I2010,0,0,-ROW(),1)))</f>
        <v>0.52166666666666672</v>
      </c>
      <c r="K2010" s="4" t="str">
        <f ca="1">IF(计算结果!B$21=1,IF(I2010&gt;J2010,"买","卖"),IF(计算结果!B$21=2,IF(I2010&lt;计算结果!B$20,"买",IF(I2010&gt;1-计算结果!B$20,"卖",'000300'!K2009)),""))</f>
        <v>卖</v>
      </c>
      <c r="L2010" s="4" t="str">
        <f t="shared" ca="1" si="94"/>
        <v/>
      </c>
      <c r="M2010" s="3">
        <f ca="1">IF(K2009="买",E2010/E2009-1,0)-IF(L2010=1,计算结果!B$17,0)</f>
        <v>0</v>
      </c>
      <c r="N2010" s="2">
        <f t="shared" ca="1" si="95"/>
        <v>5.3325780584475151</v>
      </c>
      <c r="O2010" s="3">
        <f ca="1">1-N2010/MAX(N$2:N2010)</f>
        <v>0.21565293152949239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6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IFERROR(COUNTIF(OFFSET(G2011,0,0,-计算结果!B$18,1),"&gt;0")/计算结果!B$18,COUNTIF(OFFSET(G2011,0,0,-ROW(),1),"&gt;0")/计算结果!B$18)</f>
        <v>0.36666666666666664</v>
      </c>
      <c r="J2011" s="3">
        <f ca="1">IFERROR(AVERAGE(OFFSET(I2011,0,0,-计算结果!B$19,1)),AVERAGE(OFFSET(I2011,0,0,-ROW(),1)))</f>
        <v>0.52055555555555566</v>
      </c>
      <c r="K2011" s="4" t="str">
        <f ca="1">IF(计算结果!B$21=1,IF(I2011&gt;J2011,"买","卖"),IF(计算结果!B$21=2,IF(I2011&lt;计算结果!B$20,"买",IF(I2011&gt;1-计算结果!B$20,"卖",'000300'!K2010)),""))</f>
        <v>卖</v>
      </c>
      <c r="L2011" s="4" t="str">
        <f t="shared" ca="1" si="94"/>
        <v/>
      </c>
      <c r="M2011" s="3">
        <f ca="1">IF(K2010="买",E2011/E2010-1,0)-IF(L2011=1,计算结果!B$17,0)</f>
        <v>0</v>
      </c>
      <c r="N2011" s="2">
        <f t="shared" ca="1" si="95"/>
        <v>5.3325780584475151</v>
      </c>
      <c r="O2011" s="3">
        <f ca="1">1-N2011/MAX(N$2:N2011)</f>
        <v>0.21565293152949239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6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IFERROR(COUNTIF(OFFSET(G2012,0,0,-计算结果!B$18,1),"&gt;0")/计算结果!B$18,COUNTIF(OFFSET(G2012,0,0,-ROW(),1),"&gt;0")/计算结果!B$18)</f>
        <v>0.36666666666666664</v>
      </c>
      <c r="J2012" s="3">
        <f ca="1">IFERROR(AVERAGE(OFFSET(I2012,0,0,-计算结果!B$19,1)),AVERAGE(OFFSET(I2012,0,0,-ROW(),1)))</f>
        <v>0.51916666666666667</v>
      </c>
      <c r="K2012" s="4" t="str">
        <f ca="1">IF(计算结果!B$21=1,IF(I2012&gt;J2012,"买","卖"),IF(计算结果!B$21=2,IF(I2012&lt;计算结果!B$20,"买",IF(I2012&gt;1-计算结果!B$20,"卖",'000300'!K2011)),""))</f>
        <v>卖</v>
      </c>
      <c r="L2012" s="4" t="str">
        <f t="shared" ca="1" si="94"/>
        <v/>
      </c>
      <c r="M2012" s="3">
        <f ca="1">IF(K2011="买",E2012/E2011-1,0)-IF(L2012=1,计算结果!B$17,0)</f>
        <v>0</v>
      </c>
      <c r="N2012" s="2">
        <f t="shared" ca="1" si="95"/>
        <v>5.3325780584475151</v>
      </c>
      <c r="O2012" s="3">
        <f ca="1">1-N2012/MAX(N$2:N2012)</f>
        <v>0.21565293152949239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6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IFERROR(COUNTIF(OFFSET(G2013,0,0,-计算结果!B$18,1),"&gt;0")/计算结果!B$18,COUNTIF(OFFSET(G2013,0,0,-ROW(),1),"&gt;0")/计算结果!B$18)</f>
        <v>0.36666666666666664</v>
      </c>
      <c r="J2013" s="3">
        <f ca="1">IFERROR(AVERAGE(OFFSET(I2013,0,0,-计算结果!B$19,1)),AVERAGE(OFFSET(I2013,0,0,-ROW(),1)))</f>
        <v>0.51749999999999996</v>
      </c>
      <c r="K2013" s="4" t="str">
        <f ca="1">IF(计算结果!B$21=1,IF(I2013&gt;J2013,"买","卖"),IF(计算结果!B$21=2,IF(I2013&lt;计算结果!B$20,"买",IF(I2013&gt;1-计算结果!B$20,"卖",'000300'!K2012)),""))</f>
        <v>卖</v>
      </c>
      <c r="L2013" s="4" t="str">
        <f t="shared" ca="1" si="94"/>
        <v/>
      </c>
      <c r="M2013" s="3">
        <f ca="1">IF(K2012="买",E2013/E2012-1,0)-IF(L2013=1,计算结果!B$17,0)</f>
        <v>0</v>
      </c>
      <c r="N2013" s="2">
        <f t="shared" ca="1" si="95"/>
        <v>5.3325780584475151</v>
      </c>
      <c r="O2013" s="3">
        <f ca="1">1-N2013/MAX(N$2:N2013)</f>
        <v>0.21565293152949239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6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IFERROR(COUNTIF(OFFSET(G2014,0,0,-计算结果!B$18,1),"&gt;0")/计算结果!B$18,COUNTIF(OFFSET(G2014,0,0,-ROW(),1),"&gt;0")/计算结果!B$18)</f>
        <v>0.36666666666666664</v>
      </c>
      <c r="J2014" s="3">
        <f ca="1">IFERROR(AVERAGE(OFFSET(I2014,0,0,-计算结果!B$19,1)),AVERAGE(OFFSET(I2014,0,0,-ROW(),1)))</f>
        <v>0.51583333333333337</v>
      </c>
      <c r="K2014" s="4" t="str">
        <f ca="1">IF(计算结果!B$21=1,IF(I2014&gt;J2014,"买","卖"),IF(计算结果!B$21=2,IF(I2014&lt;计算结果!B$20,"买",IF(I2014&gt;1-计算结果!B$20,"卖",'000300'!K2013)),""))</f>
        <v>卖</v>
      </c>
      <c r="L2014" s="4" t="str">
        <f t="shared" ca="1" si="94"/>
        <v/>
      </c>
      <c r="M2014" s="3">
        <f ca="1">IF(K2013="买",E2014/E2013-1,0)-IF(L2014=1,计算结果!B$17,0)</f>
        <v>0</v>
      </c>
      <c r="N2014" s="2">
        <f t="shared" ca="1" si="95"/>
        <v>5.3325780584475151</v>
      </c>
      <c r="O2014" s="3">
        <f ca="1">1-N2014/MAX(N$2:N2014)</f>
        <v>0.21565293152949239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6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IFERROR(COUNTIF(OFFSET(G2015,0,0,-计算结果!B$18,1),"&gt;0")/计算结果!B$18,COUNTIF(OFFSET(G2015,0,0,-ROW(),1),"&gt;0")/计算结果!B$18)</f>
        <v>0.36666666666666664</v>
      </c>
      <c r="J2015" s="3">
        <f ca="1">IFERROR(AVERAGE(OFFSET(I2015,0,0,-计算结果!B$19,1)),AVERAGE(OFFSET(I2015,0,0,-ROW(),1)))</f>
        <v>0.51416666666666666</v>
      </c>
      <c r="K2015" s="4" t="str">
        <f ca="1">IF(计算结果!B$21=1,IF(I2015&gt;J2015,"买","卖"),IF(计算结果!B$21=2,IF(I2015&lt;计算结果!B$20,"买",IF(I2015&gt;1-计算结果!B$20,"卖",'000300'!K2014)),""))</f>
        <v>卖</v>
      </c>
      <c r="L2015" s="4" t="str">
        <f t="shared" ca="1" si="94"/>
        <v/>
      </c>
      <c r="M2015" s="3">
        <f ca="1">IF(K2014="买",E2015/E2014-1,0)-IF(L2015=1,计算结果!B$17,0)</f>
        <v>0</v>
      </c>
      <c r="N2015" s="2">
        <f t="shared" ca="1" si="95"/>
        <v>5.3325780584475151</v>
      </c>
      <c r="O2015" s="3">
        <f ca="1">1-N2015/MAX(N$2:N2015)</f>
        <v>0.21565293152949239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6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IFERROR(COUNTIF(OFFSET(G2016,0,0,-计算结果!B$18,1),"&gt;0")/计算结果!B$18,COUNTIF(OFFSET(G2016,0,0,-ROW(),1),"&gt;0")/计算结果!B$18)</f>
        <v>0.36666666666666664</v>
      </c>
      <c r="J2016" s="3">
        <f ca="1">IFERROR(AVERAGE(OFFSET(I2016,0,0,-计算结果!B$19,1)),AVERAGE(OFFSET(I2016,0,0,-ROW(),1)))</f>
        <v>0.51250000000000007</v>
      </c>
      <c r="K2016" s="4" t="str">
        <f ca="1">IF(计算结果!B$21=1,IF(I2016&gt;J2016,"买","卖"),IF(计算结果!B$21=2,IF(I2016&lt;计算结果!B$20,"买",IF(I2016&gt;1-计算结果!B$20,"卖",'000300'!K2015)),""))</f>
        <v>卖</v>
      </c>
      <c r="L2016" s="4" t="str">
        <f t="shared" ca="1" si="94"/>
        <v/>
      </c>
      <c r="M2016" s="3">
        <f ca="1">IF(K2015="买",E2016/E2015-1,0)-IF(L2016=1,计算结果!B$17,0)</f>
        <v>0</v>
      </c>
      <c r="N2016" s="2">
        <f t="shared" ca="1" si="95"/>
        <v>5.3325780584475151</v>
      </c>
      <c r="O2016" s="3">
        <f ca="1">1-N2016/MAX(N$2:N2016)</f>
        <v>0.21565293152949239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6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IFERROR(COUNTIF(OFFSET(G2017,0,0,-计算结果!B$18,1),"&gt;0")/计算结果!B$18,COUNTIF(OFFSET(G2017,0,0,-ROW(),1),"&gt;0")/计算结果!B$18)</f>
        <v>0.4</v>
      </c>
      <c r="J2017" s="3">
        <f ca="1">IFERROR(AVERAGE(OFFSET(I2017,0,0,-计算结果!B$19,1)),AVERAGE(OFFSET(I2017,0,0,-ROW(),1)))</f>
        <v>0.51111111111111118</v>
      </c>
      <c r="K2017" s="4" t="str">
        <f ca="1">IF(计算结果!B$21=1,IF(I2017&gt;J2017,"买","卖"),IF(计算结果!B$21=2,IF(I2017&lt;计算结果!B$20,"买",IF(I2017&gt;1-计算结果!B$20,"卖",'000300'!K2016)),""))</f>
        <v>卖</v>
      </c>
      <c r="L2017" s="4" t="str">
        <f t="shared" ca="1" si="94"/>
        <v/>
      </c>
      <c r="M2017" s="3">
        <f ca="1">IF(K2016="买",E2017/E2016-1,0)-IF(L2017=1,计算结果!B$17,0)</f>
        <v>0</v>
      </c>
      <c r="N2017" s="2">
        <f t="shared" ca="1" si="95"/>
        <v>5.3325780584475151</v>
      </c>
      <c r="O2017" s="3">
        <f ca="1">1-N2017/MAX(N$2:N2017)</f>
        <v>0.21565293152949239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6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IFERROR(COUNTIF(OFFSET(G2018,0,0,-计算结果!B$18,1),"&gt;0")/计算结果!B$18,COUNTIF(OFFSET(G2018,0,0,-ROW(),1),"&gt;0")/计算结果!B$18)</f>
        <v>0.4</v>
      </c>
      <c r="J2018" s="3">
        <f ca="1">IFERROR(AVERAGE(OFFSET(I2018,0,0,-计算结果!B$19,1)),AVERAGE(OFFSET(I2018,0,0,-ROW(),1)))</f>
        <v>0.51000000000000012</v>
      </c>
      <c r="K2018" s="4" t="str">
        <f ca="1">IF(计算结果!B$21=1,IF(I2018&gt;J2018,"买","卖"),IF(计算结果!B$21=2,IF(I2018&lt;计算结果!B$20,"买",IF(I2018&gt;1-计算结果!B$20,"卖",'000300'!K2017)),""))</f>
        <v>卖</v>
      </c>
      <c r="L2018" s="4" t="str">
        <f t="shared" ca="1" si="94"/>
        <v/>
      </c>
      <c r="M2018" s="3">
        <f ca="1">IF(K2017="买",E2018/E2017-1,0)-IF(L2018=1,计算结果!B$17,0)</f>
        <v>0</v>
      </c>
      <c r="N2018" s="2">
        <f t="shared" ca="1" si="95"/>
        <v>5.3325780584475151</v>
      </c>
      <c r="O2018" s="3">
        <f ca="1">1-N2018/MAX(N$2:N2018)</f>
        <v>0.21565293152949239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6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IFERROR(COUNTIF(OFFSET(G2019,0,0,-计算结果!B$18,1),"&gt;0")/计算结果!B$18,COUNTIF(OFFSET(G2019,0,0,-ROW(),1),"&gt;0")/计算结果!B$18)</f>
        <v>0.4</v>
      </c>
      <c r="J2019" s="3">
        <f ca="1">IFERROR(AVERAGE(OFFSET(I2019,0,0,-计算结果!B$19,1)),AVERAGE(OFFSET(I2019,0,0,-ROW(),1)))</f>
        <v>0.50916666666666677</v>
      </c>
      <c r="K2019" s="4" t="str">
        <f ca="1">IF(计算结果!B$21=1,IF(I2019&gt;J2019,"买","卖"),IF(计算结果!B$21=2,IF(I2019&lt;计算结果!B$20,"买",IF(I2019&gt;1-计算结果!B$20,"卖",'000300'!K2018)),""))</f>
        <v>卖</v>
      </c>
      <c r="L2019" s="4" t="str">
        <f t="shared" ca="1" si="94"/>
        <v/>
      </c>
      <c r="M2019" s="3">
        <f ca="1">IF(K2018="买",E2019/E2018-1,0)-IF(L2019=1,计算结果!B$17,0)</f>
        <v>0</v>
      </c>
      <c r="N2019" s="2">
        <f t="shared" ca="1" si="95"/>
        <v>5.3325780584475151</v>
      </c>
      <c r="O2019" s="3">
        <f ca="1">1-N2019/MAX(N$2:N2019)</f>
        <v>0.21565293152949239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6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IFERROR(COUNTIF(OFFSET(G2020,0,0,-计算结果!B$18,1),"&gt;0")/计算结果!B$18,COUNTIF(OFFSET(G2020,0,0,-ROW(),1),"&gt;0")/计算结果!B$18)</f>
        <v>0.4</v>
      </c>
      <c r="J2020" s="3">
        <f ca="1">IFERROR(AVERAGE(OFFSET(I2020,0,0,-计算结果!B$19,1)),AVERAGE(OFFSET(I2020,0,0,-ROW(),1)))</f>
        <v>0.50861111111111124</v>
      </c>
      <c r="K2020" s="4" t="str">
        <f ca="1">IF(计算结果!B$21=1,IF(I2020&gt;J2020,"买","卖"),IF(计算结果!B$21=2,IF(I2020&lt;计算结果!B$20,"买",IF(I2020&gt;1-计算结果!B$20,"卖",'000300'!K2019)),""))</f>
        <v>卖</v>
      </c>
      <c r="L2020" s="4" t="str">
        <f t="shared" ca="1" si="94"/>
        <v/>
      </c>
      <c r="M2020" s="3">
        <f ca="1">IF(K2019="买",E2020/E2019-1,0)-IF(L2020=1,计算结果!B$17,0)</f>
        <v>0</v>
      </c>
      <c r="N2020" s="2">
        <f t="shared" ca="1" si="95"/>
        <v>5.3325780584475151</v>
      </c>
      <c r="O2020" s="3">
        <f ca="1">1-N2020/MAX(N$2:N2020)</f>
        <v>0.21565293152949239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6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IFERROR(COUNTIF(OFFSET(G2021,0,0,-计算结果!B$18,1),"&gt;0")/计算结果!B$18,COUNTIF(OFFSET(G2021,0,0,-ROW(),1),"&gt;0")/计算结果!B$18)</f>
        <v>0.4</v>
      </c>
      <c r="J2021" s="3">
        <f ca="1">IFERROR(AVERAGE(OFFSET(I2021,0,0,-计算结果!B$19,1)),AVERAGE(OFFSET(I2021,0,0,-ROW(),1)))</f>
        <v>0.50777777777777777</v>
      </c>
      <c r="K2021" s="4" t="str">
        <f ca="1">IF(计算结果!B$21=1,IF(I2021&gt;J2021,"买","卖"),IF(计算结果!B$21=2,IF(I2021&lt;计算结果!B$20,"买",IF(I2021&gt;1-计算结果!B$20,"卖",'000300'!K2020)),""))</f>
        <v>卖</v>
      </c>
      <c r="L2021" s="4" t="str">
        <f t="shared" ca="1" si="94"/>
        <v/>
      </c>
      <c r="M2021" s="3">
        <f ca="1">IF(K2020="买",E2021/E2020-1,0)-IF(L2021=1,计算结果!B$17,0)</f>
        <v>0</v>
      </c>
      <c r="N2021" s="2">
        <f t="shared" ca="1" si="95"/>
        <v>5.3325780584475151</v>
      </c>
      <c r="O2021" s="3">
        <f ca="1">1-N2021/MAX(N$2:N2021)</f>
        <v>0.21565293152949239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6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IFERROR(COUNTIF(OFFSET(G2022,0,0,-计算结果!B$18,1),"&gt;0")/计算结果!B$18,COUNTIF(OFFSET(G2022,0,0,-ROW(),1),"&gt;0")/计算结果!B$18)</f>
        <v>0.43333333333333335</v>
      </c>
      <c r="J2022" s="3">
        <f ca="1">IFERROR(AVERAGE(OFFSET(I2022,0,0,-计算结果!B$19,1)),AVERAGE(OFFSET(I2022,0,0,-ROW(),1)))</f>
        <v>0.50722222222222224</v>
      </c>
      <c r="K2022" s="4" t="str">
        <f ca="1">IF(计算结果!B$21=1,IF(I2022&gt;J2022,"买","卖"),IF(计算结果!B$21=2,IF(I2022&lt;计算结果!B$20,"买",IF(I2022&gt;1-计算结果!B$20,"卖",'000300'!K2021)),""))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5.3325780584475151</v>
      </c>
      <c r="O2022" s="3">
        <f ca="1">1-N2022/MAX(N$2:N2022)</f>
        <v>0.21565293152949239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6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IFERROR(COUNTIF(OFFSET(G2023,0,0,-计算结果!B$18,1),"&gt;0")/计算结果!B$18,COUNTIF(OFFSET(G2023,0,0,-ROW(),1),"&gt;0")/计算结果!B$18)</f>
        <v>0.43333333333333335</v>
      </c>
      <c r="J2023" s="3">
        <f ca="1">IFERROR(AVERAGE(OFFSET(I2023,0,0,-计算结果!B$19,1)),AVERAGE(OFFSET(I2023,0,0,-ROW(),1)))</f>
        <v>0.50638888888888889</v>
      </c>
      <c r="K2023" s="4" t="str">
        <f ca="1">IF(计算结果!B$21=1,IF(I2023&gt;J2023,"买","卖"),IF(计算结果!B$21=2,IF(I2023&lt;计算结果!B$20,"买",IF(I2023&gt;1-计算结果!B$20,"卖",'000300'!K2022)),""))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5.3325780584475151</v>
      </c>
      <c r="O2023" s="3">
        <f ca="1">1-N2023/MAX(N$2:N2023)</f>
        <v>0.21565293152949239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6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IFERROR(COUNTIF(OFFSET(G2024,0,0,-计算结果!B$18,1),"&gt;0")/计算结果!B$18,COUNTIF(OFFSET(G2024,0,0,-ROW(),1),"&gt;0")/计算结果!B$18)</f>
        <v>0.43333333333333335</v>
      </c>
      <c r="J2024" s="3">
        <f ca="1">IFERROR(AVERAGE(OFFSET(I2024,0,0,-计算结果!B$19,1)),AVERAGE(OFFSET(I2024,0,0,-ROW(),1)))</f>
        <v>0.50555555555555554</v>
      </c>
      <c r="K2024" s="4" t="str">
        <f ca="1">IF(计算结果!B$21=1,IF(I2024&gt;J2024,"买","卖"),IF(计算结果!B$21=2,IF(I2024&lt;计算结果!B$20,"买",IF(I2024&gt;1-计算结果!B$20,"卖",'000300'!K2023)),""))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5.3325780584475151</v>
      </c>
      <c r="O2024" s="3">
        <f ca="1">1-N2024/MAX(N$2:N2024)</f>
        <v>0.21565293152949239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6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IFERROR(COUNTIF(OFFSET(G2025,0,0,-计算结果!B$18,1),"&gt;0")/计算结果!B$18,COUNTIF(OFFSET(G2025,0,0,-ROW(),1),"&gt;0")/计算结果!B$18)</f>
        <v>0.4</v>
      </c>
      <c r="J2025" s="3">
        <f ca="1">IFERROR(AVERAGE(OFFSET(I2025,0,0,-计算结果!B$19,1)),AVERAGE(OFFSET(I2025,0,0,-ROW(),1)))</f>
        <v>0.50444444444444447</v>
      </c>
      <c r="K2025" s="4" t="str">
        <f ca="1">IF(计算结果!B$21=1,IF(I2025&gt;J2025,"买","卖"),IF(计算结果!B$21=2,IF(I2025&lt;计算结果!B$20,"买",IF(I2025&gt;1-计算结果!B$20,"卖",'000300'!K2024)),""))</f>
        <v>卖</v>
      </c>
      <c r="L2025" s="4" t="str">
        <f t="shared" ca="1" si="94"/>
        <v/>
      </c>
      <c r="M2025" s="3">
        <f ca="1">IF(K2024="买",E2025/E2024-1,0)-IF(L2025=1,计算结果!B$17,0)</f>
        <v>0</v>
      </c>
      <c r="N2025" s="2">
        <f t="shared" ca="1" si="95"/>
        <v>5.3325780584475151</v>
      </c>
      <c r="O2025" s="3">
        <f ca="1">1-N2025/MAX(N$2:N2025)</f>
        <v>0.21565293152949239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6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IFERROR(COUNTIF(OFFSET(G2026,0,0,-计算结果!B$18,1),"&gt;0")/计算结果!B$18,COUNTIF(OFFSET(G2026,0,0,-ROW(),1),"&gt;0")/计算结果!B$18)</f>
        <v>0.4</v>
      </c>
      <c r="J2026" s="3">
        <f ca="1">IFERROR(AVERAGE(OFFSET(I2026,0,0,-计算结果!B$19,1)),AVERAGE(OFFSET(I2026,0,0,-ROW(),1)))</f>
        <v>0.5033333333333333</v>
      </c>
      <c r="K2026" s="4" t="str">
        <f ca="1">IF(计算结果!B$21=1,IF(I2026&gt;J2026,"买","卖"),IF(计算结果!B$21=2,IF(I2026&lt;计算结果!B$20,"买",IF(I2026&gt;1-计算结果!B$20,"卖",'000300'!K2025)),""))</f>
        <v>卖</v>
      </c>
      <c r="L2026" s="4" t="str">
        <f t="shared" ca="1" si="94"/>
        <v/>
      </c>
      <c r="M2026" s="3">
        <f ca="1">IF(K2025="买",E2026/E2025-1,0)-IF(L2026=1,计算结果!B$17,0)</f>
        <v>0</v>
      </c>
      <c r="N2026" s="2">
        <f t="shared" ca="1" si="95"/>
        <v>5.3325780584475151</v>
      </c>
      <c r="O2026" s="3">
        <f ca="1">1-N2026/MAX(N$2:N2026)</f>
        <v>0.21565293152949239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6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IFERROR(COUNTIF(OFFSET(G2027,0,0,-计算结果!B$18,1),"&gt;0")/计算结果!B$18,COUNTIF(OFFSET(G2027,0,0,-ROW(),1),"&gt;0")/计算结果!B$18)</f>
        <v>0.4</v>
      </c>
      <c r="J2027" s="3">
        <f ca="1">IFERROR(AVERAGE(OFFSET(I2027,0,0,-计算结果!B$19,1)),AVERAGE(OFFSET(I2027,0,0,-ROW(),1)))</f>
        <v>0.50249999999999995</v>
      </c>
      <c r="K2027" s="4" t="str">
        <f ca="1">IF(计算结果!B$21=1,IF(I2027&gt;J2027,"买","卖"),IF(计算结果!B$21=2,IF(I2027&lt;计算结果!B$20,"买",IF(I2027&gt;1-计算结果!B$20,"卖",'000300'!K2026)),""))</f>
        <v>卖</v>
      </c>
      <c r="L2027" s="4" t="str">
        <f t="shared" ca="1" si="94"/>
        <v/>
      </c>
      <c r="M2027" s="3">
        <f ca="1">IF(K2026="买",E2027/E2026-1,0)-IF(L2027=1,计算结果!B$17,0)</f>
        <v>0</v>
      </c>
      <c r="N2027" s="2">
        <f t="shared" ca="1" si="95"/>
        <v>5.3325780584475151</v>
      </c>
      <c r="O2027" s="3">
        <f ca="1">1-N2027/MAX(N$2:N2027)</f>
        <v>0.21565293152949239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6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IFERROR(COUNTIF(OFFSET(G2028,0,0,-计算结果!B$18,1),"&gt;0")/计算结果!B$18,COUNTIF(OFFSET(G2028,0,0,-ROW(),1),"&gt;0")/计算结果!B$18)</f>
        <v>0.4</v>
      </c>
      <c r="J2028" s="3">
        <f ca="1">IFERROR(AVERAGE(OFFSET(I2028,0,0,-计算结果!B$19,1)),AVERAGE(OFFSET(I2028,0,0,-ROW(),1)))</f>
        <v>0.50166666666666659</v>
      </c>
      <c r="K2028" s="4" t="str">
        <f ca="1">IF(计算结果!B$21=1,IF(I2028&gt;J2028,"买","卖"),IF(计算结果!B$21=2,IF(I2028&lt;计算结果!B$20,"买",IF(I2028&gt;1-计算结果!B$20,"卖",'000300'!K2027)),""))</f>
        <v>卖</v>
      </c>
      <c r="L2028" s="4" t="str">
        <f t="shared" ca="1" si="94"/>
        <v/>
      </c>
      <c r="M2028" s="3">
        <f ca="1">IF(K2027="买",E2028/E2027-1,0)-IF(L2028=1,计算结果!B$17,0)</f>
        <v>0</v>
      </c>
      <c r="N2028" s="2">
        <f t="shared" ca="1" si="95"/>
        <v>5.3325780584475151</v>
      </c>
      <c r="O2028" s="3">
        <f ca="1">1-N2028/MAX(N$2:N2028)</f>
        <v>0.21565293152949239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6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IFERROR(COUNTIF(OFFSET(G2029,0,0,-计算结果!B$18,1),"&gt;0")/计算结果!B$18,COUNTIF(OFFSET(G2029,0,0,-ROW(),1),"&gt;0")/计算结果!B$18)</f>
        <v>0.4</v>
      </c>
      <c r="J2029" s="3">
        <f ca="1">IFERROR(AVERAGE(OFFSET(I2029,0,0,-计算结果!B$19,1)),AVERAGE(OFFSET(I2029,0,0,-ROW(),1)))</f>
        <v>0.50111111111111095</v>
      </c>
      <c r="K2029" s="4" t="str">
        <f ca="1">IF(计算结果!B$21=1,IF(I2029&gt;J2029,"买","卖"),IF(计算结果!B$21=2,IF(I2029&lt;计算结果!B$20,"买",IF(I2029&gt;1-计算结果!B$20,"卖",'000300'!K2028)),""))</f>
        <v>卖</v>
      </c>
      <c r="L2029" s="4" t="str">
        <f t="shared" ca="1" si="94"/>
        <v/>
      </c>
      <c r="M2029" s="3">
        <f ca="1">IF(K2028="买",E2029/E2028-1,0)-IF(L2029=1,计算结果!B$17,0)</f>
        <v>0</v>
      </c>
      <c r="N2029" s="2">
        <f t="shared" ca="1" si="95"/>
        <v>5.3325780584475151</v>
      </c>
      <c r="O2029" s="3">
        <f ca="1">1-N2029/MAX(N$2:N2029)</f>
        <v>0.21565293152949239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6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IFERROR(COUNTIF(OFFSET(G2030,0,0,-计算结果!B$18,1),"&gt;0")/计算结果!B$18,COUNTIF(OFFSET(G2030,0,0,-ROW(),1),"&gt;0")/计算结果!B$18)</f>
        <v>0.43333333333333335</v>
      </c>
      <c r="J2030" s="3">
        <f ca="1">IFERROR(AVERAGE(OFFSET(I2030,0,0,-计算结果!B$19,1)),AVERAGE(OFFSET(I2030,0,0,-ROW(),1)))</f>
        <v>0.50083333333333324</v>
      </c>
      <c r="K2030" s="4" t="str">
        <f ca="1">IF(计算结果!B$21=1,IF(I2030&gt;J2030,"买","卖"),IF(计算结果!B$21=2,IF(I2030&lt;计算结果!B$20,"买",IF(I2030&gt;1-计算结果!B$20,"卖",'000300'!K2029)),""))</f>
        <v>卖</v>
      </c>
      <c r="L2030" s="4" t="str">
        <f t="shared" ca="1" si="94"/>
        <v/>
      </c>
      <c r="M2030" s="3">
        <f ca="1">IF(K2029="买",E2030/E2029-1,0)-IF(L2030=1,计算结果!B$17,0)</f>
        <v>0</v>
      </c>
      <c r="N2030" s="2">
        <f t="shared" ca="1" si="95"/>
        <v>5.3325780584475151</v>
      </c>
      <c r="O2030" s="3">
        <f ca="1">1-N2030/MAX(N$2:N2030)</f>
        <v>0.21565293152949239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6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IFERROR(COUNTIF(OFFSET(G2031,0,0,-计算结果!B$18,1),"&gt;0")/计算结果!B$18,COUNTIF(OFFSET(G2031,0,0,-ROW(),1),"&gt;0")/计算结果!B$18)</f>
        <v>0.46666666666666667</v>
      </c>
      <c r="J2031" s="3">
        <f ca="1">IFERROR(AVERAGE(OFFSET(I2031,0,0,-计算结果!B$19,1)),AVERAGE(OFFSET(I2031,0,0,-ROW(),1)))</f>
        <v>0.50083333333333324</v>
      </c>
      <c r="K2031" s="4" t="str">
        <f ca="1">IF(计算结果!B$21=1,IF(I2031&gt;J2031,"买","卖"),IF(计算结果!B$21=2,IF(I2031&lt;计算结果!B$20,"买",IF(I2031&gt;1-计算结果!B$20,"卖",'000300'!K2030)),""))</f>
        <v>卖</v>
      </c>
      <c r="L2031" s="4" t="str">
        <f t="shared" ca="1" si="94"/>
        <v/>
      </c>
      <c r="M2031" s="3">
        <f ca="1">IF(K2030="买",E2031/E2030-1,0)-IF(L2031=1,计算结果!B$17,0)</f>
        <v>0</v>
      </c>
      <c r="N2031" s="2">
        <f t="shared" ca="1" si="95"/>
        <v>5.3325780584475151</v>
      </c>
      <c r="O2031" s="3">
        <f ca="1">1-N2031/MAX(N$2:N2031)</f>
        <v>0.21565293152949239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6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IFERROR(COUNTIF(OFFSET(G2032,0,0,-计算结果!B$18,1),"&gt;0")/计算结果!B$18,COUNTIF(OFFSET(G2032,0,0,-ROW(),1),"&gt;0")/计算结果!B$18)</f>
        <v>0.5</v>
      </c>
      <c r="J2032" s="3">
        <f ca="1">IFERROR(AVERAGE(OFFSET(I2032,0,0,-计算结果!B$19,1)),AVERAGE(OFFSET(I2032,0,0,-ROW(),1)))</f>
        <v>0.50083333333333324</v>
      </c>
      <c r="K2032" s="4" t="str">
        <f ca="1">IF(计算结果!B$21=1,IF(I2032&gt;J2032,"买","卖"),IF(计算结果!B$21=2,IF(I2032&lt;计算结果!B$20,"买",IF(I2032&gt;1-计算结果!B$20,"卖",'000300'!K2031)),""))</f>
        <v>卖</v>
      </c>
      <c r="L2032" s="4" t="str">
        <f t="shared" ca="1" si="94"/>
        <v/>
      </c>
      <c r="M2032" s="3">
        <f ca="1">IF(K2031="买",E2032/E2031-1,0)-IF(L2032=1,计算结果!B$17,0)</f>
        <v>0</v>
      </c>
      <c r="N2032" s="2">
        <f t="shared" ca="1" si="95"/>
        <v>5.3325780584475151</v>
      </c>
      <c r="O2032" s="3">
        <f ca="1">1-N2032/MAX(N$2:N2032)</f>
        <v>0.21565293152949239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6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IFERROR(COUNTIF(OFFSET(G2033,0,0,-计算结果!B$18,1),"&gt;0")/计算结果!B$18,COUNTIF(OFFSET(G2033,0,0,-ROW(),1),"&gt;0")/计算结果!B$18)</f>
        <v>0.53333333333333333</v>
      </c>
      <c r="J2033" s="3">
        <f ca="1">IFERROR(AVERAGE(OFFSET(I2033,0,0,-计算结果!B$19,1)),AVERAGE(OFFSET(I2033,0,0,-ROW(),1)))</f>
        <v>0.50138888888888877</v>
      </c>
      <c r="K2033" s="4" t="str">
        <f ca="1">IF(计算结果!B$21=1,IF(I2033&gt;J2033,"买","卖"),IF(计算结果!B$21=2,IF(I2033&lt;计算结果!B$20,"买",IF(I2033&gt;1-计算结果!B$20,"卖",'000300'!K2032)),""))</f>
        <v>买</v>
      </c>
      <c r="L2033" s="4">
        <f t="shared" ca="1" si="94"/>
        <v>1</v>
      </c>
      <c r="M2033" s="3">
        <f ca="1">IF(K2032="买",E2033/E2032-1,0)-IF(L2033=1,计算结果!B$17,0)</f>
        <v>0</v>
      </c>
      <c r="N2033" s="2">
        <f t="shared" ca="1" si="95"/>
        <v>5.3325780584475151</v>
      </c>
      <c r="O2033" s="3">
        <f ca="1">1-N2033/MAX(N$2:N2033)</f>
        <v>0.21565293152949239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6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IFERROR(COUNTIF(OFFSET(G2034,0,0,-计算结果!B$18,1),"&gt;0")/计算结果!B$18,COUNTIF(OFFSET(G2034,0,0,-ROW(),1),"&gt;0")/计算结果!B$18)</f>
        <v>0.56666666666666665</v>
      </c>
      <c r="J2034" s="3">
        <f ca="1">IFERROR(AVERAGE(OFFSET(I2034,0,0,-计算结果!B$19,1)),AVERAGE(OFFSET(I2034,0,0,-ROW(),1)))</f>
        <v>0.50249999999999995</v>
      </c>
      <c r="K2034" s="4" t="str">
        <f ca="1">IF(计算结果!B$21=1,IF(I2034&gt;J2034,"买","卖"),IF(计算结果!B$21=2,IF(I2034&lt;计算结果!B$20,"买",IF(I2034&gt;1-计算结果!B$20,"卖",'000300'!K2033)),""))</f>
        <v>买</v>
      </c>
      <c r="L2034" s="4" t="str">
        <f t="shared" ca="1" si="94"/>
        <v/>
      </c>
      <c r="M2034" s="3">
        <f ca="1">IF(K2033="买",E2034/E2033-1,0)-IF(L2034=1,计算结果!B$17,0)</f>
        <v>1.2161309444136403E-3</v>
      </c>
      <c r="N2034" s="2">
        <f t="shared" ca="1" si="95"/>
        <v>5.3390631716378945</v>
      </c>
      <c r="O2034" s="3">
        <f ca="1">1-N2034/MAX(N$2:N2034)</f>
        <v>0.21469906278836526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6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IFERROR(COUNTIF(OFFSET(G2035,0,0,-计算结果!B$18,1),"&gt;0")/计算结果!B$18,COUNTIF(OFFSET(G2035,0,0,-ROW(),1),"&gt;0")/计算结果!B$18)</f>
        <v>0.56666666666666665</v>
      </c>
      <c r="J2035" s="3">
        <f ca="1">IFERROR(AVERAGE(OFFSET(I2035,0,0,-计算结果!B$19,1)),AVERAGE(OFFSET(I2035,0,0,-ROW(),1)))</f>
        <v>0.50361111111111101</v>
      </c>
      <c r="K2035" s="4" t="str">
        <f ca="1">IF(计算结果!B$21=1,IF(I2035&gt;J2035,"买","卖"),IF(计算结果!B$21=2,IF(I2035&lt;计算结果!B$20,"买",IF(I2035&gt;1-计算结果!B$20,"卖",'000300'!K2034)),""))</f>
        <v>买</v>
      </c>
      <c r="L2035" s="4" t="str">
        <f t="shared" ca="1" si="94"/>
        <v/>
      </c>
      <c r="M2035" s="3">
        <f ca="1">IF(K2034="买",E2035/E2034-1,0)-IF(L2035=1,计算结果!B$17,0)</f>
        <v>-1.3437584748837939E-2</v>
      </c>
      <c r="N2035" s="2">
        <f t="shared" ca="1" si="95"/>
        <v>5.267319057789611</v>
      </c>
      <c r="O2035" s="3">
        <f ca="1">1-N2035/MAX(N$2:N2035)</f>
        <v>0.22525161068548838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6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IFERROR(COUNTIF(OFFSET(G2036,0,0,-计算结果!B$18,1),"&gt;0")/计算结果!B$18,COUNTIF(OFFSET(G2036,0,0,-ROW(),1),"&gt;0")/计算结果!B$18)</f>
        <v>0.56666666666666665</v>
      </c>
      <c r="J2036" s="3">
        <f ca="1">IFERROR(AVERAGE(OFFSET(I2036,0,0,-计算结果!B$19,1)),AVERAGE(OFFSET(I2036,0,0,-ROW(),1)))</f>
        <v>0.505</v>
      </c>
      <c r="K2036" s="4" t="str">
        <f ca="1">IF(计算结果!B$21=1,IF(I2036&gt;J2036,"买","卖"),IF(计算结果!B$21=2,IF(I2036&lt;计算结果!B$20,"买",IF(I2036&gt;1-计算结果!B$20,"卖",'000300'!K2035)),""))</f>
        <v>买</v>
      </c>
      <c r="L2036" s="4" t="str">
        <f t="shared" ca="1" si="94"/>
        <v/>
      </c>
      <c r="M2036" s="3">
        <f ca="1">IF(K2035="买",E2036/E2035-1,0)-IF(L2036=1,计算结果!B$17,0)</f>
        <v>5.5674932729350424E-3</v>
      </c>
      <c r="N2036" s="2">
        <f t="shared" ca="1" si="95"/>
        <v>5.2966448212102568</v>
      </c>
      <c r="O2036" s="3">
        <f ca="1">1-N2036/MAX(N$2:N2036)</f>
        <v>0.22093820423976263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6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IFERROR(COUNTIF(OFFSET(G2037,0,0,-计算结果!B$18,1),"&gt;0")/计算结果!B$18,COUNTIF(OFFSET(G2037,0,0,-ROW(),1),"&gt;0")/计算结果!B$18)</f>
        <v>0.6</v>
      </c>
      <c r="J2037" s="3">
        <f ca="1">IFERROR(AVERAGE(OFFSET(I2037,0,0,-计算结果!B$19,1)),AVERAGE(OFFSET(I2037,0,0,-ROW(),1)))</f>
        <v>0.5066666666666666</v>
      </c>
      <c r="K2037" s="4" t="str">
        <f ca="1">IF(计算结果!B$21=1,IF(I2037&gt;J2037,"买","卖"),IF(计算结果!B$21=2,IF(I2037&lt;计算结果!B$20,"买",IF(I2037&gt;1-计算结果!B$20,"卖",'000300'!K2036)),""))</f>
        <v>买</v>
      </c>
      <c r="L2037" s="4" t="str">
        <f t="shared" ca="1" si="94"/>
        <v/>
      </c>
      <c r="M2037" s="3">
        <f ca="1">IF(K2036="买",E2037/E2036-1,0)-IF(L2037=1,计算结果!B$17,0)</f>
        <v>9.0866038048242892E-4</v>
      </c>
      <c r="N2037" s="2">
        <f t="shared" ca="1" si="95"/>
        <v>5.3014576725087776</v>
      </c>
      <c r="O2037" s="3">
        <f ca="1">1-N2037/MAX(N$2:N2037)</f>
        <v>0.22023030165200785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6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IFERROR(COUNTIF(OFFSET(G2038,0,0,-计算结果!B$18,1),"&gt;0")/计算结果!B$18,COUNTIF(OFFSET(G2038,0,0,-ROW(),1),"&gt;0")/计算结果!B$18)</f>
        <v>0.6333333333333333</v>
      </c>
      <c r="J2038" s="3">
        <f ca="1">IFERROR(AVERAGE(OFFSET(I2038,0,0,-计算结果!B$19,1)),AVERAGE(OFFSET(I2038,0,0,-ROW(),1)))</f>
        <v>0.50861111111111101</v>
      </c>
      <c r="K2038" s="4" t="str">
        <f ca="1">IF(计算结果!B$21=1,IF(I2038&gt;J2038,"买","卖"),IF(计算结果!B$21=2,IF(I2038&lt;计算结果!B$20,"买",IF(I2038&gt;1-计算结果!B$20,"卖",'000300'!K2037)),""))</f>
        <v>买</v>
      </c>
      <c r="L2038" s="4" t="str">
        <f t="shared" ca="1" si="94"/>
        <v/>
      </c>
      <c r="M2038" s="3">
        <f ca="1">IF(K2037="买",E2038/E2037-1,0)-IF(L2038=1,计算结果!B$17,0)</f>
        <v>1.7221946537723243E-2</v>
      </c>
      <c r="N2038" s="2">
        <f t="shared" ca="1" si="95"/>
        <v>5.3927590931167266</v>
      </c>
      <c r="O2038" s="3">
        <f ca="1">1-N2038/MAX(N$2:N2038)</f>
        <v>0.20680114959532214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6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IFERROR(COUNTIF(OFFSET(G2039,0,0,-计算结果!B$18,1),"&gt;0")/计算结果!B$18,COUNTIF(OFFSET(G2039,0,0,-ROW(),1),"&gt;0")/计算结果!B$18)</f>
        <v>0.6333333333333333</v>
      </c>
      <c r="J2039" s="3">
        <f ca="1">IFERROR(AVERAGE(OFFSET(I2039,0,0,-计算结果!B$19,1)),AVERAGE(OFFSET(I2039,0,0,-ROW(),1)))</f>
        <v>0.51055555555555543</v>
      </c>
      <c r="K2039" s="4" t="str">
        <f ca="1">IF(计算结果!B$21=1,IF(I2039&gt;J2039,"买","卖"),IF(计算结果!B$21=2,IF(I2039&lt;计算结果!B$20,"买",IF(I2039&gt;1-计算结果!B$20,"卖",'000300'!K2038)),""))</f>
        <v>买</v>
      </c>
      <c r="L2039" s="4" t="str">
        <f t="shared" ca="1" si="94"/>
        <v/>
      </c>
      <c r="M2039" s="3">
        <f ca="1">IF(K2038="买",E2039/E2038-1,0)-IF(L2039=1,计算结果!B$17,0)</f>
        <v>-6.8069400535486491E-4</v>
      </c>
      <c r="N2039" s="2">
        <f t="shared" ca="1" si="95"/>
        <v>5.389088274329719</v>
      </c>
      <c r="O2039" s="3">
        <f ca="1">1-N2039/MAX(N$2:N2039)</f>
        <v>0.20734107529784707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6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IFERROR(COUNTIF(OFFSET(G2040,0,0,-计算结果!B$18,1),"&gt;0")/计算结果!B$18,COUNTIF(OFFSET(G2040,0,0,-ROW(),1),"&gt;0")/计算结果!B$18)</f>
        <v>0.6333333333333333</v>
      </c>
      <c r="J2040" s="3">
        <f ca="1">IFERROR(AVERAGE(OFFSET(I2040,0,0,-计算结果!B$19,1)),AVERAGE(OFFSET(I2040,0,0,-ROW(),1)))</f>
        <v>0.51249999999999984</v>
      </c>
      <c r="K2040" s="4" t="str">
        <f ca="1">IF(计算结果!B$21=1,IF(I2040&gt;J2040,"买","卖"),IF(计算结果!B$21=2,IF(I2040&lt;计算结果!B$20,"买",IF(I2040&gt;1-计算结果!B$20,"卖",'000300'!K2039)),""))</f>
        <v>买</v>
      </c>
      <c r="L2040" s="4" t="str">
        <f t="shared" ca="1" si="94"/>
        <v/>
      </c>
      <c r="M2040" s="3">
        <f ca="1">IF(K2039="买",E2040/E2039-1,0)-IF(L2040=1,计算结果!B$17,0)</f>
        <v>-3.1181884233469903E-3</v>
      </c>
      <c r="N2040" s="2">
        <f t="shared" ca="1" si="95"/>
        <v>5.3722840816603092</v>
      </c>
      <c r="O2040" s="3">
        <f ca="1">1-N2040/MAX(N$2:N2040)</f>
        <v>0.20981273518051591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6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IFERROR(COUNTIF(OFFSET(G2041,0,0,-计算结果!B$18,1),"&gt;0")/计算结果!B$18,COUNTIF(OFFSET(G2041,0,0,-ROW(),1),"&gt;0")/计算结果!B$18)</f>
        <v>0.6</v>
      </c>
      <c r="J2041" s="3">
        <f ca="1">IFERROR(AVERAGE(OFFSET(I2041,0,0,-计算结果!B$19,1)),AVERAGE(OFFSET(I2041,0,0,-ROW(),1)))</f>
        <v>0.51444444444444437</v>
      </c>
      <c r="K2041" s="4" t="str">
        <f ca="1">IF(计算结果!B$21=1,IF(I2041&gt;J2041,"买","卖"),IF(计算结果!B$21=2,IF(I2041&lt;计算结果!B$20,"买",IF(I2041&gt;1-计算结果!B$20,"卖",'000300'!K2040)),""))</f>
        <v>买</v>
      </c>
      <c r="L2041" s="4" t="str">
        <f t="shared" ca="1" si="94"/>
        <v/>
      </c>
      <c r="M2041" s="3">
        <f ca="1">IF(K2040="买",E2041/E2040-1,0)-IF(L2041=1,计算结果!B$17,0)</f>
        <v>-1.0587172401226974E-2</v>
      </c>
      <c r="N2041" s="2">
        <f t="shared" ca="1" si="95"/>
        <v>5.3154067838994044</v>
      </c>
      <c r="O2041" s="3">
        <f ca="1">1-N2041/MAX(N$2:N2041)</f>
        <v>0.21817858398241374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6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IFERROR(COUNTIF(OFFSET(G2042,0,0,-计算结果!B$18,1),"&gt;0")/计算结果!B$18,COUNTIF(OFFSET(G2042,0,0,-ROW(),1),"&gt;0")/计算结果!B$18)</f>
        <v>0.6</v>
      </c>
      <c r="J2042" s="3">
        <f ca="1">IFERROR(AVERAGE(OFFSET(I2042,0,0,-计算结果!B$19,1)),AVERAGE(OFFSET(I2042,0,0,-ROW(),1)))</f>
        <v>0.5166666666666665</v>
      </c>
      <c r="K2042" s="4" t="str">
        <f ca="1">IF(计算结果!B$21=1,IF(I2042&gt;J2042,"买","卖"),IF(计算结果!B$21=2,IF(I2042&lt;计算结果!B$20,"买",IF(I2042&gt;1-计算结果!B$20,"卖",'000300'!K2041)),""))</f>
        <v>买</v>
      </c>
      <c r="L2042" s="4" t="str">
        <f t="shared" ca="1" si="94"/>
        <v/>
      </c>
      <c r="M2042" s="3">
        <f ca="1">IF(K2041="买",E2042/E2041-1,0)-IF(L2042=1,计算结果!B$17,0)</f>
        <v>-1.4617695468513991E-3</v>
      </c>
      <c r="N2042" s="2">
        <f t="shared" ca="1" si="95"/>
        <v>5.307636884133573</v>
      </c>
      <c r="O2042" s="3">
        <f ca="1">1-N2042/MAX(N$2:N2042)</f>
        <v>0.21932142671942456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6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IFERROR(COUNTIF(OFFSET(G2043,0,0,-计算结果!B$18,1),"&gt;0")/计算结果!B$18,COUNTIF(OFFSET(G2043,0,0,-ROW(),1),"&gt;0")/计算结果!B$18)</f>
        <v>0.56666666666666665</v>
      </c>
      <c r="J2043" s="3">
        <f ca="1">IFERROR(AVERAGE(OFFSET(I2043,0,0,-计算结果!B$19,1)),AVERAGE(OFFSET(I2043,0,0,-ROW(),1)))</f>
        <v>0.51888888888888873</v>
      </c>
      <c r="K2043" s="4" t="str">
        <f ca="1">IF(计算结果!B$21=1,IF(I2043&gt;J2043,"买","卖"),IF(计算结果!B$21=2,IF(I2043&lt;计算结果!B$20,"买",IF(I2043&gt;1-计算结果!B$20,"卖",'000300'!K2042)),""))</f>
        <v>买</v>
      </c>
      <c r="L2043" s="4" t="str">
        <f t="shared" ca="1" si="94"/>
        <v/>
      </c>
      <c r="M2043" s="3">
        <f ca="1">IF(K2042="买",E2043/E2042-1,0)-IF(L2043=1,计算结果!B$17,0)</f>
        <v>-1.4197232020041306E-2</v>
      </c>
      <c r="N2043" s="2">
        <f t="shared" ca="1" si="95"/>
        <v>5.2322831318113998</v>
      </c>
      <c r="O2043" s="3">
        <f ca="1">1-N2043/MAX(N$2:N2043)</f>
        <v>0.2304049015573636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6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IFERROR(COUNTIF(OFFSET(G2044,0,0,-计算结果!B$18,1),"&gt;0")/计算结果!B$18,COUNTIF(OFFSET(G2044,0,0,-ROW(),1),"&gt;0")/计算结果!B$18)</f>
        <v>0.53333333333333333</v>
      </c>
      <c r="J2044" s="3">
        <f ca="1">IFERROR(AVERAGE(OFFSET(I2044,0,0,-计算结果!B$19,1)),AVERAGE(OFFSET(I2044,0,0,-ROW(),1)))</f>
        <v>0.52055555555555544</v>
      </c>
      <c r="K2044" s="4" t="str">
        <f ca="1">IF(计算结果!B$21=1,IF(I2044&gt;J2044,"买","卖"),IF(计算结果!B$21=2,IF(I2044&lt;计算结果!B$20,"买",IF(I2044&gt;1-计算结果!B$20,"卖",'000300'!K2043)),""))</f>
        <v>买</v>
      </c>
      <c r="L2044" s="4" t="str">
        <f t="shared" ca="1" si="94"/>
        <v/>
      </c>
      <c r="M2044" s="3">
        <f ca="1">IF(K2043="买",E2044/E2043-1,0)-IF(L2044=1,计算结果!B$17,0)</f>
        <v>-1.9994777192702262E-3</v>
      </c>
      <c r="N2044" s="2">
        <f t="shared" ca="1" si="95"/>
        <v>5.2218212982684298</v>
      </c>
      <c r="O2044" s="3">
        <f ca="1">1-N2044/MAX(N$2:N2044)</f>
        <v>0.23194368980955926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6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IFERROR(COUNTIF(OFFSET(G2045,0,0,-计算结果!B$18,1),"&gt;0")/计算结果!B$18,COUNTIF(OFFSET(G2045,0,0,-ROW(),1),"&gt;0")/计算结果!B$18)</f>
        <v>0.53333333333333333</v>
      </c>
      <c r="J2045" s="3">
        <f ca="1">IFERROR(AVERAGE(OFFSET(I2045,0,0,-计算结果!B$19,1)),AVERAGE(OFFSET(I2045,0,0,-ROW(),1)))</f>
        <v>0.52249999999999974</v>
      </c>
      <c r="K2045" s="4" t="str">
        <f ca="1">IF(计算结果!B$21=1,IF(I2045&gt;J2045,"买","卖"),IF(计算结果!B$21=2,IF(I2045&lt;计算结果!B$20,"买",IF(I2045&gt;1-计算结果!B$20,"卖",'000300'!K2044)),""))</f>
        <v>买</v>
      </c>
      <c r="L2045" s="4" t="str">
        <f t="shared" ca="1" si="94"/>
        <v/>
      </c>
      <c r="M2045" s="3">
        <f ca="1">IF(K2044="买",E2045/E2044-1,0)-IF(L2045=1,计算结果!B$17,0)</f>
        <v>-1.2770743671256746E-2</v>
      </c>
      <c r="N2045" s="2">
        <f t="shared" ca="1" si="95"/>
        <v>5.1551347569711341</v>
      </c>
      <c r="O2045" s="3">
        <f ca="1">1-N2045/MAX(N$2:N2045)</f>
        <v>0.24175234007209268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6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IFERROR(COUNTIF(OFFSET(G2046,0,0,-计算结果!B$18,1),"&gt;0")/计算结果!B$18,COUNTIF(OFFSET(G2046,0,0,-ROW(),1),"&gt;0")/计算结果!B$18)</f>
        <v>0.53333333333333333</v>
      </c>
      <c r="J2046" s="3">
        <f ca="1">IFERROR(AVERAGE(OFFSET(I2046,0,0,-计算结果!B$19,1)),AVERAGE(OFFSET(I2046,0,0,-ROW(),1)))</f>
        <v>0.52416666666666645</v>
      </c>
      <c r="K2046" s="4" t="str">
        <f ca="1">IF(计算结果!B$21=1,IF(I2046&gt;J2046,"买","卖"),IF(计算结果!B$21=2,IF(I2046&lt;计算结果!B$20,"买",IF(I2046&gt;1-计算结果!B$20,"卖",'000300'!K2045)),""))</f>
        <v>买</v>
      </c>
      <c r="L2046" s="4" t="str">
        <f t="shared" ca="1" si="94"/>
        <v/>
      </c>
      <c r="M2046" s="3">
        <f ca="1">IF(K2045="买",E2046/E2045-1,0)-IF(L2046=1,计算结果!B$17,0)</f>
        <v>-1.7279574656623997E-2</v>
      </c>
      <c r="N2046" s="2">
        <f t="shared" ca="1" si="95"/>
        <v>5.0660562210730946</v>
      </c>
      <c r="O2046" s="3">
        <f ca="1">1-N2046/MAX(N$2:N2046)</f>
        <v>0.25485453712002737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6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IFERROR(COUNTIF(OFFSET(G2047,0,0,-计算结果!B$18,1),"&gt;0")/计算结果!B$18,COUNTIF(OFFSET(G2047,0,0,-ROW(),1),"&gt;0")/计算结果!B$18)</f>
        <v>0.5</v>
      </c>
      <c r="J2047" s="3">
        <f ca="1">IFERROR(AVERAGE(OFFSET(I2047,0,0,-计算结果!B$19,1)),AVERAGE(OFFSET(I2047,0,0,-ROW(),1)))</f>
        <v>0.52527777777777751</v>
      </c>
      <c r="K2047" s="4" t="str">
        <f ca="1">IF(计算结果!B$21=1,IF(I2047&gt;J2047,"买","卖"),IF(计算结果!B$21=2,IF(I2047&lt;计算结果!B$20,"买",IF(I2047&gt;1-计算结果!B$20,"卖",'000300'!K2046)),""))</f>
        <v>卖</v>
      </c>
      <c r="L2047" s="4">
        <f t="shared" ca="1" si="94"/>
        <v>1</v>
      </c>
      <c r="M2047" s="3">
        <f ca="1">IF(K2046="买",E2047/E2046-1,0)-IF(L2047=1,计算结果!B$17,0)</f>
        <v>-3.3902808192708966E-2</v>
      </c>
      <c r="N2047" s="2">
        <f t="shared" ca="1" si="95"/>
        <v>4.8943026887165733</v>
      </c>
      <c r="O2047" s="3">
        <f ca="1">1-N2047/MAX(N$2:N2047)</f>
        <v>0.28011706082371446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6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IFERROR(COUNTIF(OFFSET(G2048,0,0,-计算结果!B$18,1),"&gt;0")/计算结果!B$18,COUNTIF(OFFSET(G2048,0,0,-ROW(),1),"&gt;0")/计算结果!B$18)</f>
        <v>0.53333333333333333</v>
      </c>
      <c r="J2048" s="3">
        <f ca="1">IFERROR(AVERAGE(OFFSET(I2048,0,0,-计算结果!B$19,1)),AVERAGE(OFFSET(I2048,0,0,-ROW(),1)))</f>
        <v>0.52666666666666651</v>
      </c>
      <c r="K2048" s="4" t="str">
        <f ca="1">IF(计算结果!B$21=1,IF(I2048&gt;J2048,"买","卖"),IF(计算结果!B$21=2,IF(I2048&lt;计算结果!B$20,"买",IF(I2048&gt;1-计算结果!B$20,"卖",'000300'!K2047)),""))</f>
        <v>买</v>
      </c>
      <c r="L2048" s="4">
        <f t="shared" ca="1" si="94"/>
        <v>1</v>
      </c>
      <c r="M2048" s="3">
        <f ca="1">IF(K2047="买",E2048/E2047-1,0)-IF(L2048=1,计算结果!B$17,0)</f>
        <v>0</v>
      </c>
      <c r="N2048" s="2">
        <f t="shared" ca="1" si="95"/>
        <v>4.8943026887165733</v>
      </c>
      <c r="O2048" s="3">
        <f ca="1">1-N2048/MAX(N$2:N2048)</f>
        <v>0.28011706082371446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6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IFERROR(COUNTIF(OFFSET(G2049,0,0,-计算结果!B$18,1),"&gt;0")/计算结果!B$18,COUNTIF(OFFSET(G2049,0,0,-ROW(),1),"&gt;0")/计算结果!B$18)</f>
        <v>0.53333333333333333</v>
      </c>
      <c r="J2049" s="3">
        <f ca="1">IFERROR(AVERAGE(OFFSET(I2049,0,0,-计算结果!B$19,1)),AVERAGE(OFFSET(I2049,0,0,-ROW(),1)))</f>
        <v>0.52777777777777757</v>
      </c>
      <c r="K2049" s="4" t="str">
        <f ca="1">IF(计算结果!B$21=1,IF(I2049&gt;J2049,"买","卖"),IF(计算结果!B$21=2,IF(I2049&lt;计算结果!B$20,"买",IF(I2049&gt;1-计算结果!B$20,"卖",'000300'!K2048)),""))</f>
        <v>买</v>
      </c>
      <c r="L2049" s="4" t="str">
        <f t="shared" ca="1" si="94"/>
        <v/>
      </c>
      <c r="M2049" s="3">
        <f ca="1">IF(K2048="买",E2049/E2048-1,0)-IF(L2049=1,计算结果!B$17,0)</f>
        <v>-5.3501160640027079E-3</v>
      </c>
      <c r="N2049" s="2">
        <f t="shared" ca="1" si="95"/>
        <v>4.8681176012795788</v>
      </c>
      <c r="O2049" s="3">
        <f ca="1">1-N2049/MAX(N$2:N2049)</f>
        <v>0.28396851810080292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6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IFERROR(COUNTIF(OFFSET(G2050,0,0,-计算结果!B$18,1),"&gt;0")/计算结果!B$18,COUNTIF(OFFSET(G2050,0,0,-ROW(),1),"&gt;0")/计算结果!B$18)</f>
        <v>0.53333333333333333</v>
      </c>
      <c r="J2050" s="3">
        <f ca="1">IFERROR(AVERAGE(OFFSET(I2050,0,0,-计算结果!B$19,1)),AVERAGE(OFFSET(I2050,0,0,-ROW(),1)))</f>
        <v>0.52861111111111081</v>
      </c>
      <c r="K2050" s="4" t="str">
        <f ca="1">IF(计算结果!B$21=1,IF(I2050&gt;J2050,"买","卖"),IF(计算结果!B$21=2,IF(I2050&lt;计算结果!B$20,"买",IF(I2050&gt;1-计算结果!B$20,"卖",'000300'!K2049)),""))</f>
        <v>买</v>
      </c>
      <c r="L2050" s="4" t="str">
        <f t="shared" ca="1" si="94"/>
        <v/>
      </c>
      <c r="M2050" s="3">
        <f ca="1">IF(K2049="买",E2050/E2049-1,0)-IF(L2050=1,计算结果!B$17,0)</f>
        <v>6.2025758785941854E-3</v>
      </c>
      <c r="N2050" s="2">
        <f t="shared" ca="1" si="95"/>
        <v>4.8983124700874354</v>
      </c>
      <c r="O2050" s="3">
        <f ca="1">1-N2050/MAX(N$2:N2050)</f>
        <v>0.27952727850286097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6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IFERROR(COUNTIF(OFFSET(G2051,0,0,-计算结果!B$18,1),"&gt;0")/计算结果!B$18,COUNTIF(OFFSET(G2051,0,0,-ROW(),1),"&gt;0")/计算结果!B$18)</f>
        <v>0.5</v>
      </c>
      <c r="J2051" s="3">
        <f ca="1">IFERROR(AVERAGE(OFFSET(I2051,0,0,-计算结果!B$19,1)),AVERAGE(OFFSET(I2051,0,0,-ROW(),1)))</f>
        <v>0.52944444444444416</v>
      </c>
      <c r="K2051" s="4" t="str">
        <f ca="1">IF(计算结果!B$21=1,IF(I2051&gt;J2051,"买","卖"),IF(计算结果!B$21=2,IF(I2051&lt;计算结果!B$20,"买",IF(I2051&gt;1-计算结果!B$20,"卖",'000300'!K2050)),""))</f>
        <v>卖</v>
      </c>
      <c r="L2051" s="4">
        <f t="shared" ca="1" si="94"/>
        <v>1</v>
      </c>
      <c r="M2051" s="3">
        <f ca="1">IF(K2050="买",E2051/E2050-1,0)-IF(L2051=1,计算结果!B$17,0)</f>
        <v>-7.4335917312661204E-3</v>
      </c>
      <c r="N2051" s="2">
        <f t="shared" ca="1" si="95"/>
        <v>4.8619004150126361</v>
      </c>
      <c r="O2051" s="3">
        <f ca="1">1-N2051/MAX(N$2:N2051)</f>
        <v>0.28488297856798483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6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IFERROR(COUNTIF(OFFSET(G2052,0,0,-计算结果!B$18,1),"&gt;0")/计算结果!B$18,COUNTIF(OFFSET(G2052,0,0,-ROW(),1),"&gt;0")/计算结果!B$18)</f>
        <v>0.46666666666666667</v>
      </c>
      <c r="J2052" s="3">
        <f ca="1">IFERROR(AVERAGE(OFFSET(I2052,0,0,-计算结果!B$19,1)),AVERAGE(OFFSET(I2052,0,0,-ROW(),1)))</f>
        <v>0.52999999999999969</v>
      </c>
      <c r="K2052" s="4" t="str">
        <f ca="1">IF(计算结果!B$21=1,IF(I2052&gt;J2052,"买","卖"),IF(计算结果!B$21=2,IF(I2052&lt;计算结果!B$20,"买",IF(I2052&gt;1-计算结果!B$20,"卖",'000300'!K2051)),""))</f>
        <v>卖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0</v>
      </c>
      <c r="N2052" s="2">
        <f t="shared" ref="N2052:N2115" ca="1" si="98">IFERROR(N2051*(1+M2052),N2051)</f>
        <v>4.8619004150126361</v>
      </c>
      <c r="O2052" s="3">
        <f ca="1">1-N2052/MAX(N$2:N2052)</f>
        <v>0.28488297856798483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6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IFERROR(COUNTIF(OFFSET(G2053,0,0,-计算结果!B$18,1),"&gt;0")/计算结果!B$18,COUNTIF(OFFSET(G2053,0,0,-ROW(),1),"&gt;0")/计算结果!B$18)</f>
        <v>0.43333333333333335</v>
      </c>
      <c r="J2053" s="3">
        <f ca="1">IFERROR(AVERAGE(OFFSET(I2053,0,0,-计算结果!B$19,1)),AVERAGE(OFFSET(I2053,0,0,-ROW(),1)))</f>
        <v>0.53055555555555522</v>
      </c>
      <c r="K2053" s="4" t="str">
        <f ca="1">IF(计算结果!B$21=1,IF(I2053&gt;J2053,"买","卖"),IF(计算结果!B$21=2,IF(I2053&lt;计算结果!B$20,"买",IF(I2053&gt;1-计算结果!B$20,"卖",'000300'!K2052)),""))</f>
        <v>卖</v>
      </c>
      <c r="L2053" s="4" t="str">
        <f t="shared" ca="1" si="97"/>
        <v/>
      </c>
      <c r="M2053" s="3">
        <f ca="1">IF(K2052="买",E2053/E2052-1,0)-IF(L2053=1,计算结果!B$17,0)</f>
        <v>0</v>
      </c>
      <c r="N2053" s="2">
        <f t="shared" ca="1" si="98"/>
        <v>4.8619004150126361</v>
      </c>
      <c r="O2053" s="3">
        <f ca="1">1-N2053/MAX(N$2:N2053)</f>
        <v>0.28488297856798483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6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IFERROR(COUNTIF(OFFSET(G2054,0,0,-计算结果!B$18,1),"&gt;0")/计算结果!B$18,COUNTIF(OFFSET(G2054,0,0,-ROW(),1),"&gt;0")/计算结果!B$18)</f>
        <v>0.4</v>
      </c>
      <c r="J2054" s="3">
        <f ca="1">IFERROR(AVERAGE(OFFSET(I2054,0,0,-计算结果!B$19,1)),AVERAGE(OFFSET(I2054,0,0,-ROW(),1)))</f>
        <v>0.53083333333333305</v>
      </c>
      <c r="K2054" s="4" t="str">
        <f ca="1">IF(计算结果!B$21=1,IF(I2054&gt;J2054,"买","卖"),IF(计算结果!B$21=2,IF(I2054&lt;计算结果!B$20,"买",IF(I2054&gt;1-计算结果!B$20,"卖",'000300'!K2053)),""))</f>
        <v>卖</v>
      </c>
      <c r="L2054" s="4" t="str">
        <f t="shared" ca="1" si="97"/>
        <v/>
      </c>
      <c r="M2054" s="3">
        <f ca="1">IF(K2053="买",E2054/E2053-1,0)-IF(L2054=1,计算结果!B$17,0)</f>
        <v>0</v>
      </c>
      <c r="N2054" s="2">
        <f t="shared" ca="1" si="98"/>
        <v>4.8619004150126361</v>
      </c>
      <c r="O2054" s="3">
        <f ca="1">1-N2054/MAX(N$2:N2054)</f>
        <v>0.28488297856798483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6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IFERROR(COUNTIF(OFFSET(G2055,0,0,-计算结果!B$18,1),"&gt;0")/计算结果!B$18,COUNTIF(OFFSET(G2055,0,0,-ROW(),1),"&gt;0")/计算结果!B$18)</f>
        <v>0.4</v>
      </c>
      <c r="J2055" s="3">
        <f ca="1">IFERROR(AVERAGE(OFFSET(I2055,0,0,-计算结果!B$19,1)),AVERAGE(OFFSET(I2055,0,0,-ROW(),1)))</f>
        <v>0.53083333333333305</v>
      </c>
      <c r="K2055" s="4" t="str">
        <f ca="1">IF(计算结果!B$21=1,IF(I2055&gt;J2055,"买","卖"),IF(计算结果!B$21=2,IF(I2055&lt;计算结果!B$20,"买",IF(I2055&gt;1-计算结果!B$20,"卖",'000300'!K2054)),""))</f>
        <v>卖</v>
      </c>
      <c r="L2055" s="4" t="str">
        <f t="shared" ca="1" si="97"/>
        <v/>
      </c>
      <c r="M2055" s="3">
        <f ca="1">IF(K2054="买",E2055/E2054-1,0)-IF(L2055=1,计算结果!B$17,0)</f>
        <v>0</v>
      </c>
      <c r="N2055" s="2">
        <f t="shared" ca="1" si="98"/>
        <v>4.8619004150126361</v>
      </c>
      <c r="O2055" s="3">
        <f ca="1">1-N2055/MAX(N$2:N2055)</f>
        <v>0.28488297856798483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6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IFERROR(COUNTIF(OFFSET(G2056,0,0,-计算结果!B$18,1),"&gt;0")/计算结果!B$18,COUNTIF(OFFSET(G2056,0,0,-ROW(),1),"&gt;0")/计算结果!B$18)</f>
        <v>0.4</v>
      </c>
      <c r="J2056" s="3">
        <f ca="1">IFERROR(AVERAGE(OFFSET(I2056,0,0,-计算结果!B$19,1)),AVERAGE(OFFSET(I2056,0,0,-ROW(),1)))</f>
        <v>0.53055555555555522</v>
      </c>
      <c r="K2056" s="4" t="str">
        <f ca="1">IF(计算结果!B$21=1,IF(I2056&gt;J2056,"买","卖"),IF(计算结果!B$21=2,IF(I2056&lt;计算结果!B$20,"买",IF(I2056&gt;1-计算结果!B$20,"卖",'000300'!K2055)),""))</f>
        <v>卖</v>
      </c>
      <c r="L2056" s="4" t="str">
        <f t="shared" ca="1" si="97"/>
        <v/>
      </c>
      <c r="M2056" s="3">
        <f ca="1">IF(K2055="买",E2056/E2055-1,0)-IF(L2056=1,计算结果!B$17,0)</f>
        <v>0</v>
      </c>
      <c r="N2056" s="2">
        <f t="shared" ca="1" si="98"/>
        <v>4.8619004150126361</v>
      </c>
      <c r="O2056" s="3">
        <f ca="1">1-N2056/MAX(N$2:N2056)</f>
        <v>0.28488297856798483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6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IFERROR(COUNTIF(OFFSET(G2057,0,0,-计算结果!B$18,1),"&gt;0")/计算结果!B$18,COUNTIF(OFFSET(G2057,0,0,-ROW(),1),"&gt;0")/计算结果!B$18)</f>
        <v>0.4</v>
      </c>
      <c r="J2057" s="3">
        <f ca="1">IFERROR(AVERAGE(OFFSET(I2057,0,0,-计算结果!B$19,1)),AVERAGE(OFFSET(I2057,0,0,-ROW(),1)))</f>
        <v>0.52999999999999969</v>
      </c>
      <c r="K2057" s="4" t="str">
        <f ca="1">IF(计算结果!B$21=1,IF(I2057&gt;J2057,"买","卖"),IF(计算结果!B$21=2,IF(I2057&lt;计算结果!B$20,"买",IF(I2057&gt;1-计算结果!B$20,"卖",'000300'!K2056)),""))</f>
        <v>卖</v>
      </c>
      <c r="L2057" s="4" t="str">
        <f t="shared" ca="1" si="97"/>
        <v/>
      </c>
      <c r="M2057" s="3">
        <f ca="1">IF(K2056="买",E2057/E2056-1,0)-IF(L2057=1,计算结果!B$17,0)</f>
        <v>0</v>
      </c>
      <c r="N2057" s="2">
        <f t="shared" ca="1" si="98"/>
        <v>4.8619004150126361</v>
      </c>
      <c r="O2057" s="3">
        <f ca="1">1-N2057/MAX(N$2:N2057)</f>
        <v>0.28488297856798483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6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IFERROR(COUNTIF(OFFSET(G2058,0,0,-计算结果!B$18,1),"&gt;0")/计算结果!B$18,COUNTIF(OFFSET(G2058,0,0,-ROW(),1),"&gt;0")/计算结果!B$18)</f>
        <v>0.43333333333333335</v>
      </c>
      <c r="J2058" s="3">
        <f ca="1">IFERROR(AVERAGE(OFFSET(I2058,0,0,-计算结果!B$19,1)),AVERAGE(OFFSET(I2058,0,0,-ROW(),1)))</f>
        <v>0.52944444444444405</v>
      </c>
      <c r="K2058" s="4" t="str">
        <f ca="1">IF(计算结果!B$21=1,IF(I2058&gt;J2058,"买","卖"),IF(计算结果!B$21=2,IF(I2058&lt;计算结果!B$20,"买",IF(I2058&gt;1-计算结果!B$20,"卖",'000300'!K2057)),""))</f>
        <v>卖</v>
      </c>
      <c r="L2058" s="4" t="str">
        <f t="shared" ca="1" si="97"/>
        <v/>
      </c>
      <c r="M2058" s="3">
        <f ca="1">IF(K2057="买",E2058/E2057-1,0)-IF(L2058=1,计算结果!B$17,0)</f>
        <v>0</v>
      </c>
      <c r="N2058" s="2">
        <f t="shared" ca="1" si="98"/>
        <v>4.8619004150126361</v>
      </c>
      <c r="O2058" s="3">
        <f ca="1">1-N2058/MAX(N$2:N2058)</f>
        <v>0.28488297856798483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6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IFERROR(COUNTIF(OFFSET(G2059,0,0,-计算结果!B$18,1),"&gt;0")/计算结果!B$18,COUNTIF(OFFSET(G2059,0,0,-ROW(),1),"&gt;0")/计算结果!B$18)</f>
        <v>0.43333333333333335</v>
      </c>
      <c r="J2059" s="3">
        <f ca="1">IFERROR(AVERAGE(OFFSET(I2059,0,0,-计算结果!B$19,1)),AVERAGE(OFFSET(I2059,0,0,-ROW(),1)))</f>
        <v>0.52888888888888852</v>
      </c>
      <c r="K2059" s="4" t="str">
        <f ca="1">IF(计算结果!B$21=1,IF(I2059&gt;J2059,"买","卖"),IF(计算结果!B$21=2,IF(I2059&lt;计算结果!B$20,"买",IF(I2059&gt;1-计算结果!B$20,"卖",'000300'!K2058)),""))</f>
        <v>卖</v>
      </c>
      <c r="L2059" s="4" t="str">
        <f t="shared" ca="1" si="97"/>
        <v/>
      </c>
      <c r="M2059" s="3">
        <f ca="1">IF(K2058="买",E2059/E2058-1,0)-IF(L2059=1,计算结果!B$17,0)</f>
        <v>0</v>
      </c>
      <c r="N2059" s="2">
        <f t="shared" ca="1" si="98"/>
        <v>4.8619004150126361</v>
      </c>
      <c r="O2059" s="3">
        <f ca="1">1-N2059/MAX(N$2:N2059)</f>
        <v>0.28488297856798483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6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IFERROR(COUNTIF(OFFSET(G2060,0,0,-计算结果!B$18,1),"&gt;0")/计算结果!B$18,COUNTIF(OFFSET(G2060,0,0,-ROW(),1),"&gt;0")/计算结果!B$18)</f>
        <v>0.43333333333333335</v>
      </c>
      <c r="J2060" s="3">
        <f ca="1">IFERROR(AVERAGE(OFFSET(I2060,0,0,-计算结果!B$19,1)),AVERAGE(OFFSET(I2060,0,0,-ROW(),1)))</f>
        <v>0.52833333333333288</v>
      </c>
      <c r="K2060" s="4" t="str">
        <f ca="1">IF(计算结果!B$21=1,IF(I2060&gt;J2060,"买","卖"),IF(计算结果!B$21=2,IF(I2060&lt;计算结果!B$20,"买",IF(I2060&gt;1-计算结果!B$20,"卖",'000300'!K2059)),""))</f>
        <v>卖</v>
      </c>
      <c r="L2060" s="4" t="str">
        <f t="shared" ca="1" si="97"/>
        <v/>
      </c>
      <c r="M2060" s="3">
        <f ca="1">IF(K2059="买",E2060/E2059-1,0)-IF(L2060=1,计算结果!B$17,0)</f>
        <v>0</v>
      </c>
      <c r="N2060" s="2">
        <f t="shared" ca="1" si="98"/>
        <v>4.8619004150126361</v>
      </c>
      <c r="O2060" s="3">
        <f ca="1">1-N2060/MAX(N$2:N2060)</f>
        <v>0.28488297856798483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6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IFERROR(COUNTIF(OFFSET(G2061,0,0,-计算结果!B$18,1),"&gt;0")/计算结果!B$18,COUNTIF(OFFSET(G2061,0,0,-ROW(),1),"&gt;0")/计算结果!B$18)</f>
        <v>0.4</v>
      </c>
      <c r="J2061" s="3">
        <f ca="1">IFERROR(AVERAGE(OFFSET(I2061,0,0,-计算结果!B$19,1)),AVERAGE(OFFSET(I2061,0,0,-ROW(),1)))</f>
        <v>0.52722222222222181</v>
      </c>
      <c r="K2061" s="4" t="str">
        <f ca="1">IF(计算结果!B$21=1,IF(I2061&gt;J2061,"买","卖"),IF(计算结果!B$21=2,IF(I2061&lt;计算结果!B$20,"买",IF(I2061&gt;1-计算结果!B$20,"卖",'000300'!K2060)),""))</f>
        <v>卖</v>
      </c>
      <c r="L2061" s="4" t="str">
        <f t="shared" ca="1" si="97"/>
        <v/>
      </c>
      <c r="M2061" s="3">
        <f ca="1">IF(K2060="买",E2061/E2060-1,0)-IF(L2061=1,计算结果!B$17,0)</f>
        <v>0</v>
      </c>
      <c r="N2061" s="2">
        <f t="shared" ca="1" si="98"/>
        <v>4.8619004150126361</v>
      </c>
      <c r="O2061" s="3">
        <f ca="1">1-N2061/MAX(N$2:N2061)</f>
        <v>0.28488297856798483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6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IFERROR(COUNTIF(OFFSET(G2062,0,0,-计算结果!B$18,1),"&gt;0")/计算结果!B$18,COUNTIF(OFFSET(G2062,0,0,-ROW(),1),"&gt;0")/计算结果!B$18)</f>
        <v>0.4</v>
      </c>
      <c r="J2062" s="3">
        <f ca="1">IFERROR(AVERAGE(OFFSET(I2062,0,0,-计算结果!B$19,1)),AVERAGE(OFFSET(I2062,0,0,-ROW(),1)))</f>
        <v>0.52611111111111064</v>
      </c>
      <c r="K2062" s="4" t="str">
        <f ca="1">IF(计算结果!B$21=1,IF(I2062&gt;J2062,"买","卖"),IF(计算结果!B$21=2,IF(I2062&lt;计算结果!B$20,"买",IF(I2062&gt;1-计算结果!B$20,"卖",'000300'!K2061)),""))</f>
        <v>卖</v>
      </c>
      <c r="L2062" s="4" t="str">
        <f t="shared" ca="1" si="97"/>
        <v/>
      </c>
      <c r="M2062" s="3">
        <f ca="1">IF(K2061="买",E2062/E2061-1,0)-IF(L2062=1,计算结果!B$17,0)</f>
        <v>0</v>
      </c>
      <c r="N2062" s="2">
        <f t="shared" ca="1" si="98"/>
        <v>4.8619004150126361</v>
      </c>
      <c r="O2062" s="3">
        <f ca="1">1-N2062/MAX(N$2:N2062)</f>
        <v>0.28488297856798483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6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IFERROR(COUNTIF(OFFSET(G2063,0,0,-计算结果!B$18,1),"&gt;0")/计算结果!B$18,COUNTIF(OFFSET(G2063,0,0,-ROW(),1),"&gt;0")/计算结果!B$18)</f>
        <v>0.4</v>
      </c>
      <c r="J2063" s="3">
        <f ca="1">IFERROR(AVERAGE(OFFSET(I2063,0,0,-计算结果!B$19,1)),AVERAGE(OFFSET(I2063,0,0,-ROW(),1)))</f>
        <v>0.52499999999999958</v>
      </c>
      <c r="K2063" s="4" t="str">
        <f ca="1">IF(计算结果!B$21=1,IF(I2063&gt;J2063,"买","卖"),IF(计算结果!B$21=2,IF(I2063&lt;计算结果!B$20,"买",IF(I2063&gt;1-计算结果!B$20,"卖",'000300'!K2062)),""))</f>
        <v>卖</v>
      </c>
      <c r="L2063" s="4" t="str">
        <f t="shared" ca="1" si="97"/>
        <v/>
      </c>
      <c r="M2063" s="3">
        <f ca="1">IF(K2062="买",E2063/E2062-1,0)-IF(L2063=1,计算结果!B$17,0)</f>
        <v>0</v>
      </c>
      <c r="N2063" s="2">
        <f t="shared" ca="1" si="98"/>
        <v>4.8619004150126361</v>
      </c>
      <c r="O2063" s="3">
        <f ca="1">1-N2063/MAX(N$2:N2063)</f>
        <v>0.28488297856798483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6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IFERROR(COUNTIF(OFFSET(G2064,0,0,-计算结果!B$18,1),"&gt;0")/计算结果!B$18,COUNTIF(OFFSET(G2064,0,0,-ROW(),1),"&gt;0")/计算结果!B$18)</f>
        <v>0.36666666666666664</v>
      </c>
      <c r="J2064" s="3">
        <f ca="1">IFERROR(AVERAGE(OFFSET(I2064,0,0,-计算结果!B$19,1)),AVERAGE(OFFSET(I2064,0,0,-ROW(),1)))</f>
        <v>0.52333333333333298</v>
      </c>
      <c r="K2064" s="4" t="str">
        <f ca="1">IF(计算结果!B$21=1,IF(I2064&gt;J2064,"买","卖"),IF(计算结果!B$21=2,IF(I2064&lt;计算结果!B$20,"买",IF(I2064&gt;1-计算结果!B$20,"卖",'000300'!K2063)),""))</f>
        <v>卖</v>
      </c>
      <c r="L2064" s="4" t="str">
        <f t="shared" ca="1" si="97"/>
        <v/>
      </c>
      <c r="M2064" s="3">
        <f ca="1">IF(K2063="买",E2064/E2063-1,0)-IF(L2064=1,计算结果!B$17,0)</f>
        <v>0</v>
      </c>
      <c r="N2064" s="2">
        <f t="shared" ca="1" si="98"/>
        <v>4.8619004150126361</v>
      </c>
      <c r="O2064" s="3">
        <f ca="1">1-N2064/MAX(N$2:N2064)</f>
        <v>0.28488297856798483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6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IFERROR(COUNTIF(OFFSET(G2065,0,0,-计算结果!B$18,1),"&gt;0")/计算结果!B$18,COUNTIF(OFFSET(G2065,0,0,-ROW(),1),"&gt;0")/计算结果!B$18)</f>
        <v>0.36666666666666664</v>
      </c>
      <c r="J2065" s="3">
        <f ca="1">IFERROR(AVERAGE(OFFSET(I2065,0,0,-计算结果!B$19,1)),AVERAGE(OFFSET(I2065,0,0,-ROW(),1)))</f>
        <v>0.52138888888888846</v>
      </c>
      <c r="K2065" s="4" t="str">
        <f ca="1">IF(计算结果!B$21=1,IF(I2065&gt;J2065,"买","卖"),IF(计算结果!B$21=2,IF(I2065&lt;计算结果!B$20,"买",IF(I2065&gt;1-计算结果!B$20,"卖",'000300'!K2064)),""))</f>
        <v>卖</v>
      </c>
      <c r="L2065" s="4" t="str">
        <f t="shared" ca="1" si="97"/>
        <v/>
      </c>
      <c r="M2065" s="3">
        <f ca="1">IF(K2064="买",E2065/E2064-1,0)-IF(L2065=1,计算结果!B$17,0)</f>
        <v>0</v>
      </c>
      <c r="N2065" s="2">
        <f t="shared" ca="1" si="98"/>
        <v>4.8619004150126361</v>
      </c>
      <c r="O2065" s="3">
        <f ca="1">1-N2065/MAX(N$2:N2065)</f>
        <v>0.28488297856798483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6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IFERROR(COUNTIF(OFFSET(G2066,0,0,-计算结果!B$18,1),"&gt;0")/计算结果!B$18,COUNTIF(OFFSET(G2066,0,0,-ROW(),1),"&gt;0")/计算结果!B$18)</f>
        <v>0.36666666666666664</v>
      </c>
      <c r="J2066" s="3">
        <f ca="1">IFERROR(AVERAGE(OFFSET(I2066,0,0,-计算结果!B$19,1)),AVERAGE(OFFSET(I2066,0,0,-ROW(),1)))</f>
        <v>0.51916666666666622</v>
      </c>
      <c r="K2066" s="4" t="str">
        <f ca="1">IF(计算结果!B$21=1,IF(I2066&gt;J2066,"买","卖"),IF(计算结果!B$21=2,IF(I2066&lt;计算结果!B$20,"买",IF(I2066&gt;1-计算结果!B$20,"卖",'000300'!K2065)),""))</f>
        <v>卖</v>
      </c>
      <c r="L2066" s="4" t="str">
        <f t="shared" ca="1" si="97"/>
        <v/>
      </c>
      <c r="M2066" s="3">
        <f ca="1">IF(K2065="买",E2066/E2065-1,0)-IF(L2066=1,计算结果!B$17,0)</f>
        <v>0</v>
      </c>
      <c r="N2066" s="2">
        <f t="shared" ca="1" si="98"/>
        <v>4.8619004150126361</v>
      </c>
      <c r="O2066" s="3">
        <f ca="1">1-N2066/MAX(N$2:N2066)</f>
        <v>0.28488297856798483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6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IFERROR(COUNTIF(OFFSET(G2067,0,0,-计算结果!B$18,1),"&gt;0")/计算结果!B$18,COUNTIF(OFFSET(G2067,0,0,-ROW(),1),"&gt;0")/计算结果!B$18)</f>
        <v>0.36666666666666664</v>
      </c>
      <c r="J2067" s="3">
        <f ca="1">IFERROR(AVERAGE(OFFSET(I2067,0,0,-计算结果!B$19,1)),AVERAGE(OFFSET(I2067,0,0,-ROW(),1)))</f>
        <v>0.51694444444444398</v>
      </c>
      <c r="K2067" s="4" t="str">
        <f ca="1">IF(计算结果!B$21=1,IF(I2067&gt;J2067,"买","卖"),IF(计算结果!B$21=2,IF(I2067&lt;计算结果!B$20,"买",IF(I2067&gt;1-计算结果!B$20,"卖",'000300'!K2066)),""))</f>
        <v>卖</v>
      </c>
      <c r="L2067" s="4" t="str">
        <f t="shared" ca="1" si="97"/>
        <v/>
      </c>
      <c r="M2067" s="3">
        <f ca="1">IF(K2066="买",E2067/E2066-1,0)-IF(L2067=1,计算结果!B$17,0)</f>
        <v>0</v>
      </c>
      <c r="N2067" s="2">
        <f t="shared" ca="1" si="98"/>
        <v>4.8619004150126361</v>
      </c>
      <c r="O2067" s="3">
        <f ca="1">1-N2067/MAX(N$2:N2067)</f>
        <v>0.28488297856798483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6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IFERROR(COUNTIF(OFFSET(G2068,0,0,-计算结果!B$18,1),"&gt;0")/计算结果!B$18,COUNTIF(OFFSET(G2068,0,0,-ROW(),1),"&gt;0")/计算结果!B$18)</f>
        <v>0.33333333333333331</v>
      </c>
      <c r="J2068" s="3">
        <f ca="1">IFERROR(AVERAGE(OFFSET(I2068,0,0,-计算结果!B$19,1)),AVERAGE(OFFSET(I2068,0,0,-ROW(),1)))</f>
        <v>0.51444444444444404</v>
      </c>
      <c r="K2068" s="4" t="str">
        <f ca="1">IF(计算结果!B$21=1,IF(I2068&gt;J2068,"买","卖"),IF(计算结果!B$21=2,IF(I2068&lt;计算结果!B$20,"买",IF(I2068&gt;1-计算结果!B$20,"卖",'000300'!K2067)),""))</f>
        <v>卖</v>
      </c>
      <c r="L2068" s="4" t="str">
        <f t="shared" ca="1" si="97"/>
        <v/>
      </c>
      <c r="M2068" s="3">
        <f ca="1">IF(K2067="买",E2068/E2067-1,0)-IF(L2068=1,计算结果!B$17,0)</f>
        <v>0</v>
      </c>
      <c r="N2068" s="2">
        <f t="shared" ca="1" si="98"/>
        <v>4.8619004150126361</v>
      </c>
      <c r="O2068" s="3">
        <f ca="1">1-N2068/MAX(N$2:N2068)</f>
        <v>0.28488297856798483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6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IFERROR(COUNTIF(OFFSET(G2069,0,0,-计算结果!B$18,1),"&gt;0")/计算结果!B$18,COUNTIF(OFFSET(G2069,0,0,-ROW(),1),"&gt;0")/计算结果!B$18)</f>
        <v>0.36666666666666664</v>
      </c>
      <c r="J2069" s="3">
        <f ca="1">IFERROR(AVERAGE(OFFSET(I2069,0,0,-计算结果!B$19,1)),AVERAGE(OFFSET(I2069,0,0,-ROW(),1)))</f>
        <v>0.51222222222222191</v>
      </c>
      <c r="K2069" s="4" t="str">
        <f ca="1">IF(计算结果!B$21=1,IF(I2069&gt;J2069,"买","卖"),IF(计算结果!B$21=2,IF(I2069&lt;计算结果!B$20,"买",IF(I2069&gt;1-计算结果!B$20,"卖",'000300'!K2068)),""))</f>
        <v>卖</v>
      </c>
      <c r="L2069" s="4" t="str">
        <f t="shared" ca="1" si="97"/>
        <v/>
      </c>
      <c r="M2069" s="3">
        <f ca="1">IF(K2068="买",E2069/E2068-1,0)-IF(L2069=1,计算结果!B$17,0)</f>
        <v>0</v>
      </c>
      <c r="N2069" s="2">
        <f t="shared" ca="1" si="98"/>
        <v>4.8619004150126361</v>
      </c>
      <c r="O2069" s="3">
        <f ca="1">1-N2069/MAX(N$2:N2069)</f>
        <v>0.28488297856798483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6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IFERROR(COUNTIF(OFFSET(G2070,0,0,-计算结果!B$18,1),"&gt;0")/计算结果!B$18,COUNTIF(OFFSET(G2070,0,0,-ROW(),1),"&gt;0")/计算结果!B$18)</f>
        <v>0.4</v>
      </c>
      <c r="J2070" s="3">
        <f ca="1">IFERROR(AVERAGE(OFFSET(I2070,0,0,-计算结果!B$19,1)),AVERAGE(OFFSET(I2070,0,0,-ROW(),1)))</f>
        <v>0.50999999999999956</v>
      </c>
      <c r="K2070" s="4" t="str">
        <f ca="1">IF(计算结果!B$21=1,IF(I2070&gt;J2070,"买","卖"),IF(计算结果!B$21=2,IF(I2070&lt;计算结果!B$20,"买",IF(I2070&gt;1-计算结果!B$20,"卖",'000300'!K2069)),""))</f>
        <v>卖</v>
      </c>
      <c r="L2070" s="4" t="str">
        <f t="shared" ca="1" si="97"/>
        <v/>
      </c>
      <c r="M2070" s="3">
        <f ca="1">IF(K2069="买",E2070/E2069-1,0)-IF(L2070=1,计算结果!B$17,0)</f>
        <v>0</v>
      </c>
      <c r="N2070" s="2">
        <f t="shared" ca="1" si="98"/>
        <v>4.8619004150126361</v>
      </c>
      <c r="O2070" s="3">
        <f ca="1">1-N2070/MAX(N$2:N2070)</f>
        <v>0.28488297856798483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6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IFERROR(COUNTIF(OFFSET(G2071,0,0,-计算结果!B$18,1),"&gt;0")/计算结果!B$18,COUNTIF(OFFSET(G2071,0,0,-ROW(),1),"&gt;0")/计算结果!B$18)</f>
        <v>0.4</v>
      </c>
      <c r="J2071" s="3">
        <f ca="1">IFERROR(AVERAGE(OFFSET(I2071,0,0,-计算结果!B$19,1)),AVERAGE(OFFSET(I2071,0,0,-ROW(),1)))</f>
        <v>0.50777777777777744</v>
      </c>
      <c r="K2071" s="4" t="str">
        <f ca="1">IF(计算结果!B$21=1,IF(I2071&gt;J2071,"买","卖"),IF(计算结果!B$21=2,IF(I2071&lt;计算结果!B$20,"买",IF(I2071&gt;1-计算结果!B$20,"卖",'000300'!K2070)),""))</f>
        <v>卖</v>
      </c>
      <c r="L2071" s="4" t="str">
        <f t="shared" ca="1" si="97"/>
        <v/>
      </c>
      <c r="M2071" s="3">
        <f ca="1">IF(K2070="买",E2071/E2070-1,0)-IF(L2071=1,计算结果!B$17,0)</f>
        <v>0</v>
      </c>
      <c r="N2071" s="2">
        <f t="shared" ca="1" si="98"/>
        <v>4.8619004150126361</v>
      </c>
      <c r="O2071" s="3">
        <f ca="1">1-N2071/MAX(N$2:N2071)</f>
        <v>0.28488297856798483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6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IFERROR(COUNTIF(OFFSET(G2072,0,0,-计算结果!B$18,1),"&gt;0")/计算结果!B$18,COUNTIF(OFFSET(G2072,0,0,-ROW(),1),"&gt;0")/计算结果!B$18)</f>
        <v>0.4</v>
      </c>
      <c r="J2072" s="3">
        <f ca="1">IFERROR(AVERAGE(OFFSET(I2072,0,0,-计算结果!B$19,1)),AVERAGE(OFFSET(I2072,0,0,-ROW(),1)))</f>
        <v>0.50527777777777738</v>
      </c>
      <c r="K2072" s="4" t="str">
        <f ca="1">IF(计算结果!B$21=1,IF(I2072&gt;J2072,"买","卖"),IF(计算结果!B$21=2,IF(I2072&lt;计算结果!B$20,"买",IF(I2072&gt;1-计算结果!B$20,"卖",'000300'!K2071)),""))</f>
        <v>卖</v>
      </c>
      <c r="L2072" s="4" t="str">
        <f t="shared" ca="1" si="97"/>
        <v/>
      </c>
      <c r="M2072" s="3">
        <f ca="1">IF(K2071="买",E2072/E2071-1,0)-IF(L2072=1,计算结果!B$17,0)</f>
        <v>0</v>
      </c>
      <c r="N2072" s="2">
        <f t="shared" ca="1" si="98"/>
        <v>4.8619004150126361</v>
      </c>
      <c r="O2072" s="3">
        <f ca="1">1-N2072/MAX(N$2:N2072)</f>
        <v>0.28488297856798483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6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IFERROR(COUNTIF(OFFSET(G2073,0,0,-计算结果!B$18,1),"&gt;0")/计算结果!B$18,COUNTIF(OFFSET(G2073,0,0,-ROW(),1),"&gt;0")/计算结果!B$18)</f>
        <v>0.4</v>
      </c>
      <c r="J2073" s="3">
        <f ca="1">IFERROR(AVERAGE(OFFSET(I2073,0,0,-计算结果!B$19,1)),AVERAGE(OFFSET(I2073,0,0,-ROW(),1)))</f>
        <v>0.50249999999999961</v>
      </c>
      <c r="K2073" s="4" t="str">
        <f ca="1">IF(计算结果!B$21=1,IF(I2073&gt;J2073,"买","卖"),IF(计算结果!B$21=2,IF(I2073&lt;计算结果!B$20,"买",IF(I2073&gt;1-计算结果!B$20,"卖",'000300'!K2072)),""))</f>
        <v>卖</v>
      </c>
      <c r="L2073" s="4" t="str">
        <f t="shared" ca="1" si="97"/>
        <v/>
      </c>
      <c r="M2073" s="3">
        <f ca="1">IF(K2072="买",E2073/E2072-1,0)-IF(L2073=1,计算结果!B$17,0)</f>
        <v>0</v>
      </c>
      <c r="N2073" s="2">
        <f t="shared" ca="1" si="98"/>
        <v>4.8619004150126361</v>
      </c>
      <c r="O2073" s="3">
        <f ca="1">1-N2073/MAX(N$2:N2073)</f>
        <v>0.28488297856798483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6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IFERROR(COUNTIF(OFFSET(G2074,0,0,-计算结果!B$18,1),"&gt;0")/计算结果!B$18,COUNTIF(OFFSET(G2074,0,0,-ROW(),1),"&gt;0")/计算结果!B$18)</f>
        <v>0.43333333333333335</v>
      </c>
      <c r="J2074" s="3">
        <f ca="1">IFERROR(AVERAGE(OFFSET(I2074,0,0,-计算结果!B$19,1)),AVERAGE(OFFSET(I2074,0,0,-ROW(),1)))</f>
        <v>0.50027777777777738</v>
      </c>
      <c r="K2074" s="4" t="str">
        <f ca="1">IF(计算结果!B$21=1,IF(I2074&gt;J2074,"买","卖"),IF(计算结果!B$21=2,IF(I2074&lt;计算结果!B$20,"买",IF(I2074&gt;1-计算结果!B$20,"卖",'000300'!K2073)),""))</f>
        <v>卖</v>
      </c>
      <c r="L2074" s="4" t="str">
        <f t="shared" ca="1" si="97"/>
        <v/>
      </c>
      <c r="M2074" s="3">
        <f ca="1">IF(K2073="买",E2074/E2073-1,0)-IF(L2074=1,计算结果!B$17,0)</f>
        <v>0</v>
      </c>
      <c r="N2074" s="2">
        <f t="shared" ca="1" si="98"/>
        <v>4.8619004150126361</v>
      </c>
      <c r="O2074" s="3">
        <f ca="1">1-N2074/MAX(N$2:N2074)</f>
        <v>0.28488297856798483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6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IFERROR(COUNTIF(OFFSET(G2075,0,0,-计算结果!B$18,1),"&gt;0")/计算结果!B$18,COUNTIF(OFFSET(G2075,0,0,-ROW(),1),"&gt;0")/计算结果!B$18)</f>
        <v>0.46666666666666667</v>
      </c>
      <c r="J2075" s="3">
        <f ca="1">IFERROR(AVERAGE(OFFSET(I2075,0,0,-计算结果!B$19,1)),AVERAGE(OFFSET(I2075,0,0,-ROW(),1)))</f>
        <v>0.49833333333333291</v>
      </c>
      <c r="K2075" s="4" t="str">
        <f ca="1">IF(计算结果!B$21=1,IF(I2075&gt;J2075,"买","卖"),IF(计算结果!B$21=2,IF(I2075&lt;计算结果!B$20,"买",IF(I2075&gt;1-计算结果!B$20,"卖",'000300'!K2074)),""))</f>
        <v>卖</v>
      </c>
      <c r="L2075" s="4" t="str">
        <f t="shared" ca="1" si="97"/>
        <v/>
      </c>
      <c r="M2075" s="3">
        <f ca="1">IF(K2074="买",E2075/E2074-1,0)-IF(L2075=1,计算结果!B$17,0)</f>
        <v>0</v>
      </c>
      <c r="N2075" s="2">
        <f t="shared" ca="1" si="98"/>
        <v>4.8619004150126361</v>
      </c>
      <c r="O2075" s="3">
        <f ca="1">1-N2075/MAX(N$2:N2075)</f>
        <v>0.28488297856798483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6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IFERROR(COUNTIF(OFFSET(G2076,0,0,-计算结果!B$18,1),"&gt;0")/计算结果!B$18,COUNTIF(OFFSET(G2076,0,0,-ROW(),1),"&gt;0")/计算结果!B$18)</f>
        <v>0.46666666666666667</v>
      </c>
      <c r="J2076" s="3">
        <f ca="1">IFERROR(AVERAGE(OFFSET(I2076,0,0,-计算结果!B$19,1)),AVERAGE(OFFSET(I2076,0,0,-ROW(),1)))</f>
        <v>0.49638888888888849</v>
      </c>
      <c r="K2076" s="4" t="str">
        <f ca="1">IF(计算结果!B$21=1,IF(I2076&gt;J2076,"买","卖"),IF(计算结果!B$21=2,IF(I2076&lt;计算结果!B$20,"买",IF(I2076&gt;1-计算结果!B$20,"卖",'000300'!K2075)),""))</f>
        <v>卖</v>
      </c>
      <c r="L2076" s="4" t="str">
        <f t="shared" ca="1" si="97"/>
        <v/>
      </c>
      <c r="M2076" s="3">
        <f ca="1">IF(K2075="买",E2076/E2075-1,0)-IF(L2076=1,计算结果!B$17,0)</f>
        <v>0</v>
      </c>
      <c r="N2076" s="2">
        <f t="shared" ca="1" si="98"/>
        <v>4.8619004150126361</v>
      </c>
      <c r="O2076" s="3">
        <f ca="1">1-N2076/MAX(N$2:N2076)</f>
        <v>0.28488297856798483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6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IFERROR(COUNTIF(OFFSET(G2077,0,0,-计算结果!B$18,1),"&gt;0")/计算结果!B$18,COUNTIF(OFFSET(G2077,0,0,-ROW(),1),"&gt;0")/计算结果!B$18)</f>
        <v>0.46666666666666667</v>
      </c>
      <c r="J2077" s="3">
        <f ca="1">IFERROR(AVERAGE(OFFSET(I2077,0,0,-计算结果!B$19,1)),AVERAGE(OFFSET(I2077,0,0,-ROW(),1)))</f>
        <v>0.49444444444444408</v>
      </c>
      <c r="K2077" s="4" t="str">
        <f ca="1">IF(计算结果!B$21=1,IF(I2077&gt;J2077,"买","卖"),IF(计算结果!B$21=2,IF(I2077&lt;计算结果!B$20,"买",IF(I2077&gt;1-计算结果!B$20,"卖",'000300'!K2076)),""))</f>
        <v>卖</v>
      </c>
      <c r="L2077" s="4" t="str">
        <f t="shared" ca="1" si="97"/>
        <v/>
      </c>
      <c r="M2077" s="3">
        <f ca="1">IF(K2076="买",E2077/E2076-1,0)-IF(L2077=1,计算结果!B$17,0)</f>
        <v>0</v>
      </c>
      <c r="N2077" s="2">
        <f t="shared" ca="1" si="98"/>
        <v>4.8619004150126361</v>
      </c>
      <c r="O2077" s="3">
        <f ca="1">1-N2077/MAX(N$2:N2077)</f>
        <v>0.28488297856798483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6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IFERROR(COUNTIF(OFFSET(G2078,0,0,-计算结果!B$18,1),"&gt;0")/计算结果!B$18,COUNTIF(OFFSET(G2078,0,0,-ROW(),1),"&gt;0")/计算结果!B$18)</f>
        <v>0.43333333333333335</v>
      </c>
      <c r="J2078" s="3">
        <f ca="1">IFERROR(AVERAGE(OFFSET(I2078,0,0,-计算结果!B$19,1)),AVERAGE(OFFSET(I2078,0,0,-ROW(),1)))</f>
        <v>0.49222222222222184</v>
      </c>
      <c r="K2078" s="4" t="str">
        <f ca="1">IF(计算结果!B$21=1,IF(I2078&gt;J2078,"买","卖"),IF(计算结果!B$21=2,IF(I2078&lt;计算结果!B$20,"买",IF(I2078&gt;1-计算结果!B$20,"卖",'000300'!K2077)),""))</f>
        <v>卖</v>
      </c>
      <c r="L2078" s="4" t="str">
        <f t="shared" ca="1" si="97"/>
        <v/>
      </c>
      <c r="M2078" s="3">
        <f ca="1">IF(K2077="买",E2078/E2077-1,0)-IF(L2078=1,计算结果!B$17,0)</f>
        <v>0</v>
      </c>
      <c r="N2078" s="2">
        <f t="shared" ca="1" si="98"/>
        <v>4.8619004150126361</v>
      </c>
      <c r="O2078" s="3">
        <f ca="1">1-N2078/MAX(N$2:N2078)</f>
        <v>0.28488297856798483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6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IFERROR(COUNTIF(OFFSET(G2079,0,0,-计算结果!B$18,1),"&gt;0")/计算结果!B$18,COUNTIF(OFFSET(G2079,0,0,-ROW(),1),"&gt;0")/计算结果!B$18)</f>
        <v>0.43333333333333335</v>
      </c>
      <c r="J2079" s="3">
        <f ca="1">IFERROR(AVERAGE(OFFSET(I2079,0,0,-计算结果!B$19,1)),AVERAGE(OFFSET(I2079,0,0,-ROW(),1)))</f>
        <v>0.48999999999999955</v>
      </c>
      <c r="K2079" s="4" t="str">
        <f ca="1">IF(计算结果!B$21=1,IF(I2079&gt;J2079,"买","卖"),IF(计算结果!B$21=2,IF(I2079&lt;计算结果!B$20,"买",IF(I2079&gt;1-计算结果!B$20,"卖",'000300'!K2078)),""))</f>
        <v>卖</v>
      </c>
      <c r="L2079" s="4" t="str">
        <f t="shared" ca="1" si="97"/>
        <v/>
      </c>
      <c r="M2079" s="3">
        <f ca="1">IF(K2078="买",E2079/E2078-1,0)-IF(L2079=1,计算结果!B$17,0)</f>
        <v>0</v>
      </c>
      <c r="N2079" s="2">
        <f t="shared" ca="1" si="98"/>
        <v>4.8619004150126361</v>
      </c>
      <c r="O2079" s="3">
        <f ca="1">1-N2079/MAX(N$2:N2079)</f>
        <v>0.28488297856798483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6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IFERROR(COUNTIF(OFFSET(G2080,0,0,-计算结果!B$18,1),"&gt;0")/计算结果!B$18,COUNTIF(OFFSET(G2080,0,0,-ROW(),1),"&gt;0")/计算结果!B$18)</f>
        <v>0.43333333333333335</v>
      </c>
      <c r="J2080" s="3">
        <f ca="1">IFERROR(AVERAGE(OFFSET(I2080,0,0,-计算结果!B$19,1)),AVERAGE(OFFSET(I2080,0,0,-ROW(),1)))</f>
        <v>0.48805555555555513</v>
      </c>
      <c r="K2080" s="4" t="str">
        <f ca="1">IF(计算结果!B$21=1,IF(I2080&gt;J2080,"买","卖"),IF(计算结果!B$21=2,IF(I2080&lt;计算结果!B$20,"买",IF(I2080&gt;1-计算结果!B$20,"卖",'000300'!K2079)),""))</f>
        <v>卖</v>
      </c>
      <c r="L2080" s="4" t="str">
        <f t="shared" ca="1" si="97"/>
        <v/>
      </c>
      <c r="M2080" s="3">
        <f ca="1">IF(K2079="买",E2080/E2079-1,0)-IF(L2080=1,计算结果!B$17,0)</f>
        <v>0</v>
      </c>
      <c r="N2080" s="2">
        <f t="shared" ca="1" si="98"/>
        <v>4.8619004150126361</v>
      </c>
      <c r="O2080" s="3">
        <f ca="1">1-N2080/MAX(N$2:N2080)</f>
        <v>0.28488297856798483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6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IFERROR(COUNTIF(OFFSET(G2081,0,0,-计算结果!B$18,1),"&gt;0")/计算结果!B$18,COUNTIF(OFFSET(G2081,0,0,-ROW(),1),"&gt;0")/计算结果!B$18)</f>
        <v>0.46666666666666667</v>
      </c>
      <c r="J2081" s="3">
        <f ca="1">IFERROR(AVERAGE(OFFSET(I2081,0,0,-计算结果!B$19,1)),AVERAGE(OFFSET(I2081,0,0,-ROW(),1)))</f>
        <v>0.48638888888888854</v>
      </c>
      <c r="K2081" s="4" t="str">
        <f ca="1">IF(计算结果!B$21=1,IF(I2081&gt;J2081,"买","卖"),IF(计算结果!B$21=2,IF(I2081&lt;计算结果!B$20,"买",IF(I2081&gt;1-计算结果!B$20,"卖",'000300'!K2080)),""))</f>
        <v>卖</v>
      </c>
      <c r="L2081" s="4" t="str">
        <f t="shared" ca="1" si="97"/>
        <v/>
      </c>
      <c r="M2081" s="3">
        <f ca="1">IF(K2080="买",E2081/E2080-1,0)-IF(L2081=1,计算结果!B$17,0)</f>
        <v>0</v>
      </c>
      <c r="N2081" s="2">
        <f t="shared" ca="1" si="98"/>
        <v>4.8619004150126361</v>
      </c>
      <c r="O2081" s="3">
        <f ca="1">1-N2081/MAX(N$2:N2081)</f>
        <v>0.28488297856798483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6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IFERROR(COUNTIF(OFFSET(G2082,0,0,-计算结果!B$18,1),"&gt;0")/计算结果!B$18,COUNTIF(OFFSET(G2082,0,0,-ROW(),1),"&gt;0")/计算结果!B$18)</f>
        <v>0.5</v>
      </c>
      <c r="J2082" s="3">
        <f ca="1">IFERROR(AVERAGE(OFFSET(I2082,0,0,-计算结果!B$19,1)),AVERAGE(OFFSET(I2082,0,0,-ROW(),1)))</f>
        <v>0.4849999999999996</v>
      </c>
      <c r="K2082" s="4" t="str">
        <f ca="1">IF(计算结果!B$21=1,IF(I2082&gt;J2082,"买","卖"),IF(计算结果!B$21=2,IF(I2082&lt;计算结果!B$20,"买",IF(I2082&gt;1-计算结果!B$20,"卖",'000300'!K2081)),""))</f>
        <v>买</v>
      </c>
      <c r="L2082" s="4">
        <f t="shared" ca="1" si="97"/>
        <v>1</v>
      </c>
      <c r="M2082" s="3">
        <f ca="1">IF(K2081="买",E2082/E2081-1,0)-IF(L2082=1,计算结果!B$17,0)</f>
        <v>0</v>
      </c>
      <c r="N2082" s="2">
        <f t="shared" ca="1" si="98"/>
        <v>4.8619004150126361</v>
      </c>
      <c r="O2082" s="3">
        <f ca="1">1-N2082/MAX(N$2:N2082)</f>
        <v>0.28488297856798483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6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IFERROR(COUNTIF(OFFSET(G2083,0,0,-计算结果!B$18,1),"&gt;0")/计算结果!B$18,COUNTIF(OFFSET(G2083,0,0,-ROW(),1),"&gt;0")/计算结果!B$18)</f>
        <v>0.53333333333333333</v>
      </c>
      <c r="J2083" s="3">
        <f ca="1">IFERROR(AVERAGE(OFFSET(I2083,0,0,-计算结果!B$19,1)),AVERAGE(OFFSET(I2083,0,0,-ROW(),1)))</f>
        <v>0.48361111111111071</v>
      </c>
      <c r="K2083" s="4" t="str">
        <f ca="1">IF(计算结果!B$21=1,IF(I2083&gt;J2083,"买","卖"),IF(计算结果!B$21=2,IF(I2083&lt;计算结果!B$20,"买",IF(I2083&gt;1-计算结果!B$20,"卖",'000300'!K2082)),""))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4.8660145039732141</v>
      </c>
      <c r="O2083" s="3">
        <f ca="1">1-N2083/MAX(N$2:N2083)</f>
        <v>0.28427785407092387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6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IFERROR(COUNTIF(OFFSET(G2084,0,0,-计算结果!B$18,1),"&gt;0")/计算结果!B$18,COUNTIF(OFFSET(G2084,0,0,-ROW(),1),"&gt;0")/计算结果!B$18)</f>
        <v>0.56666666666666665</v>
      </c>
      <c r="J2084" s="3">
        <f ca="1">IFERROR(AVERAGE(OFFSET(I2084,0,0,-计算结果!B$19,1)),AVERAGE(OFFSET(I2084,0,0,-ROW(),1)))</f>
        <v>0.48249999999999965</v>
      </c>
      <c r="K2084" s="4" t="str">
        <f ca="1">IF(计算结果!B$21=1,IF(I2084&gt;J2084,"买","卖"),IF(计算结果!B$21=2,IF(I2084&lt;计算结果!B$20,"买",IF(I2084&gt;1-计算结果!B$20,"卖",'000300'!K2083)),""))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4.933290685028564</v>
      </c>
      <c r="O2084" s="3">
        <f ca="1">1-N2084/MAX(N$2:N2084)</f>
        <v>0.27438247611109012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6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IFERROR(COUNTIF(OFFSET(G2085,0,0,-计算结果!B$18,1),"&gt;0")/计算结果!B$18,COUNTIF(OFFSET(G2085,0,0,-ROW(),1),"&gt;0")/计算结果!B$18)</f>
        <v>0.6</v>
      </c>
      <c r="J2085" s="3">
        <f ca="1">IFERROR(AVERAGE(OFFSET(I2085,0,0,-计算结果!B$19,1)),AVERAGE(OFFSET(I2085,0,0,-ROW(),1)))</f>
        <v>0.48194444444444412</v>
      </c>
      <c r="K2085" s="4" t="str">
        <f ca="1">IF(计算结果!B$21=1,IF(I2085&gt;J2085,"买","卖"),IF(计算结果!B$21=2,IF(I2085&lt;计算结果!B$20,"买",IF(I2085&gt;1-计算结果!B$20,"卖",'000300'!K2084)),""))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4.9664415808109075</v>
      </c>
      <c r="O2085" s="3">
        <f ca="1">1-N2085/MAX(N$2:N2085)</f>
        <v>0.26950644661108825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6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IFERROR(COUNTIF(OFFSET(G2086,0,0,-计算结果!B$18,1),"&gt;0")/计算结果!B$18,COUNTIF(OFFSET(G2086,0,0,-ROW(),1),"&gt;0")/计算结果!B$18)</f>
        <v>0.56666666666666665</v>
      </c>
      <c r="J2086" s="3">
        <f ca="1">IFERROR(AVERAGE(OFFSET(I2086,0,0,-计算结果!B$19,1)),AVERAGE(OFFSET(I2086,0,0,-ROW(),1)))</f>
        <v>0.48111111111111077</v>
      </c>
      <c r="K2086" s="4" t="str">
        <f ca="1">IF(计算结果!B$21=1,IF(I2086&gt;J2086,"买","卖"),IF(计算结果!B$21=2,IF(I2086&lt;计算结果!B$20,"买",IF(I2086&gt;1-计算结果!B$20,"卖",'000300'!K2085)),""))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4.9382492448810504</v>
      </c>
      <c r="O2086" s="3">
        <f ca="1">1-N2086/MAX(N$2:N2086)</f>
        <v>0.27365314184884293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6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IFERROR(COUNTIF(OFFSET(G2087,0,0,-计算结果!B$18,1),"&gt;0")/计算结果!B$18,COUNTIF(OFFSET(G2087,0,0,-ROW(),1),"&gt;0")/计算结果!B$18)</f>
        <v>0.56666666666666665</v>
      </c>
      <c r="J2087" s="3">
        <f ca="1">IFERROR(AVERAGE(OFFSET(I2087,0,0,-计算结果!B$19,1)),AVERAGE(OFFSET(I2087,0,0,-ROW(),1)))</f>
        <v>0.48027777777777747</v>
      </c>
      <c r="K2087" s="4" t="str">
        <f ca="1">IF(计算结果!B$21=1,IF(I2087&gt;J2087,"买","卖"),IF(计算结果!B$21=2,IF(I2087&lt;计算结果!B$20,"买",IF(I2087&gt;1-计算结果!B$20,"卖",'000300'!K2086)),""))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4.9299344545607244</v>
      </c>
      <c r="O2087" s="3">
        <f ca="1">1-N2087/MAX(N$2:N2087)</f>
        <v>0.27487613030606084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6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IFERROR(COUNTIF(OFFSET(G2088,0,0,-计算结果!B$18,1),"&gt;0")/计算结果!B$18,COUNTIF(OFFSET(G2088,0,0,-ROW(),1),"&gt;0")/计算结果!B$18)</f>
        <v>0.56666666666666665</v>
      </c>
      <c r="J2088" s="3">
        <f ca="1">IFERROR(AVERAGE(OFFSET(I2088,0,0,-计算结果!B$19,1)),AVERAGE(OFFSET(I2088,0,0,-ROW(),1)))</f>
        <v>0.47944444444444412</v>
      </c>
      <c r="K2088" s="4" t="str">
        <f ca="1">IF(计算结果!B$21=1,IF(I2088&gt;J2088,"买","卖"),IF(计算结果!B$21=2,IF(I2088&lt;计算结果!B$20,"买",IF(I2088&gt;1-计算结果!B$20,"卖",'000300'!K2087)),""))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4.9499202656692178</v>
      </c>
      <c r="O2088" s="3">
        <f ca="1">1-N2088/MAX(N$2:N2088)</f>
        <v>0.27193649919665408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6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IFERROR(COUNTIF(OFFSET(G2089,0,0,-计算结果!B$18,1),"&gt;0")/计算结果!B$18,COUNTIF(OFFSET(G2089,0,0,-ROW(),1),"&gt;0")/计算结果!B$18)</f>
        <v>0.56666666666666665</v>
      </c>
      <c r="J2089" s="3">
        <f ca="1">IFERROR(AVERAGE(OFFSET(I2089,0,0,-计算结果!B$19,1)),AVERAGE(OFFSET(I2089,0,0,-ROW(),1)))</f>
        <v>0.478333333333333</v>
      </c>
      <c r="K2089" s="4" t="str">
        <f ca="1">IF(计算结果!B$21=1,IF(I2089&gt;J2089,"买","卖"),IF(计算结果!B$21=2,IF(I2089&lt;计算结果!B$20,"买",IF(I2089&gt;1-计算结果!B$20,"卖",'000300'!K2088)),""))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5.0945196660836469</v>
      </c>
      <c r="O2089" s="3">
        <f ca="1">1-N2089/MAX(N$2:N2089)</f>
        <v>0.25066796555784787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6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IFERROR(COUNTIF(OFFSET(G2090,0,0,-计算结果!B$18,1),"&gt;0")/计算结果!B$18,COUNTIF(OFFSET(G2090,0,0,-ROW(),1),"&gt;0")/计算结果!B$18)</f>
        <v>0.56666666666666665</v>
      </c>
      <c r="J2090" s="3">
        <f ca="1">IFERROR(AVERAGE(OFFSET(I2090,0,0,-计算结果!B$19,1)),AVERAGE(OFFSET(I2090,0,0,-ROW(),1)))</f>
        <v>0.47749999999999976</v>
      </c>
      <c r="K2090" s="4" t="str">
        <f ca="1">IF(计算结果!B$21=1,IF(I2090&gt;J2090,"买","卖"),IF(计算结果!B$21=2,IF(I2090&lt;计算结果!B$20,"买",IF(I2090&gt;1-计算结果!B$20,"卖",'000300'!K2089)),""))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5.1081178127533482</v>
      </c>
      <c r="O2090" s="3">
        <f ca="1">1-N2090/MAX(N$2:N2090)</f>
        <v>0.24866786985177258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6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IFERROR(COUNTIF(OFFSET(G2091,0,0,-计算结果!B$18,1),"&gt;0")/计算结果!B$18,COUNTIF(OFFSET(G2091,0,0,-ROW(),1),"&gt;0")/计算结果!B$18)</f>
        <v>0.56666666666666665</v>
      </c>
      <c r="J2091" s="3">
        <f ca="1">IFERROR(AVERAGE(OFFSET(I2091,0,0,-计算结果!B$19,1)),AVERAGE(OFFSET(I2091,0,0,-ROW(),1)))</f>
        <v>0.47666666666666646</v>
      </c>
      <c r="K2091" s="4" t="str">
        <f ca="1">IF(计算结果!B$21=1,IF(I2091&gt;J2091,"买","卖"),IF(计算结果!B$21=2,IF(I2091&lt;计算结果!B$20,"买",IF(I2091&gt;1-计算结果!B$20,"卖",'000300'!K2090)),""))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5.0864863660606234</v>
      </c>
      <c r="O2091" s="3">
        <f ca="1">1-N2091/MAX(N$2:N2091)</f>
        <v>0.25184955076000382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6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IFERROR(COUNTIF(OFFSET(G2092,0,0,-计算结果!B$18,1),"&gt;0")/计算结果!B$18,COUNTIF(OFFSET(G2092,0,0,-ROW(),1),"&gt;0")/计算结果!B$18)</f>
        <v>0.53333333333333333</v>
      </c>
      <c r="J2092" s="3">
        <f ca="1">IFERROR(AVERAGE(OFFSET(I2092,0,0,-计算结果!B$19,1)),AVERAGE(OFFSET(I2092,0,0,-ROW(),1)))</f>
        <v>0.47583333333333311</v>
      </c>
      <c r="K2092" s="4" t="str">
        <f ca="1">IF(计算结果!B$21=1,IF(I2092&gt;J2092,"买","卖"),IF(计算结果!B$21=2,IF(I2092&lt;计算结果!B$20,"买",IF(I2092&gt;1-计算结果!B$20,"卖",'000300'!K2091)),""))</f>
        <v>买</v>
      </c>
      <c r="L2092" s="4" t="str">
        <f t="shared" ca="1" si="97"/>
        <v/>
      </c>
      <c r="M2092" s="3">
        <f ca="1">IF(K2091="买",E2092/E2091-1,0)-IF(L2092=1,计算结果!B$17,0)</f>
        <v>-1.1706710712278801E-2</v>
      </c>
      <c r="N2092" s="2">
        <f t="shared" ca="1" si="98"/>
        <v>5.0269403416312013</v>
      </c>
      <c r="O2092" s="3">
        <f ca="1">1-N2092/MAX(N$2:N2092)</f>
        <v>0.26060793163851781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6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IFERROR(COUNTIF(OFFSET(G2093,0,0,-计算结果!B$18,1),"&gt;0")/计算结果!B$18,COUNTIF(OFFSET(G2093,0,0,-ROW(),1),"&gt;0")/计算结果!B$18)</f>
        <v>0.5</v>
      </c>
      <c r="J2093" s="3">
        <f ca="1">IFERROR(AVERAGE(OFFSET(I2093,0,0,-计算结果!B$19,1)),AVERAGE(OFFSET(I2093,0,0,-ROW(),1)))</f>
        <v>0.47472222222222193</v>
      </c>
      <c r="K2093" s="4" t="str">
        <f ca="1">IF(计算结果!B$21=1,IF(I2093&gt;J2093,"买","卖"),IF(计算结果!B$21=2,IF(I2093&lt;计算结果!B$20,"买",IF(I2093&gt;1-计算结果!B$20,"卖",'000300'!K2092)),""))</f>
        <v>买</v>
      </c>
      <c r="L2093" s="4" t="str">
        <f t="shared" ca="1" si="97"/>
        <v/>
      </c>
      <c r="M2093" s="3">
        <f ca="1">IF(K2092="买",E2093/E2092-1,0)-IF(L2093=1,计算结果!B$17,0)</f>
        <v>-7.5121253628994689E-3</v>
      </c>
      <c r="N2093" s="2">
        <f t="shared" ca="1" si="98"/>
        <v>4.9891773355930509</v>
      </c>
      <c r="O2093" s="3">
        <f ca="1">1-N2093/MAX(N$2:N2093)</f>
        <v>0.26616233754838281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6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IFERROR(COUNTIF(OFFSET(G2094,0,0,-计算结果!B$18,1),"&gt;0")/计算结果!B$18,COUNTIF(OFFSET(G2094,0,0,-ROW(),1),"&gt;0")/计算结果!B$18)</f>
        <v>0.53333333333333333</v>
      </c>
      <c r="J2094" s="3">
        <f ca="1">IFERROR(AVERAGE(OFFSET(I2094,0,0,-计算结果!B$19,1)),AVERAGE(OFFSET(I2094,0,0,-ROW(),1)))</f>
        <v>0.47388888888888858</v>
      </c>
      <c r="K2094" s="4" t="str">
        <f ca="1">IF(计算结果!B$21=1,IF(I2094&gt;J2094,"买","卖"),IF(计算结果!B$21=2,IF(I2094&lt;计算结果!B$20,"买",IF(I2094&gt;1-计算结果!B$20,"卖",'000300'!K2093)),""))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5.0482686449268295</v>
      </c>
      <c r="O2094" s="3">
        <f ca="1">1-N2094/MAX(N$2:N2094)</f>
        <v>0.25747083885112299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6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IFERROR(COUNTIF(OFFSET(G2095,0,0,-计算结果!B$18,1),"&gt;0")/计算结果!B$18,COUNTIF(OFFSET(G2095,0,0,-ROW(),1),"&gt;0")/计算结果!B$18)</f>
        <v>0.53333333333333333</v>
      </c>
      <c r="J2095" s="3">
        <f ca="1">IFERROR(AVERAGE(OFFSET(I2095,0,0,-计算结果!B$19,1)),AVERAGE(OFFSET(I2095,0,0,-ROW(),1)))</f>
        <v>0.47333333333333305</v>
      </c>
      <c r="K2095" s="4" t="str">
        <f ca="1">IF(计算结果!B$21=1,IF(I2095&gt;J2095,"买","卖"),IF(计算结果!B$21=2,IF(I2095&lt;计算结果!B$20,"买",IF(I2095&gt;1-计算结果!B$20,"卖",'000300'!K2094)),""))</f>
        <v>买</v>
      </c>
      <c r="L2095" s="4" t="str">
        <f t="shared" ca="1" si="97"/>
        <v/>
      </c>
      <c r="M2095" s="3">
        <f ca="1">IF(K2094="买",E2095/E2094-1,0)-IF(L2095=1,计算结果!B$17,0)</f>
        <v>-8.132347958120123E-3</v>
      </c>
      <c r="N2095" s="2">
        <f t="shared" ca="1" si="98"/>
        <v>5.0072143677202172</v>
      </c>
      <c r="O2095" s="3">
        <f ca="1">1-N2095/MAX(N$2:N2095)</f>
        <v>0.26350934435863671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6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IFERROR(COUNTIF(OFFSET(G2096,0,0,-计算结果!B$18,1),"&gt;0")/计算结果!B$18,COUNTIF(OFFSET(G2096,0,0,-ROW(),1),"&gt;0")/计算结果!B$18)</f>
        <v>0.5</v>
      </c>
      <c r="J2096" s="3">
        <f ca="1">IFERROR(AVERAGE(OFFSET(I2096,0,0,-计算结果!B$19,1)),AVERAGE(OFFSET(I2096,0,0,-ROW(),1)))</f>
        <v>0.47277777777777757</v>
      </c>
      <c r="K2096" s="4" t="str">
        <f ca="1">IF(计算结果!B$21=1,IF(I2096&gt;J2096,"买","卖"),IF(计算结果!B$21=2,IF(I2096&lt;计算结果!B$20,"买",IF(I2096&gt;1-计算结果!B$20,"卖",'000300'!K2095)),""))</f>
        <v>买</v>
      </c>
      <c r="L2096" s="4" t="str">
        <f t="shared" ca="1" si="97"/>
        <v/>
      </c>
      <c r="M2096" s="3">
        <f ca="1">IF(K2095="买",E2096/E2095-1,0)-IF(L2096=1,计算结果!B$17,0)</f>
        <v>-1.677859604665044E-3</v>
      </c>
      <c r="N2096" s="2">
        <f t="shared" ca="1" si="98"/>
        <v>4.9988129650007211</v>
      </c>
      <c r="O2096" s="3">
        <f ca="1">1-N2096/MAX(N$2:N2096)</f>
        <v>0.26474507227895061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6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IFERROR(COUNTIF(OFFSET(G2097,0,0,-计算结果!B$18,1),"&gt;0")/计算结果!B$18,COUNTIF(OFFSET(G2097,0,0,-ROW(),1),"&gt;0")/计算结果!B$18)</f>
        <v>0.46666666666666667</v>
      </c>
      <c r="J2097" s="3">
        <f ca="1">IFERROR(AVERAGE(OFFSET(I2097,0,0,-计算结果!B$19,1)),AVERAGE(OFFSET(I2097,0,0,-ROW(),1)))</f>
        <v>0.47194444444444428</v>
      </c>
      <c r="K2097" s="4" t="str">
        <f ca="1">IF(计算结果!B$21=1,IF(I2097&gt;J2097,"买","卖"),IF(计算结果!B$21=2,IF(I2097&lt;计算结果!B$20,"买",IF(I2097&gt;1-计算结果!B$20,"卖",'000300'!K2096)),""))</f>
        <v>卖</v>
      </c>
      <c r="L2097" s="4">
        <f t="shared" ca="1" si="97"/>
        <v>1</v>
      </c>
      <c r="M2097" s="3">
        <f ca="1">IF(K2096="买",E2097/E2096-1,0)-IF(L2097=1,计算结果!B$17,0)</f>
        <v>-2.0185481181155263E-3</v>
      </c>
      <c r="N2097" s="2">
        <f t="shared" ca="1" si="98"/>
        <v>4.9887226204974073</v>
      </c>
      <c r="O2097" s="3">
        <f ca="1">1-N2097/MAX(N$2:N2097)</f>
        <v>0.26622921972963709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6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IFERROR(COUNTIF(OFFSET(G2098,0,0,-计算结果!B$18,1),"&gt;0")/计算结果!B$18,COUNTIF(OFFSET(G2098,0,0,-ROW(),1),"&gt;0")/计算结果!B$18)</f>
        <v>0.46666666666666667</v>
      </c>
      <c r="J2098" s="3">
        <f ca="1">IFERROR(AVERAGE(OFFSET(I2098,0,0,-计算结果!B$19,1)),AVERAGE(OFFSET(I2098,0,0,-ROW(),1)))</f>
        <v>0.47111111111111098</v>
      </c>
      <c r="K2098" s="4" t="str">
        <f ca="1">IF(计算结果!B$21=1,IF(I2098&gt;J2098,"买","卖"),IF(计算结果!B$21=2,IF(I2098&lt;计算结果!B$20,"买",IF(I2098&gt;1-计算结果!B$20,"卖",'000300'!K2097)),""))</f>
        <v>卖</v>
      </c>
      <c r="L2098" s="4" t="str">
        <f t="shared" ca="1" si="97"/>
        <v/>
      </c>
      <c r="M2098" s="3">
        <f ca="1">IF(K2097="买",E2098/E2097-1,0)-IF(L2098=1,计算结果!B$17,0)</f>
        <v>0</v>
      </c>
      <c r="N2098" s="2">
        <f t="shared" ca="1" si="98"/>
        <v>4.9887226204974073</v>
      </c>
      <c r="O2098" s="3">
        <f ca="1">1-N2098/MAX(N$2:N2098)</f>
        <v>0.26622921972963709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6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IFERROR(COUNTIF(OFFSET(G2099,0,0,-计算结果!B$18,1),"&gt;0")/计算结果!B$18,COUNTIF(OFFSET(G2099,0,0,-ROW(),1),"&gt;0")/计算结果!B$18)</f>
        <v>0.46666666666666667</v>
      </c>
      <c r="J2099" s="3">
        <f ca="1">IFERROR(AVERAGE(OFFSET(I2099,0,0,-计算结果!B$19,1)),AVERAGE(OFFSET(I2099,0,0,-ROW(),1)))</f>
        <v>0.47027777777777768</v>
      </c>
      <c r="K2099" s="4" t="str">
        <f ca="1">IF(计算结果!B$21=1,IF(I2099&gt;J2099,"买","卖"),IF(计算结果!B$21=2,IF(I2099&lt;计算结果!B$20,"买",IF(I2099&gt;1-计算结果!B$20,"卖",'000300'!K2098)),""))</f>
        <v>卖</v>
      </c>
      <c r="L2099" s="4" t="str">
        <f t="shared" ca="1" si="97"/>
        <v/>
      </c>
      <c r="M2099" s="3">
        <f ca="1">IF(K2098="买",E2099/E2098-1,0)-IF(L2099=1,计算结果!B$17,0)</f>
        <v>0</v>
      </c>
      <c r="N2099" s="2">
        <f t="shared" ca="1" si="98"/>
        <v>4.9887226204974073</v>
      </c>
      <c r="O2099" s="3">
        <f ca="1">1-N2099/MAX(N$2:N2099)</f>
        <v>0.26622921972963709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6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IFERROR(COUNTIF(OFFSET(G2100,0,0,-计算结果!B$18,1),"&gt;0")/计算结果!B$18,COUNTIF(OFFSET(G2100,0,0,-ROW(),1),"&gt;0")/计算结果!B$18)</f>
        <v>0.46666666666666667</v>
      </c>
      <c r="J2100" s="3">
        <f ca="1">IFERROR(AVERAGE(OFFSET(I2100,0,0,-计算结果!B$19,1)),AVERAGE(OFFSET(I2100,0,0,-ROW(),1)))</f>
        <v>0.46944444444444439</v>
      </c>
      <c r="K2100" s="4" t="str">
        <f ca="1">IF(计算结果!B$21=1,IF(I2100&gt;J2100,"买","卖"),IF(计算结果!B$21=2,IF(I2100&lt;计算结果!B$20,"买",IF(I2100&gt;1-计算结果!B$20,"卖",'000300'!K2099)),""))</f>
        <v>卖</v>
      </c>
      <c r="L2100" s="4" t="str">
        <f t="shared" ca="1" si="97"/>
        <v/>
      </c>
      <c r="M2100" s="3">
        <f ca="1">IF(K2099="买",E2100/E2099-1,0)-IF(L2100=1,计算结果!B$17,0)</f>
        <v>0</v>
      </c>
      <c r="N2100" s="2">
        <f t="shared" ca="1" si="98"/>
        <v>4.9887226204974073</v>
      </c>
      <c r="O2100" s="3">
        <f ca="1">1-N2100/MAX(N$2:N2100)</f>
        <v>0.26622921972963709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6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IFERROR(COUNTIF(OFFSET(G2101,0,0,-计算结果!B$18,1),"&gt;0")/计算结果!B$18,COUNTIF(OFFSET(G2101,0,0,-ROW(),1),"&gt;0")/计算结果!B$18)</f>
        <v>0.46666666666666667</v>
      </c>
      <c r="J2101" s="3">
        <f ca="1">IFERROR(AVERAGE(OFFSET(I2101,0,0,-计算结果!B$19,1)),AVERAGE(OFFSET(I2101,0,0,-ROW(),1)))</f>
        <v>0.46861111111111114</v>
      </c>
      <c r="K2101" s="4" t="str">
        <f ca="1">IF(计算结果!B$21=1,IF(I2101&gt;J2101,"买","卖"),IF(计算结果!B$21=2,IF(I2101&lt;计算结果!B$20,"买",IF(I2101&gt;1-计算结果!B$20,"卖",'000300'!K2100)),""))</f>
        <v>卖</v>
      </c>
      <c r="L2101" s="4" t="str">
        <f t="shared" ca="1" si="97"/>
        <v/>
      </c>
      <c r="M2101" s="3">
        <f ca="1">IF(K2100="买",E2101/E2100-1,0)-IF(L2101=1,计算结果!B$17,0)</f>
        <v>0</v>
      </c>
      <c r="N2101" s="2">
        <f t="shared" ca="1" si="98"/>
        <v>4.9887226204974073</v>
      </c>
      <c r="O2101" s="3">
        <f ca="1">1-N2101/MAX(N$2:N2101)</f>
        <v>0.26622921972963709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6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IFERROR(COUNTIF(OFFSET(G2102,0,0,-计算结果!B$18,1),"&gt;0")/计算结果!B$18,COUNTIF(OFFSET(G2102,0,0,-ROW(),1),"&gt;0")/计算结果!B$18)</f>
        <v>0.46666666666666667</v>
      </c>
      <c r="J2102" s="3">
        <f ca="1">IFERROR(AVERAGE(OFFSET(I2102,0,0,-计算结果!B$19,1)),AVERAGE(OFFSET(I2102,0,0,-ROW(),1)))</f>
        <v>0.46805555555555561</v>
      </c>
      <c r="K2102" s="4" t="str">
        <f ca="1">IF(计算结果!B$21=1,IF(I2102&gt;J2102,"买","卖"),IF(计算结果!B$21=2,IF(I2102&lt;计算结果!B$20,"买",IF(I2102&gt;1-计算结果!B$20,"卖",'000300'!K2101)),""))</f>
        <v>卖</v>
      </c>
      <c r="L2102" s="4" t="str">
        <f t="shared" ca="1" si="97"/>
        <v/>
      </c>
      <c r="M2102" s="3">
        <f ca="1">IF(K2101="买",E2102/E2101-1,0)-IF(L2102=1,计算结果!B$17,0)</f>
        <v>0</v>
      </c>
      <c r="N2102" s="2">
        <f t="shared" ca="1" si="98"/>
        <v>4.9887226204974073</v>
      </c>
      <c r="O2102" s="3">
        <f ca="1">1-N2102/MAX(N$2:N2102)</f>
        <v>0.26622921972963709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6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IFERROR(COUNTIF(OFFSET(G2103,0,0,-计算结果!B$18,1),"&gt;0")/计算结果!B$18,COUNTIF(OFFSET(G2103,0,0,-ROW(),1),"&gt;0")/计算结果!B$18)</f>
        <v>0.46666666666666667</v>
      </c>
      <c r="J2103" s="3">
        <f ca="1">IFERROR(AVERAGE(OFFSET(I2103,0,0,-计算结果!B$19,1)),AVERAGE(OFFSET(I2103,0,0,-ROW(),1)))</f>
        <v>0.46750000000000014</v>
      </c>
      <c r="K2103" s="4" t="str">
        <f ca="1">IF(计算结果!B$21=1,IF(I2103&gt;J2103,"买","卖"),IF(计算结果!B$21=2,IF(I2103&lt;计算结果!B$20,"买",IF(I2103&gt;1-计算结果!B$20,"卖",'000300'!K2102)),""))</f>
        <v>卖</v>
      </c>
      <c r="L2103" s="4" t="str">
        <f t="shared" ca="1" si="97"/>
        <v/>
      </c>
      <c r="M2103" s="3">
        <f ca="1">IF(K2102="买",E2103/E2102-1,0)-IF(L2103=1,计算结果!B$17,0)</f>
        <v>0</v>
      </c>
      <c r="N2103" s="2">
        <f t="shared" ca="1" si="98"/>
        <v>4.9887226204974073</v>
      </c>
      <c r="O2103" s="3">
        <f ca="1">1-N2103/MAX(N$2:N2103)</f>
        <v>0.26622921972963709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6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IFERROR(COUNTIF(OFFSET(G2104,0,0,-计算结果!B$18,1),"&gt;0")/计算结果!B$18,COUNTIF(OFFSET(G2104,0,0,-ROW(),1),"&gt;0")/计算结果!B$18)</f>
        <v>0.46666666666666667</v>
      </c>
      <c r="J2104" s="3">
        <f ca="1">IFERROR(AVERAGE(OFFSET(I2104,0,0,-计算结果!B$19,1)),AVERAGE(OFFSET(I2104,0,0,-ROW(),1)))</f>
        <v>0.46666666666666679</v>
      </c>
      <c r="K2104" s="4" t="str">
        <f ca="1">IF(计算结果!B$21=1,IF(I2104&gt;J2104,"买","卖"),IF(计算结果!B$21=2,IF(I2104&lt;计算结果!B$20,"买",IF(I2104&gt;1-计算结果!B$20,"卖",'000300'!K2103)),""))</f>
        <v>卖</v>
      </c>
      <c r="L2104" s="4" t="str">
        <f t="shared" ca="1" si="97"/>
        <v/>
      </c>
      <c r="M2104" s="3">
        <f ca="1">IF(K2103="买",E2104/E2103-1,0)-IF(L2104=1,计算结果!B$17,0)</f>
        <v>0</v>
      </c>
      <c r="N2104" s="2">
        <f t="shared" ca="1" si="98"/>
        <v>4.9887226204974073</v>
      </c>
      <c r="O2104" s="3">
        <f ca="1">1-N2104/MAX(N$2:N2104)</f>
        <v>0.26622921972963709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6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IFERROR(COUNTIF(OFFSET(G2105,0,0,-计算结果!B$18,1),"&gt;0")/计算结果!B$18,COUNTIF(OFFSET(G2105,0,0,-ROW(),1),"&gt;0")/计算结果!B$18)</f>
        <v>0.46666666666666667</v>
      </c>
      <c r="J2105" s="3">
        <f ca="1">IFERROR(AVERAGE(OFFSET(I2105,0,0,-计算结果!B$19,1)),AVERAGE(OFFSET(I2105,0,0,-ROW(),1)))</f>
        <v>0.46583333333333349</v>
      </c>
      <c r="K2105" s="4" t="str">
        <f ca="1">IF(计算结果!B$21=1,IF(I2105&gt;J2105,"买","卖"),IF(计算结果!B$21=2,IF(I2105&lt;计算结果!B$20,"买",IF(I2105&gt;1-计算结果!B$20,"卖",'000300'!K2104)),""))</f>
        <v>买</v>
      </c>
      <c r="L2105" s="4">
        <f t="shared" ca="1" si="97"/>
        <v>1</v>
      </c>
      <c r="M2105" s="3">
        <f ca="1">IF(K2104="买",E2105/E2104-1,0)-IF(L2105=1,计算结果!B$17,0)</f>
        <v>0</v>
      </c>
      <c r="N2105" s="2">
        <f t="shared" ca="1" si="98"/>
        <v>4.9887226204974073</v>
      </c>
      <c r="O2105" s="3">
        <f ca="1">1-N2105/MAX(N$2:N2105)</f>
        <v>0.26622921972963709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6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IFERROR(COUNTIF(OFFSET(G2106,0,0,-计算结果!B$18,1),"&gt;0")/计算结果!B$18,COUNTIF(OFFSET(G2106,0,0,-ROW(),1),"&gt;0")/计算结果!B$18)</f>
        <v>0.46666666666666667</v>
      </c>
      <c r="J2106" s="3">
        <f ca="1">IFERROR(AVERAGE(OFFSET(I2106,0,0,-计算结果!B$19,1)),AVERAGE(OFFSET(I2106,0,0,-ROW(),1)))</f>
        <v>0.46527777777777796</v>
      </c>
      <c r="K2106" s="4" t="str">
        <f ca="1">IF(计算结果!B$21=1,IF(I2106&gt;J2106,"买","卖"),IF(计算结果!B$21=2,IF(I2106&lt;计算结果!B$20,"买",IF(I2106&gt;1-计算结果!B$20,"卖",'000300'!K2105)),""))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4.9806711675528792</v>
      </c>
      <c r="O2106" s="3">
        <f ca="1">1-N2106/MAX(N$2:N2106)</f>
        <v>0.26741347497067658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6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IFERROR(COUNTIF(OFFSET(G2107,0,0,-计算结果!B$18,1),"&gt;0")/计算结果!B$18,COUNTIF(OFFSET(G2107,0,0,-ROW(),1),"&gt;0")/计算结果!B$18)</f>
        <v>0.46666666666666667</v>
      </c>
      <c r="J2107" s="3">
        <f ca="1">IFERROR(AVERAGE(OFFSET(I2107,0,0,-计算结果!B$19,1)),AVERAGE(OFFSET(I2107,0,0,-ROW(),1)))</f>
        <v>0.46500000000000019</v>
      </c>
      <c r="K2107" s="4" t="str">
        <f ca="1">IF(计算结果!B$21=1,IF(I2107&gt;J2107,"买","卖"),IF(计算结果!B$21=2,IF(I2107&lt;计算结果!B$20,"买",IF(I2107&gt;1-计算结果!B$20,"卖",'000300'!K2106)),""))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4.9616866890310458</v>
      </c>
      <c r="O2107" s="3">
        <f ca="1">1-N2107/MAX(N$2:N2107)</f>
        <v>0.27020582417060124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6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IFERROR(COUNTIF(OFFSET(G2108,0,0,-计算结果!B$18,1),"&gt;0")/计算结果!B$18,COUNTIF(OFFSET(G2108,0,0,-ROW(),1),"&gt;0")/计算结果!B$18)</f>
        <v>0.5</v>
      </c>
      <c r="J2108" s="3">
        <f ca="1">IFERROR(AVERAGE(OFFSET(I2108,0,0,-计算结果!B$19,1)),AVERAGE(OFFSET(I2108,0,0,-ROW(),1)))</f>
        <v>0.46500000000000019</v>
      </c>
      <c r="K2108" s="4" t="str">
        <f ca="1">IF(计算结果!B$21=1,IF(I2108&gt;J2108,"买","卖"),IF(计算结果!B$21=2,IF(I2108&lt;计算结果!B$20,"买",IF(I2108&gt;1-计算结果!B$20,"卖",'000300'!K2107)),""))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4.9956722956705786</v>
      </c>
      <c r="O2108" s="3">
        <f ca="1">1-N2108/MAX(N$2:N2108)</f>
        <v>0.26520702046895039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6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IFERROR(COUNTIF(OFFSET(G2109,0,0,-计算结果!B$18,1),"&gt;0")/计算结果!B$18,COUNTIF(OFFSET(G2109,0,0,-ROW(),1),"&gt;0")/计算结果!B$18)</f>
        <v>0.53333333333333333</v>
      </c>
      <c r="J2109" s="3">
        <f ca="1">IFERROR(AVERAGE(OFFSET(I2109,0,0,-计算结果!B$19,1)),AVERAGE(OFFSET(I2109,0,0,-ROW(),1)))</f>
        <v>0.46555555555555578</v>
      </c>
      <c r="K2109" s="4" t="str">
        <f ca="1">IF(计算结果!B$21=1,IF(I2109&gt;J2109,"买","卖"),IF(计算结果!B$21=2,IF(I2109&lt;计算结果!B$20,"买",IF(I2109&gt;1-计算结果!B$20,"卖",'000300'!K2108)),""))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5.1711727818272148</v>
      </c>
      <c r="O2109" s="3">
        <f ca="1">1-N2109/MAX(N$2:N2109)</f>
        <v>0.23939337267545102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6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IFERROR(COUNTIF(OFFSET(G2110,0,0,-计算结果!B$18,1),"&gt;0")/计算结果!B$18,COUNTIF(OFFSET(G2110,0,0,-ROW(),1),"&gt;0")/计算结果!B$18)</f>
        <v>0.53333333333333333</v>
      </c>
      <c r="J2110" s="3">
        <f ca="1">IFERROR(AVERAGE(OFFSET(I2110,0,0,-计算结果!B$19,1)),AVERAGE(OFFSET(I2110,0,0,-ROW(),1)))</f>
        <v>0.4658333333333336</v>
      </c>
      <c r="K2110" s="4" t="str">
        <f ca="1">IF(计算结果!B$21=1,IF(I2110&gt;J2110,"买","卖"),IF(计算结果!B$21=2,IF(I2110&lt;计算结果!B$20,"买",IF(I2110&gt;1-计算结果!B$20,"卖",'000300'!K2109)),""))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5.2438053626004795</v>
      </c>
      <c r="O2110" s="3">
        <f ca="1">1-N2110/MAX(N$2:N2110)</f>
        <v>0.22871014381681098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6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IFERROR(COUNTIF(OFFSET(G2111,0,0,-计算结果!B$18,1),"&gt;0")/计算结果!B$18,COUNTIF(OFFSET(G2111,0,0,-ROW(),1),"&gt;0")/计算结果!B$18)</f>
        <v>0.53333333333333333</v>
      </c>
      <c r="J2111" s="3">
        <f ca="1">IFERROR(AVERAGE(OFFSET(I2111,0,0,-计算结果!B$19,1)),AVERAGE(OFFSET(I2111,0,0,-ROW(),1)))</f>
        <v>0.46583333333333365</v>
      </c>
      <c r="K2111" s="4" t="str">
        <f ca="1">IF(计算结果!B$21=1,IF(I2111&gt;J2111,"买","卖"),IF(计算结果!B$21=2,IF(I2111&lt;计算结果!B$20,"买",IF(I2111&gt;1-计算结果!B$20,"卖",'000300'!K2110)),""))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5.2607557898521167</v>
      </c>
      <c r="O2111" s="3">
        <f ca="1">1-N2111/MAX(N$2:N2111)</f>
        <v>0.22621697488830683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6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IFERROR(COUNTIF(OFFSET(G2112,0,0,-计算结果!B$18,1),"&gt;0")/计算结果!B$18,COUNTIF(OFFSET(G2112,0,0,-ROW(),1),"&gt;0")/计算结果!B$18)</f>
        <v>0.53333333333333333</v>
      </c>
      <c r="J2112" s="3">
        <f ca="1">IFERROR(AVERAGE(OFFSET(I2112,0,0,-计算结果!B$19,1)),AVERAGE(OFFSET(I2112,0,0,-ROW(),1)))</f>
        <v>0.46611111111111142</v>
      </c>
      <c r="K2112" s="4" t="str">
        <f ca="1">IF(计算结果!B$21=1,IF(I2112&gt;J2112,"买","卖"),IF(计算结果!B$21=2,IF(I2112&lt;计算结果!B$20,"买",IF(I2112&gt;1-计算结果!B$20,"卖",'000300'!K2111)),""))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5.3127936015146418</v>
      </c>
      <c r="O2112" s="3">
        <f ca="1">1-N2112/MAX(N$2:N2112)</f>
        <v>0.21856294627779926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6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IFERROR(COUNTIF(OFFSET(G2113,0,0,-计算结果!B$18,1),"&gt;0")/计算结果!B$18,COUNTIF(OFFSET(G2113,0,0,-ROW(),1),"&gt;0")/计算结果!B$18)</f>
        <v>0.5</v>
      </c>
      <c r="J2113" s="3">
        <f ca="1">IFERROR(AVERAGE(OFFSET(I2113,0,0,-计算结果!B$19,1)),AVERAGE(OFFSET(I2113,0,0,-ROW(),1)))</f>
        <v>0.46611111111111136</v>
      </c>
      <c r="K2113" s="4" t="str">
        <f ca="1">IF(计算结果!B$21=1,IF(I2113&gt;J2113,"买","卖"),IF(计算结果!B$21=2,IF(I2113&lt;计算结果!B$20,"买",IF(I2113&gt;1-计算结果!B$20,"卖",'000300'!K2112)),""))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5.2734897983249089</v>
      </c>
      <c r="O2113" s="3">
        <f ca="1">1-N2113/MAX(N$2:N2113)</f>
        <v>0.22434398173076808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6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IFERROR(COUNTIF(OFFSET(G2114,0,0,-计算结果!B$18,1),"&gt;0")/计算结果!B$18,COUNTIF(OFFSET(G2114,0,0,-ROW(),1),"&gt;0")/计算结果!B$18)</f>
        <v>0.46666666666666667</v>
      </c>
      <c r="J2114" s="3">
        <f ca="1">IFERROR(AVERAGE(OFFSET(I2114,0,0,-计算结果!B$19,1)),AVERAGE(OFFSET(I2114,0,0,-ROW(),1)))</f>
        <v>0.4658333333333336</v>
      </c>
      <c r="K2114" s="4" t="str">
        <f ca="1">IF(计算结果!B$21=1,IF(I2114&gt;J2114,"买","卖"),IF(计算结果!B$21=2,IF(I2114&lt;计算结果!B$20,"买",IF(I2114&gt;1-计算结果!B$20,"卖",'000300'!K2113)),""))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5.2512211745230708</v>
      </c>
      <c r="O2114" s="3">
        <f ca="1">1-N2114/MAX(N$2:N2114)</f>
        <v>0.22761938241059043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6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IFERROR(COUNTIF(OFFSET(G2115,0,0,-计算结果!B$18,1),"&gt;0")/计算结果!B$18,COUNTIF(OFFSET(G2115,0,0,-ROW(),1),"&gt;0")/计算结果!B$18)</f>
        <v>0.43333333333333335</v>
      </c>
      <c r="J2115" s="3">
        <f ca="1">IFERROR(AVERAGE(OFFSET(I2115,0,0,-计算结果!B$19,1)),AVERAGE(OFFSET(I2115,0,0,-ROW(),1)))</f>
        <v>0.46500000000000019</v>
      </c>
      <c r="K2115" s="4" t="str">
        <f ca="1">IF(计算结果!B$21=1,IF(I2115&gt;J2115,"买","卖"),IF(计算结果!B$21=2,IF(I2115&lt;计算结果!B$20,"买",IF(I2115&gt;1-计算结果!B$20,"卖",'000300'!K2114)),""))</f>
        <v>卖</v>
      </c>
      <c r="L2115" s="4">
        <f t="shared" ca="1" si="97"/>
        <v>1</v>
      </c>
      <c r="M2115" s="3">
        <f ca="1">IF(K2114="买",E2115/E2114-1,0)-IF(L2115=1,计算结果!B$17,0)</f>
        <v>-2.0606119295187519E-2</v>
      </c>
      <c r="N2115" s="2">
        <f t="shared" ca="1" si="98"/>
        <v>5.1430138845554341</v>
      </c>
      <c r="O2115" s="3">
        <f ca="1">1-N2115/MAX(N$2:N2115)</f>
        <v>0.24353514955792832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6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IFERROR(COUNTIF(OFFSET(G2116,0,0,-计算结果!B$18,1),"&gt;0")/计算结果!B$18,COUNTIF(OFFSET(G2116,0,0,-ROW(),1),"&gt;0")/计算结果!B$18)</f>
        <v>0.46666666666666667</v>
      </c>
      <c r="J2116" s="3">
        <f ca="1">IFERROR(AVERAGE(OFFSET(I2116,0,0,-计算结果!B$19,1)),AVERAGE(OFFSET(I2116,0,0,-ROW(),1)))</f>
        <v>0.46444444444444472</v>
      </c>
      <c r="K2116" s="4" t="str">
        <f ca="1">IF(计算结果!B$21=1,IF(I2116&gt;J2116,"买","卖"),IF(计算结果!B$21=2,IF(I2116&lt;计算结果!B$20,"买",IF(I2116&gt;1-计算结果!B$20,"卖",'000300'!K2115)),""))</f>
        <v>买</v>
      </c>
      <c r="L2116" s="4">
        <f t="shared" ref="L2116:L2179" ca="1" si="100">IF(K2115&lt;&gt;K2116,1,"")</f>
        <v>1</v>
      </c>
      <c r="M2116" s="3">
        <f ca="1">IF(K2115="买",E2116/E2115-1,0)-IF(L2116=1,计算结果!B$17,0)</f>
        <v>0</v>
      </c>
      <c r="N2116" s="2">
        <f t="shared" ref="N2116:N2179" ca="1" si="101">IFERROR(N2115*(1+M2116),N2115)</f>
        <v>5.1430138845554341</v>
      </c>
      <c r="O2116" s="3">
        <f ca="1">1-N2116/MAX(N$2:N2116)</f>
        <v>0.24353514955792832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6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IFERROR(COUNTIF(OFFSET(G2117,0,0,-计算结果!B$18,1),"&gt;0")/计算结果!B$18,COUNTIF(OFFSET(G2117,0,0,-ROW(),1),"&gt;0")/计算结果!B$18)</f>
        <v>0.5</v>
      </c>
      <c r="J2117" s="3">
        <f ca="1">IFERROR(AVERAGE(OFFSET(I2117,0,0,-计算结果!B$19,1)),AVERAGE(OFFSET(I2117,0,0,-ROW(),1)))</f>
        <v>0.4644444444444446</v>
      </c>
      <c r="K2117" s="4" t="str">
        <f ca="1">IF(计算结果!B$21=1,IF(I2117&gt;J2117,"买","卖"),IF(计算结果!B$21=2,IF(I2117&lt;计算结果!B$20,"买",IF(I2117&gt;1-计算结果!B$20,"卖",'000300'!K2116)),""))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5.2271200515712382</v>
      </c>
      <c r="O2117" s="3">
        <f ca="1">1-N2117/MAX(N$2:N2117)</f>
        <v>0.23116431788587544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6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IFERROR(COUNTIF(OFFSET(G2118,0,0,-计算结果!B$18,1),"&gt;0")/计算结果!B$18,COUNTIF(OFFSET(G2118,0,0,-ROW(),1),"&gt;0")/计算结果!B$18)</f>
        <v>0.46666666666666667</v>
      </c>
      <c r="J2118" s="3">
        <f ca="1">IFERROR(AVERAGE(OFFSET(I2118,0,0,-计算结果!B$19,1)),AVERAGE(OFFSET(I2118,0,0,-ROW(),1)))</f>
        <v>0.46444444444444472</v>
      </c>
      <c r="K2118" s="4" t="str">
        <f ca="1">IF(计算结果!B$21=1,IF(I2118&gt;J2118,"买","卖"),IF(计算结果!B$21=2,IF(I2118&lt;计算结果!B$20,"买",IF(I2118&gt;1-计算结果!B$20,"卖",'000300'!K2117)),""))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5.1670744220275262</v>
      </c>
      <c r="O2118" s="3">
        <f ca="1">1-N2118/MAX(N$2:N2118)</f>
        <v>0.23999618363465136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6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IFERROR(COUNTIF(OFFSET(G2119,0,0,-计算结果!B$18,1),"&gt;0")/计算结果!B$18,COUNTIF(OFFSET(G2119,0,0,-ROW(),1),"&gt;0")/计算结果!B$18)</f>
        <v>0.43333333333333335</v>
      </c>
      <c r="J2119" s="3">
        <f ca="1">IFERROR(AVERAGE(OFFSET(I2119,0,0,-计算结果!B$19,1)),AVERAGE(OFFSET(I2119,0,0,-ROW(),1)))</f>
        <v>0.46416666666666689</v>
      </c>
      <c r="K2119" s="4" t="str">
        <f ca="1">IF(计算结果!B$21=1,IF(I2119&gt;J2119,"买","卖"),IF(计算结果!B$21=2,IF(I2119&lt;计算结果!B$20,"买",IF(I2119&gt;1-计算结果!B$20,"卖",'000300'!K2118)),""))</f>
        <v>卖</v>
      </c>
      <c r="L2119" s="4">
        <f t="shared" ca="1" si="100"/>
        <v>1</v>
      </c>
      <c r="M2119" s="3">
        <f ca="1">IF(K2118="买",E2119/E2118-1,0)-IF(L2119=1,计算结果!B$17,0)</f>
        <v>-6.0804700702566938E-3</v>
      </c>
      <c r="N2119" s="2">
        <f t="shared" ca="1" si="101"/>
        <v>5.1356561806535987</v>
      </c>
      <c r="O2119" s="3">
        <f ca="1">1-N2119/MAX(N$2:N2119)</f>
        <v>0.24461736409334178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6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IFERROR(COUNTIF(OFFSET(G2120,0,0,-计算结果!B$18,1),"&gt;0")/计算结果!B$18,COUNTIF(OFFSET(G2120,0,0,-ROW(),1),"&gt;0")/计算结果!B$18)</f>
        <v>0.4</v>
      </c>
      <c r="J2120" s="3">
        <f ca="1">IFERROR(AVERAGE(OFFSET(I2120,0,0,-计算结果!B$19,1)),AVERAGE(OFFSET(I2120,0,0,-ROW(),1)))</f>
        <v>0.46361111111111131</v>
      </c>
      <c r="K2120" s="4" t="str">
        <f ca="1">IF(计算结果!B$21=1,IF(I2120&gt;J2120,"买","卖"),IF(计算结果!B$21=2,IF(I2120&lt;计算结果!B$20,"买",IF(I2120&gt;1-计算结果!B$20,"卖",'000300'!K2119)),""))</f>
        <v>卖</v>
      </c>
      <c r="L2120" s="4" t="str">
        <f t="shared" ca="1" si="100"/>
        <v/>
      </c>
      <c r="M2120" s="3">
        <f ca="1">IF(K2119="买",E2120/E2119-1,0)-IF(L2120=1,计算结果!B$17,0)</f>
        <v>0</v>
      </c>
      <c r="N2120" s="2">
        <f t="shared" ca="1" si="101"/>
        <v>5.1356561806535987</v>
      </c>
      <c r="O2120" s="3">
        <f ca="1">1-N2120/MAX(N$2:N2120)</f>
        <v>0.24461736409334178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6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IFERROR(COUNTIF(OFFSET(G2121,0,0,-计算结果!B$18,1),"&gt;0")/计算结果!B$18,COUNTIF(OFFSET(G2121,0,0,-ROW(),1),"&gt;0")/计算结果!B$18)</f>
        <v>0.43333333333333335</v>
      </c>
      <c r="J2121" s="3">
        <f ca="1">IFERROR(AVERAGE(OFFSET(I2121,0,0,-计算结果!B$19,1)),AVERAGE(OFFSET(I2121,0,0,-ROW(),1)))</f>
        <v>0.46361111111111131</v>
      </c>
      <c r="K2121" s="4" t="str">
        <f ca="1">IF(计算结果!B$21=1,IF(I2121&gt;J2121,"买","卖"),IF(计算结果!B$21=2,IF(I2121&lt;计算结果!B$20,"买",IF(I2121&gt;1-计算结果!B$20,"卖",'000300'!K2120)),""))</f>
        <v>卖</v>
      </c>
      <c r="L2121" s="4" t="str">
        <f t="shared" ca="1" si="100"/>
        <v/>
      </c>
      <c r="M2121" s="3">
        <f ca="1">IF(K2120="买",E2121/E2120-1,0)-IF(L2121=1,计算结果!B$17,0)</f>
        <v>0</v>
      </c>
      <c r="N2121" s="2">
        <f t="shared" ca="1" si="101"/>
        <v>5.1356561806535987</v>
      </c>
      <c r="O2121" s="3">
        <f ca="1">1-N2121/MAX(N$2:N2121)</f>
        <v>0.24461736409334178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6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IFERROR(COUNTIF(OFFSET(G2122,0,0,-计算结果!B$18,1),"&gt;0")/计算结果!B$18,COUNTIF(OFFSET(G2122,0,0,-ROW(),1),"&gt;0")/计算结果!B$18)</f>
        <v>0.46666666666666667</v>
      </c>
      <c r="J2122" s="3">
        <f ca="1">IFERROR(AVERAGE(OFFSET(I2122,0,0,-计算结果!B$19,1)),AVERAGE(OFFSET(I2122,0,0,-ROW(),1)))</f>
        <v>0.46388888888888907</v>
      </c>
      <c r="K2122" s="4" t="str">
        <f ca="1">IF(计算结果!B$21=1,IF(I2122&gt;J2122,"买","卖"),IF(计算结果!B$21=2,IF(I2122&lt;计算结果!B$20,"买",IF(I2122&gt;1-计算结果!B$20,"卖",'000300'!K2121)),""))</f>
        <v>买</v>
      </c>
      <c r="L2122" s="4">
        <f t="shared" ca="1" si="100"/>
        <v>1</v>
      </c>
      <c r="M2122" s="3">
        <f ca="1">IF(K2121="买",E2122/E2121-1,0)-IF(L2122=1,计算结果!B$17,0)</f>
        <v>0</v>
      </c>
      <c r="N2122" s="2">
        <f t="shared" ca="1" si="101"/>
        <v>5.1356561806535987</v>
      </c>
      <c r="O2122" s="3">
        <f ca="1">1-N2122/MAX(N$2:N2122)</f>
        <v>0.24461736409334178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6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IFERROR(COUNTIF(OFFSET(G2123,0,0,-计算结果!B$18,1),"&gt;0")/计算结果!B$18,COUNTIF(OFFSET(G2123,0,0,-ROW(),1),"&gt;0")/计算结果!B$18)</f>
        <v>0.5</v>
      </c>
      <c r="J2123" s="3">
        <f ca="1">IFERROR(AVERAGE(OFFSET(I2123,0,0,-计算结果!B$19,1)),AVERAGE(OFFSET(I2123,0,0,-ROW(),1)))</f>
        <v>0.46444444444444455</v>
      </c>
      <c r="K2123" s="4" t="str">
        <f ca="1">IF(计算结果!B$21=1,IF(I2123&gt;J2123,"买","卖"),IF(计算结果!B$21=2,IF(I2123&lt;计算结果!B$20,"买",IF(I2123&gt;1-计算结果!B$20,"卖",'000300'!K2122)),""))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5.2055161468808171</v>
      </c>
      <c r="O2123" s="3">
        <f ca="1">1-N2123/MAX(N$2:N2123)</f>
        <v>0.23434194775377859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6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IFERROR(COUNTIF(OFFSET(G2124,0,0,-计算结果!B$18,1),"&gt;0")/计算结果!B$18,COUNTIF(OFFSET(G2124,0,0,-ROW(),1),"&gt;0")/计算结果!B$18)</f>
        <v>0.5</v>
      </c>
      <c r="J2124" s="3">
        <f ca="1">IFERROR(AVERAGE(OFFSET(I2124,0,0,-计算结果!B$19,1)),AVERAGE(OFFSET(I2124,0,0,-ROW(),1)))</f>
        <v>0.4652777777777779</v>
      </c>
      <c r="K2124" s="4" t="str">
        <f ca="1">IF(计算结果!B$21=1,IF(I2124&gt;J2124,"买","卖"),IF(计算结果!B$21=2,IF(I2124&lt;计算结果!B$20,"买",IF(I2124&gt;1-计算结果!B$20,"卖",'000300'!K2123)),""))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5.2306077490320027</v>
      </c>
      <c r="O2124" s="3">
        <f ca="1">1-N2124/MAX(N$2:N2124)</f>
        <v>0.23065132674930333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6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IFERROR(COUNTIF(OFFSET(G2125,0,0,-计算结果!B$18,1),"&gt;0")/计算结果!B$18,COUNTIF(OFFSET(G2125,0,0,-ROW(),1),"&gt;0")/计算结果!B$18)</f>
        <v>0.5</v>
      </c>
      <c r="J2125" s="3">
        <f ca="1">IFERROR(AVERAGE(OFFSET(I2125,0,0,-计算结果!B$19,1)),AVERAGE(OFFSET(I2125,0,0,-ROW(),1)))</f>
        <v>0.4661111111111112</v>
      </c>
      <c r="K2125" s="4" t="str">
        <f ca="1">IF(计算结果!B$21=1,IF(I2125&gt;J2125,"买","卖"),IF(计算结果!B$21=2,IF(I2125&lt;计算结果!B$20,"买",IF(I2125&gt;1-计算结果!B$20,"卖",'000300'!K2124)),""))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5.1788896293898814</v>
      </c>
      <c r="O2125" s="3">
        <f ca="1">1-N2125/MAX(N$2:N2125)</f>
        <v>0.23825833316974276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6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IFERROR(COUNTIF(OFFSET(G2126,0,0,-计算结果!B$18,1),"&gt;0")/计算结果!B$18,COUNTIF(OFFSET(G2126,0,0,-ROW(),1),"&gt;0")/计算结果!B$18)</f>
        <v>0.53333333333333333</v>
      </c>
      <c r="J2126" s="3">
        <f ca="1">IFERROR(AVERAGE(OFFSET(I2126,0,0,-计算结果!B$19,1)),AVERAGE(OFFSET(I2126,0,0,-ROW(),1)))</f>
        <v>0.46694444444444455</v>
      </c>
      <c r="K2126" s="4" t="str">
        <f ca="1">IF(计算结果!B$21=1,IF(I2126&gt;J2126,"买","卖"),IF(计算结果!B$21=2,IF(I2126&lt;计算结果!B$20,"买",IF(I2126&gt;1-计算结果!B$20,"卖",'000300'!K2125)),""))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5.2624359240632019</v>
      </c>
      <c r="O2126" s="3">
        <f ca="1">1-N2126/MAX(N$2:N2126)</f>
        <v>0.22596985082773835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6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IFERROR(COUNTIF(OFFSET(G2127,0,0,-计算结果!B$18,1),"&gt;0")/计算结果!B$18,COUNTIF(OFFSET(G2127,0,0,-ROW(),1),"&gt;0")/计算结果!B$18)</f>
        <v>0.56666666666666665</v>
      </c>
      <c r="J2127" s="3">
        <f ca="1">IFERROR(AVERAGE(OFFSET(I2127,0,0,-计算结果!B$19,1)),AVERAGE(OFFSET(I2127,0,0,-ROW(),1)))</f>
        <v>0.46833333333333349</v>
      </c>
      <c r="K2127" s="4" t="str">
        <f ca="1">IF(计算结果!B$21=1,IF(I2127&gt;J2127,"买","卖"),IF(计算结果!B$21=2,IF(I2127&lt;计算结果!B$20,"买",IF(I2127&gt;1-计算结果!B$20,"卖",'000300'!K2126)),""))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5.2710271863120779</v>
      </c>
      <c r="O2127" s="3">
        <f ca="1">1-N2127/MAX(N$2:N2127)</f>
        <v>0.22470619724676688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6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IFERROR(COUNTIF(OFFSET(G2128,0,0,-计算结果!B$18,1),"&gt;0")/计算结果!B$18,COUNTIF(OFFSET(G2128,0,0,-ROW(),1),"&gt;0")/计算结果!B$18)</f>
        <v>0.56666666666666665</v>
      </c>
      <c r="J2128" s="3">
        <f ca="1">IFERROR(AVERAGE(OFFSET(I2128,0,0,-计算结果!B$19,1)),AVERAGE(OFFSET(I2128,0,0,-ROW(),1)))</f>
        <v>0.46972222222222243</v>
      </c>
      <c r="K2128" s="4" t="str">
        <f ca="1">IF(计算结果!B$21=1,IF(I2128&gt;J2128,"买","卖"),IF(计算结果!B$21=2,IF(I2128&lt;计算结果!B$20,"买",IF(I2128&gt;1-计算结果!B$20,"卖",'000300'!K2127)),""))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5.260325415471045</v>
      </c>
      <c r="O2128" s="3">
        <f ca="1">1-N2128/MAX(N$2:N2128)</f>
        <v>0.22628027689353558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6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IFERROR(COUNTIF(OFFSET(G2129,0,0,-计算结果!B$18,1),"&gt;0")/计算结果!B$18,COUNTIF(OFFSET(G2129,0,0,-ROW(),1),"&gt;0")/计算结果!B$18)</f>
        <v>0.53333333333333333</v>
      </c>
      <c r="J2129" s="3">
        <f ca="1">IFERROR(AVERAGE(OFFSET(I2129,0,0,-计算结果!B$19,1)),AVERAGE(OFFSET(I2129,0,0,-ROW(),1)))</f>
        <v>0.47111111111111126</v>
      </c>
      <c r="K2129" s="4" t="str">
        <f ca="1">IF(计算结果!B$21=1,IF(I2129&gt;J2129,"买","卖"),IF(计算结果!B$21=2,IF(I2129&lt;计算结果!B$20,"买",IF(I2129&gt;1-计算结果!B$20,"卖",'000300'!K2128)),""))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5.1619416058468115</v>
      </c>
      <c r="O2129" s="3">
        <f ca="1">1-N2129/MAX(N$2:N2129)</f>
        <v>0.2407511485465974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6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IFERROR(COUNTIF(OFFSET(G2130,0,0,-计算结果!B$18,1),"&gt;0")/计算结果!B$18,COUNTIF(OFFSET(G2130,0,0,-ROW(),1),"&gt;0")/计算结果!B$18)</f>
        <v>0.5</v>
      </c>
      <c r="J2130" s="3">
        <f ca="1">IFERROR(AVERAGE(OFFSET(I2130,0,0,-计算结果!B$19,1)),AVERAGE(OFFSET(I2130,0,0,-ROW(),1)))</f>
        <v>0.47250000000000014</v>
      </c>
      <c r="K2130" s="4" t="str">
        <f ca="1">IF(计算结果!B$21=1,IF(I2130&gt;J2130,"买","卖"),IF(计算结果!B$21=2,IF(I2130&lt;计算结果!B$20,"买",IF(I2130&gt;1-计算结果!B$20,"卖",'000300'!K2129)),""))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5.1448017178862733</v>
      </c>
      <c r="O2130" s="3">
        <f ca="1">1-N2130/MAX(N$2:N2130)</f>
        <v>0.24327218447488819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6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IFERROR(COUNTIF(OFFSET(G2131,0,0,-计算结果!B$18,1),"&gt;0")/计算结果!B$18,COUNTIF(OFFSET(G2131,0,0,-ROW(),1),"&gt;0")/计算结果!B$18)</f>
        <v>0.53333333333333333</v>
      </c>
      <c r="J2131" s="3">
        <f ca="1">IFERROR(AVERAGE(OFFSET(I2131,0,0,-计算结果!B$19,1)),AVERAGE(OFFSET(I2131,0,0,-ROW(),1)))</f>
        <v>0.47388888888888897</v>
      </c>
      <c r="K2131" s="4" t="str">
        <f ca="1">IF(计算结果!B$21=1,IF(I2131&gt;J2131,"买","卖"),IF(计算结果!B$21=2,IF(I2131&lt;计算结果!B$20,"买",IF(I2131&gt;1-计算结果!B$20,"卖",'000300'!K2130)),""))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5.1719185555551848</v>
      </c>
      <c r="O2131" s="3">
        <f ca="1">1-N2131/MAX(N$2:N2131)</f>
        <v>0.23928367987192067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6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IFERROR(COUNTIF(OFFSET(G2132,0,0,-计算结果!B$18,1),"&gt;0")/计算结果!B$18,COUNTIF(OFFSET(G2132,0,0,-ROW(),1),"&gt;0")/计算结果!B$18)</f>
        <v>0.56666666666666665</v>
      </c>
      <c r="J2132" s="3">
        <f ca="1">IFERROR(AVERAGE(OFFSET(I2132,0,0,-计算结果!B$19,1)),AVERAGE(OFFSET(I2132,0,0,-ROW(),1)))</f>
        <v>0.47555555555555568</v>
      </c>
      <c r="K2132" s="4" t="str">
        <f ca="1">IF(计算结果!B$21=1,IF(I2132&gt;J2132,"买","卖"),IF(计算结果!B$21=2,IF(I2132&lt;计算结果!B$20,"买",IF(I2132&gt;1-计算结果!B$20,"卖",'000300'!K2131)),""))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5.268426357541947</v>
      </c>
      <c r="O2132" s="3">
        <f ca="1">1-N2132/MAX(N$2:N2132)</f>
        <v>0.22508874249956712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6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IFERROR(COUNTIF(OFFSET(G2133,0,0,-计算结果!B$18,1),"&gt;0")/计算结果!B$18,COUNTIF(OFFSET(G2133,0,0,-ROW(),1),"&gt;0")/计算结果!B$18)</f>
        <v>0.56666666666666665</v>
      </c>
      <c r="J2133" s="3">
        <f ca="1">IFERROR(AVERAGE(OFFSET(I2133,0,0,-计算结果!B$19,1)),AVERAGE(OFFSET(I2133,0,0,-ROW(),1)))</f>
        <v>0.47722222222222238</v>
      </c>
      <c r="K2133" s="4" t="str">
        <f ca="1">IF(计算结果!B$21=1,IF(I2133&gt;J2133,"买","卖"),IF(计算结果!B$21=2,IF(I2133&lt;计算结果!B$20,"买",IF(I2133&gt;1-计算结果!B$20,"卖",'000300'!K2132)),""))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5.2142140004727313</v>
      </c>
      <c r="O2133" s="3">
        <f ca="1">1-N2133/MAX(N$2:N2133)</f>
        <v>0.23306261608867596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6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IFERROR(COUNTIF(OFFSET(G2134,0,0,-计算结果!B$18,1),"&gt;0")/计算结果!B$18,COUNTIF(OFFSET(G2134,0,0,-ROW(),1),"&gt;0")/计算结果!B$18)</f>
        <v>0.53333333333333333</v>
      </c>
      <c r="J2134" s="3">
        <f ca="1">IFERROR(AVERAGE(OFFSET(I2134,0,0,-计算结果!B$19,1)),AVERAGE(OFFSET(I2134,0,0,-ROW(),1)))</f>
        <v>0.47861111111111126</v>
      </c>
      <c r="K2134" s="4" t="str">
        <f ca="1">IF(计算结果!B$21=1,IF(I2134&gt;J2134,"买","卖"),IF(计算结果!B$21=2,IF(I2134&lt;计算结果!B$20,"买",IF(I2134&gt;1-计算结果!B$20,"卖",'000300'!K2133)),""))</f>
        <v>买</v>
      </c>
      <c r="L2134" s="4" t="str">
        <f t="shared" ca="1" si="100"/>
        <v/>
      </c>
      <c r="M2134" s="3">
        <f ca="1">IF(K2133="买",E2134/E2133-1,0)-IF(L2134=1,计算结果!B$17,0)</f>
        <v>-1.1202466177955728E-2</v>
      </c>
      <c r="N2134" s="2">
        <f t="shared" ca="1" si="101"/>
        <v>5.1558019444878127</v>
      </c>
      <c r="O2134" s="3">
        <f ca="1">1-N2134/MAX(N$2:N2134)</f>
        <v>0.2416542061925524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6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IFERROR(COUNTIF(OFFSET(G2135,0,0,-计算结果!B$18,1),"&gt;0")/计算结果!B$18,COUNTIF(OFFSET(G2135,0,0,-ROW(),1),"&gt;0")/计算结果!B$18)</f>
        <v>0.5</v>
      </c>
      <c r="J2135" s="3">
        <f ca="1">IFERROR(AVERAGE(OFFSET(I2135,0,0,-计算结果!B$19,1)),AVERAGE(OFFSET(I2135,0,0,-ROW(),1)))</f>
        <v>0.47972222222222233</v>
      </c>
      <c r="K2135" s="4" t="str">
        <f ca="1">IF(计算结果!B$21=1,IF(I2135&gt;J2135,"买","卖"),IF(计算结果!B$21=2,IF(I2135&lt;计算结果!B$20,"买",IF(I2135&gt;1-计算结果!B$20,"卖",'000300'!K2134)),""))</f>
        <v>买</v>
      </c>
      <c r="L2135" s="4" t="str">
        <f t="shared" ca="1" si="100"/>
        <v/>
      </c>
      <c r="M2135" s="3">
        <f ca="1">IF(K2134="买",E2135/E2134-1,0)-IF(L2135=1,计算结果!B$17,0)</f>
        <v>-7.4343908802597669E-3</v>
      </c>
      <c r="N2135" s="2">
        <f t="shared" ca="1" si="101"/>
        <v>5.1174716975312871</v>
      </c>
      <c r="O2135" s="3">
        <f ca="1">1-N2135/MAX(N$2:N2135)</f>
        <v>0.24729204524611781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6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IFERROR(COUNTIF(OFFSET(G2136,0,0,-计算结果!B$18,1),"&gt;0")/计算结果!B$18,COUNTIF(OFFSET(G2136,0,0,-ROW(),1),"&gt;0")/计算结果!B$18)</f>
        <v>0.5</v>
      </c>
      <c r="J2136" s="3">
        <f ca="1">IFERROR(AVERAGE(OFFSET(I2136,0,0,-计算结果!B$19,1)),AVERAGE(OFFSET(I2136,0,0,-ROW(),1)))</f>
        <v>0.48083333333333339</v>
      </c>
      <c r="K2136" s="4" t="str">
        <f ca="1">IF(计算结果!B$21=1,IF(I2136&gt;J2136,"买","卖"),IF(计算结果!B$21=2,IF(I2136&lt;计算结果!B$20,"买",IF(I2136&gt;1-计算结果!B$20,"卖",'000300'!K2135)),""))</f>
        <v>买</v>
      </c>
      <c r="L2136" s="4" t="str">
        <f t="shared" ca="1" si="100"/>
        <v/>
      </c>
      <c r="M2136" s="3">
        <f ca="1">IF(K2135="买",E2136/E2135-1,0)-IF(L2136=1,计算结果!B$17,0)</f>
        <v>-1.3309671694764935E-2</v>
      </c>
      <c r="N2136" s="2">
        <f t="shared" ca="1" si="101"/>
        <v>5.0493598293298945</v>
      </c>
      <c r="O2136" s="3">
        <f ca="1">1-N2136/MAX(N$2:N2136)</f>
        <v>0.25731034100592987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6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IFERROR(COUNTIF(OFFSET(G2137,0,0,-计算结果!B$18,1),"&gt;0")/计算结果!B$18,COUNTIF(OFFSET(G2137,0,0,-ROW(),1),"&gt;0")/计算结果!B$18)</f>
        <v>0.5</v>
      </c>
      <c r="J2137" s="3">
        <f ca="1">IFERROR(AVERAGE(OFFSET(I2137,0,0,-计算结果!B$19,1)),AVERAGE(OFFSET(I2137,0,0,-ROW(),1)))</f>
        <v>0.48166666666666674</v>
      </c>
      <c r="K2137" s="4" t="str">
        <f ca="1">IF(计算结果!B$21=1,IF(I2137&gt;J2137,"买","卖"),IF(计算结果!B$21=2,IF(I2137&lt;计算结果!B$20,"买",IF(I2137&gt;1-计算结果!B$20,"卖",'000300'!K2136)),""))</f>
        <v>买</v>
      </c>
      <c r="L2137" s="4" t="str">
        <f t="shared" ca="1" si="100"/>
        <v/>
      </c>
      <c r="M2137" s="3">
        <f ca="1">IF(K2136="买",E2137/E2136-1,0)-IF(L2137=1,计算结果!B$17,0)</f>
        <v>-1.1019353531259712E-3</v>
      </c>
      <c r="N2137" s="2">
        <f t="shared" ca="1" si="101"/>
        <v>5.0437957612233015</v>
      </c>
      <c r="O2137" s="3">
        <f ca="1">1-N2137/MAX(N$2:N2137)</f>
        <v>0.25812873699757655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6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IFERROR(COUNTIF(OFFSET(G2138,0,0,-计算结果!B$18,1),"&gt;0")/计算结果!B$18,COUNTIF(OFFSET(G2138,0,0,-ROW(),1),"&gt;0")/计算结果!B$18)</f>
        <v>0.5</v>
      </c>
      <c r="J2138" s="3">
        <f ca="1">IFERROR(AVERAGE(OFFSET(I2138,0,0,-计算结果!B$19,1)),AVERAGE(OFFSET(I2138,0,0,-ROW(),1)))</f>
        <v>0.48250000000000004</v>
      </c>
      <c r="K2138" s="4" t="str">
        <f ca="1">IF(计算结果!B$21=1,IF(I2138&gt;J2138,"买","卖"),IF(计算结果!B$21=2,IF(I2138&lt;计算结果!B$20,"买",IF(I2138&gt;1-计算结果!B$20,"卖",'000300'!K2137)),""))</f>
        <v>买</v>
      </c>
      <c r="L2138" s="4" t="str">
        <f t="shared" ca="1" si="100"/>
        <v/>
      </c>
      <c r="M2138" s="3">
        <f ca="1">IF(K2137="买",E2138/E2137-1,0)-IF(L2138=1,计算结果!B$17,0)</f>
        <v>2.5782455250535907E-3</v>
      </c>
      <c r="N2138" s="2">
        <f t="shared" ca="1" si="101"/>
        <v>5.0567999050739596</v>
      </c>
      <c r="O2138" s="3">
        <f ca="1">1-N2138/MAX(N$2:N2138)</f>
        <v>0.2562160107335747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6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IFERROR(COUNTIF(OFFSET(G2139,0,0,-计算结果!B$18,1),"&gt;0")/计算结果!B$18,COUNTIF(OFFSET(G2139,0,0,-ROW(),1),"&gt;0")/计算结果!B$18)</f>
        <v>0.5</v>
      </c>
      <c r="J2139" s="3">
        <f ca="1">IFERROR(AVERAGE(OFFSET(I2139,0,0,-计算结果!B$19,1)),AVERAGE(OFFSET(I2139,0,0,-ROW(),1)))</f>
        <v>0.48333333333333334</v>
      </c>
      <c r="K2139" s="4" t="str">
        <f ca="1">IF(计算结果!B$21=1,IF(I2139&gt;J2139,"买","卖"),IF(计算结果!B$21=2,IF(I2139&lt;计算结果!B$20,"买",IF(I2139&gt;1-计算结果!B$20,"卖",'000300'!K2138)),""))</f>
        <v>买</v>
      </c>
      <c r="L2139" s="4" t="str">
        <f t="shared" ca="1" si="100"/>
        <v/>
      </c>
      <c r="M2139" s="3">
        <f ca="1">IF(K2138="买",E2139/E2138-1,0)-IF(L2139=1,计算结果!B$17,0)</f>
        <v>1.4932231614004587E-2</v>
      </c>
      <c r="N2139" s="2">
        <f t="shared" ca="1" si="101"/>
        <v>5.1323092124822001</v>
      </c>
      <c r="O2139" s="3">
        <f ca="1">1-N2139/MAX(N$2:N2139)</f>
        <v>0.24510965593506018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6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IFERROR(COUNTIF(OFFSET(G2140,0,0,-计算结果!B$18,1),"&gt;0")/计算结果!B$18,COUNTIF(OFFSET(G2140,0,0,-ROW(),1),"&gt;0")/计算结果!B$18)</f>
        <v>0.46666666666666667</v>
      </c>
      <c r="J2140" s="3">
        <f ca="1">IFERROR(AVERAGE(OFFSET(I2140,0,0,-计算结果!B$19,1)),AVERAGE(OFFSET(I2140,0,0,-ROW(),1)))</f>
        <v>0.48388888888888892</v>
      </c>
      <c r="K2140" s="4" t="str">
        <f ca="1">IF(计算结果!B$21=1,IF(I2140&gt;J2140,"买","卖"),IF(计算结果!B$21=2,IF(I2140&lt;计算结果!B$20,"买",IF(I2140&gt;1-计算结果!B$20,"卖",'000300'!K2139)),""))</f>
        <v>卖</v>
      </c>
      <c r="L2140" s="4">
        <f t="shared" ca="1" si="100"/>
        <v>1</v>
      </c>
      <c r="M2140" s="3">
        <f ca="1">IF(K2139="买",E2140/E2139-1,0)-IF(L2140=1,计算结果!B$17,0)</f>
        <v>-1.401886627870752E-2</v>
      </c>
      <c r="N2140" s="2">
        <f t="shared" ca="1" si="101"/>
        <v>5.060360055931433</v>
      </c>
      <c r="O2140" s="3">
        <f ca="1">1-N2140/MAX(N$2:N2140)</f>
        <v>0.25569236272359419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6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IFERROR(COUNTIF(OFFSET(G2141,0,0,-计算结果!B$18,1),"&gt;0")/计算结果!B$18,COUNTIF(OFFSET(G2141,0,0,-ROW(),1),"&gt;0")/计算结果!B$18)</f>
        <v>0.46666666666666667</v>
      </c>
      <c r="J2141" s="3">
        <f ca="1">IFERROR(AVERAGE(OFFSET(I2141,0,0,-计算结果!B$19,1)),AVERAGE(OFFSET(I2141,0,0,-ROW(),1)))</f>
        <v>0.48444444444444446</v>
      </c>
      <c r="K2141" s="4" t="str">
        <f ca="1">IF(计算结果!B$21=1,IF(I2141&gt;J2141,"买","卖"),IF(计算结果!B$21=2,IF(I2141&lt;计算结果!B$20,"买",IF(I2141&gt;1-计算结果!B$20,"卖",'000300'!K2140)),""))</f>
        <v>卖</v>
      </c>
      <c r="L2141" s="4" t="str">
        <f t="shared" ca="1" si="100"/>
        <v/>
      </c>
      <c r="M2141" s="3">
        <f ca="1">IF(K2140="买",E2141/E2140-1,0)-IF(L2141=1,计算结果!B$17,0)</f>
        <v>0</v>
      </c>
      <c r="N2141" s="2">
        <f t="shared" ca="1" si="101"/>
        <v>5.060360055931433</v>
      </c>
      <c r="O2141" s="3">
        <f ca="1">1-N2141/MAX(N$2:N2141)</f>
        <v>0.25569236272359419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6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IFERROR(COUNTIF(OFFSET(G2142,0,0,-计算结果!B$18,1),"&gt;0")/计算结果!B$18,COUNTIF(OFFSET(G2142,0,0,-ROW(),1),"&gt;0")/计算结果!B$18)</f>
        <v>0.43333333333333335</v>
      </c>
      <c r="J2142" s="3">
        <f ca="1">IFERROR(AVERAGE(OFFSET(I2142,0,0,-计算结果!B$19,1)),AVERAGE(OFFSET(I2142,0,0,-ROW(),1)))</f>
        <v>0.4844444444444444</v>
      </c>
      <c r="K2142" s="4" t="str">
        <f ca="1">IF(计算结果!B$21=1,IF(I2142&gt;J2142,"买","卖"),IF(计算结果!B$21=2,IF(I2142&lt;计算结果!B$20,"买",IF(I2142&gt;1-计算结果!B$20,"卖",'000300'!K2141)),""))</f>
        <v>卖</v>
      </c>
      <c r="L2142" s="4" t="str">
        <f t="shared" ca="1" si="100"/>
        <v/>
      </c>
      <c r="M2142" s="3">
        <f ca="1">IF(K2141="买",E2142/E2141-1,0)-IF(L2142=1,计算结果!B$17,0)</f>
        <v>0</v>
      </c>
      <c r="N2142" s="2">
        <f t="shared" ca="1" si="101"/>
        <v>5.060360055931433</v>
      </c>
      <c r="O2142" s="3">
        <f ca="1">1-N2142/MAX(N$2:N2142)</f>
        <v>0.25569236272359419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6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IFERROR(COUNTIF(OFFSET(G2143,0,0,-计算结果!B$18,1),"&gt;0")/计算结果!B$18,COUNTIF(OFFSET(G2143,0,0,-ROW(),1),"&gt;0")/计算结果!B$18)</f>
        <v>0.46666666666666667</v>
      </c>
      <c r="J2143" s="3">
        <f ca="1">IFERROR(AVERAGE(OFFSET(I2143,0,0,-计算结果!B$19,1)),AVERAGE(OFFSET(I2143,0,0,-ROW(),1)))</f>
        <v>0.48472222222222222</v>
      </c>
      <c r="K2143" s="4" t="str">
        <f ca="1">IF(计算结果!B$21=1,IF(I2143&gt;J2143,"买","卖"),IF(计算结果!B$21=2,IF(I2143&lt;计算结果!B$20,"买",IF(I2143&gt;1-计算结果!B$20,"卖",'000300'!K2142)),""))</f>
        <v>卖</v>
      </c>
      <c r="L2143" s="4" t="str">
        <f t="shared" ca="1" si="100"/>
        <v/>
      </c>
      <c r="M2143" s="3">
        <f ca="1">IF(K2142="买",E2143/E2142-1,0)-IF(L2143=1,计算结果!B$17,0)</f>
        <v>0</v>
      </c>
      <c r="N2143" s="2">
        <f t="shared" ca="1" si="101"/>
        <v>5.060360055931433</v>
      </c>
      <c r="O2143" s="3">
        <f ca="1">1-N2143/MAX(N$2:N2143)</f>
        <v>0.25569236272359419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6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IFERROR(COUNTIF(OFFSET(G2144,0,0,-计算结果!B$18,1),"&gt;0")/计算结果!B$18,COUNTIF(OFFSET(G2144,0,0,-ROW(),1),"&gt;0")/计算结果!B$18)</f>
        <v>0.46666666666666667</v>
      </c>
      <c r="J2144" s="3">
        <f ca="1">IFERROR(AVERAGE(OFFSET(I2144,0,0,-计算结果!B$19,1)),AVERAGE(OFFSET(I2144,0,0,-ROW(),1)))</f>
        <v>0.48499999999999999</v>
      </c>
      <c r="K2144" s="4" t="str">
        <f ca="1">IF(计算结果!B$21=1,IF(I2144&gt;J2144,"买","卖"),IF(计算结果!B$21=2,IF(I2144&lt;计算结果!B$20,"买",IF(I2144&gt;1-计算结果!B$20,"卖",'000300'!K2143)),""))</f>
        <v>卖</v>
      </c>
      <c r="L2144" s="4" t="str">
        <f t="shared" ca="1" si="100"/>
        <v/>
      </c>
      <c r="M2144" s="3">
        <f ca="1">IF(K2143="买",E2144/E2143-1,0)-IF(L2144=1,计算结果!B$17,0)</f>
        <v>0</v>
      </c>
      <c r="N2144" s="2">
        <f t="shared" ca="1" si="101"/>
        <v>5.060360055931433</v>
      </c>
      <c r="O2144" s="3">
        <f ca="1">1-N2144/MAX(N$2:N2144)</f>
        <v>0.25569236272359419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6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IFERROR(COUNTIF(OFFSET(G2145,0,0,-计算结果!B$18,1),"&gt;0")/计算结果!B$18,COUNTIF(OFFSET(G2145,0,0,-ROW(),1),"&gt;0")/计算结果!B$18)</f>
        <v>0.46666666666666667</v>
      </c>
      <c r="J2145" s="3">
        <f ca="1">IFERROR(AVERAGE(OFFSET(I2145,0,0,-计算结果!B$19,1)),AVERAGE(OFFSET(I2145,0,0,-ROW(),1)))</f>
        <v>0.48555555555555557</v>
      </c>
      <c r="K2145" s="4" t="str">
        <f ca="1">IF(计算结果!B$21=1,IF(I2145&gt;J2145,"买","卖"),IF(计算结果!B$21=2,IF(I2145&lt;计算结果!B$20,"买",IF(I2145&gt;1-计算结果!B$20,"卖",'000300'!K2144)),""))</f>
        <v>卖</v>
      </c>
      <c r="L2145" s="4" t="str">
        <f t="shared" ca="1" si="100"/>
        <v/>
      </c>
      <c r="M2145" s="3">
        <f ca="1">IF(K2144="买",E2145/E2144-1,0)-IF(L2145=1,计算结果!B$17,0)</f>
        <v>0</v>
      </c>
      <c r="N2145" s="2">
        <f t="shared" ca="1" si="101"/>
        <v>5.060360055931433</v>
      </c>
      <c r="O2145" s="3">
        <f ca="1">1-N2145/MAX(N$2:N2145)</f>
        <v>0.25569236272359419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6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IFERROR(COUNTIF(OFFSET(G2146,0,0,-计算结果!B$18,1),"&gt;0")/计算结果!B$18,COUNTIF(OFFSET(G2146,0,0,-ROW(),1),"&gt;0")/计算结果!B$18)</f>
        <v>0.43333333333333335</v>
      </c>
      <c r="J2146" s="3">
        <f ca="1">IFERROR(AVERAGE(OFFSET(I2146,0,0,-计算结果!B$19,1)),AVERAGE(OFFSET(I2146,0,0,-ROW(),1)))</f>
        <v>0.48583333333333328</v>
      </c>
      <c r="K2146" s="4" t="str">
        <f ca="1">IF(计算结果!B$21=1,IF(I2146&gt;J2146,"买","卖"),IF(计算结果!B$21=2,IF(I2146&lt;计算结果!B$20,"买",IF(I2146&gt;1-计算结果!B$20,"卖",'000300'!K2145)),""))</f>
        <v>卖</v>
      </c>
      <c r="L2146" s="4" t="str">
        <f t="shared" ca="1" si="100"/>
        <v/>
      </c>
      <c r="M2146" s="3">
        <f ca="1">IF(K2145="买",E2146/E2145-1,0)-IF(L2146=1,计算结果!B$17,0)</f>
        <v>0</v>
      </c>
      <c r="N2146" s="2">
        <f t="shared" ca="1" si="101"/>
        <v>5.060360055931433</v>
      </c>
      <c r="O2146" s="3">
        <f ca="1">1-N2146/MAX(N$2:N2146)</f>
        <v>0.25569236272359419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6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IFERROR(COUNTIF(OFFSET(G2147,0,0,-计算结果!B$18,1),"&gt;0")/计算结果!B$18,COUNTIF(OFFSET(G2147,0,0,-ROW(),1),"&gt;0")/计算结果!B$18)</f>
        <v>0.43333333333333335</v>
      </c>
      <c r="J2147" s="3">
        <f ca="1">IFERROR(AVERAGE(OFFSET(I2147,0,0,-计算结果!B$19,1)),AVERAGE(OFFSET(I2147,0,0,-ROW(),1)))</f>
        <v>0.4861111111111111</v>
      </c>
      <c r="K2147" s="4" t="str">
        <f ca="1">IF(计算结果!B$21=1,IF(I2147&gt;J2147,"买","卖"),IF(计算结果!B$21=2,IF(I2147&lt;计算结果!B$20,"买",IF(I2147&gt;1-计算结果!B$20,"卖",'000300'!K2146)),""))</f>
        <v>卖</v>
      </c>
      <c r="L2147" s="4" t="str">
        <f t="shared" ca="1" si="100"/>
        <v/>
      </c>
      <c r="M2147" s="3">
        <f ca="1">IF(K2146="买",E2147/E2146-1,0)-IF(L2147=1,计算结果!B$17,0)</f>
        <v>0</v>
      </c>
      <c r="N2147" s="2">
        <f t="shared" ca="1" si="101"/>
        <v>5.060360055931433</v>
      </c>
      <c r="O2147" s="3">
        <f ca="1">1-N2147/MAX(N$2:N2147)</f>
        <v>0.25569236272359419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6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IFERROR(COUNTIF(OFFSET(G2148,0,0,-计算结果!B$18,1),"&gt;0")/计算结果!B$18,COUNTIF(OFFSET(G2148,0,0,-ROW(),1),"&gt;0")/计算结果!B$18)</f>
        <v>0.46666666666666667</v>
      </c>
      <c r="J2148" s="3">
        <f ca="1">IFERROR(AVERAGE(OFFSET(I2148,0,0,-计算结果!B$19,1)),AVERAGE(OFFSET(I2148,0,0,-ROW(),1)))</f>
        <v>0.48666666666666664</v>
      </c>
      <c r="K2148" s="4" t="str">
        <f ca="1">IF(计算结果!B$21=1,IF(I2148&gt;J2148,"买","卖"),IF(计算结果!B$21=2,IF(I2148&lt;计算结果!B$20,"买",IF(I2148&gt;1-计算结果!B$20,"卖",'000300'!K2147)),""))</f>
        <v>卖</v>
      </c>
      <c r="L2148" s="4" t="str">
        <f t="shared" ca="1" si="100"/>
        <v/>
      </c>
      <c r="M2148" s="3">
        <f ca="1">IF(K2147="买",E2148/E2147-1,0)-IF(L2148=1,计算结果!B$17,0)</f>
        <v>0</v>
      </c>
      <c r="N2148" s="2">
        <f t="shared" ca="1" si="101"/>
        <v>5.060360055931433</v>
      </c>
      <c r="O2148" s="3">
        <f ca="1">1-N2148/MAX(N$2:N2148)</f>
        <v>0.25569236272359419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6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IFERROR(COUNTIF(OFFSET(G2149,0,0,-计算结果!B$18,1),"&gt;0")/计算结果!B$18,COUNTIF(OFFSET(G2149,0,0,-ROW(),1),"&gt;0")/计算结果!B$18)</f>
        <v>0.46666666666666667</v>
      </c>
      <c r="J2149" s="3">
        <f ca="1">IFERROR(AVERAGE(OFFSET(I2149,0,0,-计算结果!B$19,1)),AVERAGE(OFFSET(I2149,0,0,-ROW(),1)))</f>
        <v>0.48722222222222228</v>
      </c>
      <c r="K2149" s="4" t="str">
        <f ca="1">IF(计算结果!B$21=1,IF(I2149&gt;J2149,"买","卖"),IF(计算结果!B$21=2,IF(I2149&lt;计算结果!B$20,"买",IF(I2149&gt;1-计算结果!B$20,"卖",'000300'!K2148)),""))</f>
        <v>卖</v>
      </c>
      <c r="L2149" s="4" t="str">
        <f t="shared" ca="1" si="100"/>
        <v/>
      </c>
      <c r="M2149" s="3">
        <f ca="1">IF(K2148="买",E2149/E2148-1,0)-IF(L2149=1,计算结果!B$17,0)</f>
        <v>0</v>
      </c>
      <c r="N2149" s="2">
        <f t="shared" ca="1" si="101"/>
        <v>5.060360055931433</v>
      </c>
      <c r="O2149" s="3">
        <f ca="1">1-N2149/MAX(N$2:N2149)</f>
        <v>0.25569236272359419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6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IFERROR(COUNTIF(OFFSET(G2150,0,0,-计算结果!B$18,1),"&gt;0")/计算结果!B$18,COUNTIF(OFFSET(G2150,0,0,-ROW(),1),"&gt;0")/计算结果!B$18)</f>
        <v>0.5</v>
      </c>
      <c r="J2150" s="3">
        <f ca="1">IFERROR(AVERAGE(OFFSET(I2150,0,0,-计算结果!B$19,1)),AVERAGE(OFFSET(I2150,0,0,-ROW(),1)))</f>
        <v>0.48777777777777787</v>
      </c>
      <c r="K2150" s="4" t="str">
        <f ca="1">IF(计算结果!B$21=1,IF(I2150&gt;J2150,"买","卖"),IF(计算结果!B$21=2,IF(I2150&lt;计算结果!B$20,"买",IF(I2150&gt;1-计算结果!B$20,"卖",'000300'!K2149)),""))</f>
        <v>买</v>
      </c>
      <c r="L2150" s="4">
        <f t="shared" ca="1" si="100"/>
        <v>1</v>
      </c>
      <c r="M2150" s="3">
        <f ca="1">IF(K2149="买",E2150/E2149-1,0)-IF(L2150=1,计算结果!B$17,0)</f>
        <v>0</v>
      </c>
      <c r="N2150" s="2">
        <f t="shared" ca="1" si="101"/>
        <v>5.060360055931433</v>
      </c>
      <c r="O2150" s="3">
        <f ca="1">1-N2150/MAX(N$2:N2150)</f>
        <v>0.25569236272359419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6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IFERROR(COUNTIF(OFFSET(G2151,0,0,-计算结果!B$18,1),"&gt;0")/计算结果!B$18,COUNTIF(OFFSET(G2151,0,0,-ROW(),1),"&gt;0")/计算结果!B$18)</f>
        <v>0.5</v>
      </c>
      <c r="J2151" s="3">
        <f ca="1">IFERROR(AVERAGE(OFFSET(I2151,0,0,-计算结果!B$19,1)),AVERAGE(OFFSET(I2151,0,0,-ROW(),1)))</f>
        <v>0.48805555555555563</v>
      </c>
      <c r="K2151" s="4" t="str">
        <f ca="1">IF(计算结果!B$21=1,IF(I2151&gt;J2151,"买","卖"),IF(计算结果!B$21=2,IF(I2151&lt;计算结果!B$20,"买",IF(I2151&gt;1-计算结果!B$20,"卖",'000300'!K2150)),""))</f>
        <v>买</v>
      </c>
      <c r="L2151" s="4" t="str">
        <f t="shared" ca="1" si="100"/>
        <v/>
      </c>
      <c r="M2151" s="3">
        <f ca="1">IF(K2150="买",E2151/E2150-1,0)-IF(L2151=1,计算结果!B$17,0)</f>
        <v>2.0060750705142016E-2</v>
      </c>
      <c r="N2151" s="2">
        <f t="shared" ca="1" si="101"/>
        <v>5.1618746774917321</v>
      </c>
      <c r="O2151" s="3">
        <f ca="1">1-N2151/MAX(N$2:N2151)</f>
        <v>0.24076099276425889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6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IFERROR(COUNTIF(OFFSET(G2152,0,0,-计算结果!B$18,1),"&gt;0")/计算结果!B$18,COUNTIF(OFFSET(G2152,0,0,-ROW(),1),"&gt;0")/计算结果!B$18)</f>
        <v>0.5</v>
      </c>
      <c r="J2152" s="3">
        <f ca="1">IFERROR(AVERAGE(OFFSET(I2152,0,0,-计算结果!B$19,1)),AVERAGE(OFFSET(I2152,0,0,-ROW(),1)))</f>
        <v>0.48805555555555563</v>
      </c>
      <c r="K2152" s="4" t="str">
        <f ca="1">IF(计算结果!B$21=1,IF(I2152&gt;J2152,"买","卖"),IF(计算结果!B$21=2,IF(I2152&lt;计算结果!B$20,"买",IF(I2152&gt;1-计算结果!B$20,"卖",'000300'!K2151)),""))</f>
        <v>买</v>
      </c>
      <c r="L2152" s="4" t="str">
        <f t="shared" ca="1" si="100"/>
        <v/>
      </c>
      <c r="M2152" s="3">
        <f ca="1">IF(K2151="买",E2152/E2151-1,0)-IF(L2152=1,计算结果!B$17,0)</f>
        <v>3.3253499976602985E-2</v>
      </c>
      <c r="N2152" s="2">
        <f t="shared" ca="1" si="101"/>
        <v>5.3335250769589306</v>
      </c>
      <c r="O2152" s="3">
        <f ca="1">1-N2152/MAX(N$2:N2152)</f>
        <v>0.21551363845490923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6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IFERROR(COUNTIF(OFFSET(G2153,0,0,-计算结果!B$18,1),"&gt;0")/计算结果!B$18,COUNTIF(OFFSET(G2153,0,0,-ROW(),1),"&gt;0")/计算结果!B$18)</f>
        <v>0.46666666666666667</v>
      </c>
      <c r="J2153" s="3">
        <f ca="1">IFERROR(AVERAGE(OFFSET(I2153,0,0,-计算结果!B$19,1)),AVERAGE(OFFSET(I2153,0,0,-ROW(),1)))</f>
        <v>0.48750000000000004</v>
      </c>
      <c r="K2153" s="4" t="str">
        <f ca="1">IF(计算结果!B$21=1,IF(I2153&gt;J2153,"买","卖"),IF(计算结果!B$21=2,IF(I2153&lt;计算结果!B$20,"买",IF(I2153&gt;1-计算结果!B$20,"卖",'000300'!K2152)),""))</f>
        <v>卖</v>
      </c>
      <c r="L2153" s="4">
        <f t="shared" ca="1" si="100"/>
        <v>1</v>
      </c>
      <c r="M2153" s="3">
        <f ca="1">IF(K2152="买",E2153/E2152-1,0)-IF(L2153=1,计算结果!B$17,0)</f>
        <v>-6.8920087282310361E-3</v>
      </c>
      <c r="N2153" s="2">
        <f t="shared" ca="1" si="101"/>
        <v>5.2967663755762908</v>
      </c>
      <c r="O2153" s="3">
        <f ca="1">1-N2153/MAX(N$2:N2153)</f>
        <v>0.22092032530585615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6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IFERROR(COUNTIF(OFFSET(G2154,0,0,-计算结果!B$18,1),"&gt;0")/计算结果!B$18,COUNTIF(OFFSET(G2154,0,0,-ROW(),1),"&gt;0")/计算结果!B$18)</f>
        <v>0.46666666666666667</v>
      </c>
      <c r="J2154" s="3">
        <f ca="1">IFERROR(AVERAGE(OFFSET(I2154,0,0,-计算结果!B$19,1)),AVERAGE(OFFSET(I2154,0,0,-ROW(),1)))</f>
        <v>0.48666666666666669</v>
      </c>
      <c r="K2154" s="4" t="str">
        <f ca="1">IF(计算结果!B$21=1,IF(I2154&gt;J2154,"买","卖"),IF(计算结果!B$21=2,IF(I2154&lt;计算结果!B$20,"买",IF(I2154&gt;1-计算结果!B$20,"卖",'000300'!K2153)),""))</f>
        <v>卖</v>
      </c>
      <c r="L2154" s="4" t="str">
        <f t="shared" ca="1" si="100"/>
        <v/>
      </c>
      <c r="M2154" s="3">
        <f ca="1">IF(K2153="买",E2154/E2153-1,0)-IF(L2154=1,计算结果!B$17,0)</f>
        <v>0</v>
      </c>
      <c r="N2154" s="2">
        <f t="shared" ca="1" si="101"/>
        <v>5.2967663755762908</v>
      </c>
      <c r="O2154" s="3">
        <f ca="1">1-N2154/MAX(N$2:N2154)</f>
        <v>0.22092032530585615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6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IFERROR(COUNTIF(OFFSET(G2155,0,0,-计算结果!B$18,1),"&gt;0")/计算结果!B$18,COUNTIF(OFFSET(G2155,0,0,-ROW(),1),"&gt;0")/计算结果!B$18)</f>
        <v>0.46666666666666667</v>
      </c>
      <c r="J2155" s="3">
        <f ca="1">IFERROR(AVERAGE(OFFSET(I2155,0,0,-计算结果!B$19,1)),AVERAGE(OFFSET(I2155,0,0,-ROW(),1)))</f>
        <v>0.48583333333333339</v>
      </c>
      <c r="K2155" s="4" t="str">
        <f ca="1">IF(计算结果!B$21=1,IF(I2155&gt;J2155,"买","卖"),IF(计算结果!B$21=2,IF(I2155&lt;计算结果!B$20,"买",IF(I2155&gt;1-计算结果!B$20,"卖",'000300'!K2154)),""))</f>
        <v>卖</v>
      </c>
      <c r="L2155" s="4" t="str">
        <f t="shared" ca="1" si="100"/>
        <v/>
      </c>
      <c r="M2155" s="3">
        <f ca="1">IF(K2154="买",E2155/E2154-1,0)-IF(L2155=1,计算结果!B$17,0)</f>
        <v>0</v>
      </c>
      <c r="N2155" s="2">
        <f t="shared" ca="1" si="101"/>
        <v>5.2967663755762908</v>
      </c>
      <c r="O2155" s="3">
        <f ca="1">1-N2155/MAX(N$2:N2155)</f>
        <v>0.22092032530585615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6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IFERROR(COUNTIF(OFFSET(G2156,0,0,-计算结果!B$18,1),"&gt;0")/计算结果!B$18,COUNTIF(OFFSET(G2156,0,0,-ROW(),1),"&gt;0")/计算结果!B$18)</f>
        <v>0.43333333333333335</v>
      </c>
      <c r="J2156" s="3">
        <f ca="1">IFERROR(AVERAGE(OFFSET(I2156,0,0,-计算结果!B$19,1)),AVERAGE(OFFSET(I2156,0,0,-ROW(),1)))</f>
        <v>0.48472222222222222</v>
      </c>
      <c r="K2156" s="4" t="str">
        <f ca="1">IF(计算结果!B$21=1,IF(I2156&gt;J2156,"买","卖"),IF(计算结果!B$21=2,IF(I2156&lt;计算结果!B$20,"买",IF(I2156&gt;1-计算结果!B$20,"卖",'000300'!K2155)),""))</f>
        <v>卖</v>
      </c>
      <c r="L2156" s="4" t="str">
        <f t="shared" ca="1" si="100"/>
        <v/>
      </c>
      <c r="M2156" s="3">
        <f ca="1">IF(K2155="买",E2156/E2155-1,0)-IF(L2156=1,计算结果!B$17,0)</f>
        <v>0</v>
      </c>
      <c r="N2156" s="2">
        <f t="shared" ca="1" si="101"/>
        <v>5.2967663755762908</v>
      </c>
      <c r="O2156" s="3">
        <f ca="1">1-N2156/MAX(N$2:N2156)</f>
        <v>0.22092032530585615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6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IFERROR(COUNTIF(OFFSET(G2157,0,0,-计算结果!B$18,1),"&gt;0")/计算结果!B$18,COUNTIF(OFFSET(G2157,0,0,-ROW(),1),"&gt;0")/计算结果!B$18)</f>
        <v>0.4</v>
      </c>
      <c r="J2157" s="3">
        <f ca="1">IFERROR(AVERAGE(OFFSET(I2157,0,0,-计算结果!B$19,1)),AVERAGE(OFFSET(I2157,0,0,-ROW(),1)))</f>
        <v>0.48305555555555552</v>
      </c>
      <c r="K2157" s="4" t="str">
        <f ca="1">IF(计算结果!B$21=1,IF(I2157&gt;J2157,"买","卖"),IF(计算结果!B$21=2,IF(I2157&lt;计算结果!B$20,"买",IF(I2157&gt;1-计算结果!B$20,"卖",'000300'!K2156)),""))</f>
        <v>卖</v>
      </c>
      <c r="L2157" s="4" t="str">
        <f t="shared" ca="1" si="100"/>
        <v/>
      </c>
      <c r="M2157" s="3">
        <f ca="1">IF(K2156="买",E2157/E2156-1,0)-IF(L2157=1,计算结果!B$17,0)</f>
        <v>0</v>
      </c>
      <c r="N2157" s="2">
        <f t="shared" ca="1" si="101"/>
        <v>5.2967663755762908</v>
      </c>
      <c r="O2157" s="3">
        <f ca="1">1-N2157/MAX(N$2:N2157)</f>
        <v>0.22092032530585615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6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IFERROR(COUNTIF(OFFSET(G2158,0,0,-计算结果!B$18,1),"&gt;0")/计算结果!B$18,COUNTIF(OFFSET(G2158,0,0,-ROW(),1),"&gt;0")/计算结果!B$18)</f>
        <v>0.4</v>
      </c>
      <c r="J2158" s="3">
        <f ca="1">IFERROR(AVERAGE(OFFSET(I2158,0,0,-计算结果!B$19,1)),AVERAGE(OFFSET(I2158,0,0,-ROW(),1)))</f>
        <v>0.48111111111111104</v>
      </c>
      <c r="K2158" s="4" t="str">
        <f ca="1">IF(计算结果!B$21=1,IF(I2158&gt;J2158,"买","卖"),IF(计算结果!B$21=2,IF(I2158&lt;计算结果!B$20,"买",IF(I2158&gt;1-计算结果!B$20,"卖",'000300'!K2157)),""))</f>
        <v>卖</v>
      </c>
      <c r="L2158" s="4" t="str">
        <f t="shared" ca="1" si="100"/>
        <v/>
      </c>
      <c r="M2158" s="3">
        <f ca="1">IF(K2157="买",E2158/E2157-1,0)-IF(L2158=1,计算结果!B$17,0)</f>
        <v>0</v>
      </c>
      <c r="N2158" s="2">
        <f t="shared" ca="1" si="101"/>
        <v>5.2967663755762908</v>
      </c>
      <c r="O2158" s="3">
        <f ca="1">1-N2158/MAX(N$2:N2158)</f>
        <v>0.22092032530585615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6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IFERROR(COUNTIF(OFFSET(G2159,0,0,-计算结果!B$18,1),"&gt;0")/计算结果!B$18,COUNTIF(OFFSET(G2159,0,0,-ROW(),1),"&gt;0")/计算结果!B$18)</f>
        <v>0.43333333333333335</v>
      </c>
      <c r="J2159" s="3">
        <f ca="1">IFERROR(AVERAGE(OFFSET(I2159,0,0,-计算结果!B$19,1)),AVERAGE(OFFSET(I2159,0,0,-ROW(),1)))</f>
        <v>0.47944444444444428</v>
      </c>
      <c r="K2159" s="4" t="str">
        <f ca="1">IF(计算结果!B$21=1,IF(I2159&gt;J2159,"买","卖"),IF(计算结果!B$21=2,IF(I2159&lt;计算结果!B$20,"买",IF(I2159&gt;1-计算结果!B$20,"卖",'000300'!K2158)),""))</f>
        <v>卖</v>
      </c>
      <c r="L2159" s="4" t="str">
        <f t="shared" ca="1" si="100"/>
        <v/>
      </c>
      <c r="M2159" s="3">
        <f ca="1">IF(K2158="买",E2159/E2158-1,0)-IF(L2159=1,计算结果!B$17,0)</f>
        <v>0</v>
      </c>
      <c r="N2159" s="2">
        <f t="shared" ca="1" si="101"/>
        <v>5.2967663755762908</v>
      </c>
      <c r="O2159" s="3">
        <f ca="1">1-N2159/MAX(N$2:N2159)</f>
        <v>0.22092032530585615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6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IFERROR(COUNTIF(OFFSET(G2160,0,0,-计算结果!B$18,1),"&gt;0")/计算结果!B$18,COUNTIF(OFFSET(G2160,0,0,-ROW(),1),"&gt;0")/计算结果!B$18)</f>
        <v>0.46666666666666667</v>
      </c>
      <c r="J2160" s="3">
        <f ca="1">IFERROR(AVERAGE(OFFSET(I2160,0,0,-计算结果!B$19,1)),AVERAGE(OFFSET(I2160,0,0,-ROW(),1)))</f>
        <v>0.47805555555555546</v>
      </c>
      <c r="K2160" s="4" t="str">
        <f ca="1">IF(计算结果!B$21=1,IF(I2160&gt;J2160,"买","卖"),IF(计算结果!B$21=2,IF(I2160&lt;计算结果!B$20,"买",IF(I2160&gt;1-计算结果!B$20,"卖",'000300'!K2159)),""))</f>
        <v>卖</v>
      </c>
      <c r="L2160" s="4" t="str">
        <f t="shared" ca="1" si="100"/>
        <v/>
      </c>
      <c r="M2160" s="3">
        <f ca="1">IF(K2159="买",E2160/E2159-1,0)-IF(L2160=1,计算结果!B$17,0)</f>
        <v>0</v>
      </c>
      <c r="N2160" s="2">
        <f t="shared" ca="1" si="101"/>
        <v>5.2967663755762908</v>
      </c>
      <c r="O2160" s="3">
        <f ca="1">1-N2160/MAX(N$2:N2160)</f>
        <v>0.22092032530585615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6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IFERROR(COUNTIF(OFFSET(G2161,0,0,-计算结果!B$18,1),"&gt;0")/计算结果!B$18,COUNTIF(OFFSET(G2161,0,0,-ROW(),1),"&gt;0")/计算结果!B$18)</f>
        <v>0.43333333333333335</v>
      </c>
      <c r="J2161" s="3">
        <f ca="1">IFERROR(AVERAGE(OFFSET(I2161,0,0,-计算结果!B$19,1)),AVERAGE(OFFSET(I2161,0,0,-ROW(),1)))</f>
        <v>0.47666666666666657</v>
      </c>
      <c r="K2161" s="4" t="str">
        <f ca="1">IF(计算结果!B$21=1,IF(I2161&gt;J2161,"买","卖"),IF(计算结果!B$21=2,IF(I2161&lt;计算结果!B$20,"买",IF(I2161&gt;1-计算结果!B$20,"卖",'000300'!K2160)),""))</f>
        <v>卖</v>
      </c>
      <c r="L2161" s="4" t="str">
        <f t="shared" ca="1" si="100"/>
        <v/>
      </c>
      <c r="M2161" s="3">
        <f ca="1">IF(K2160="买",E2161/E2160-1,0)-IF(L2161=1,计算结果!B$17,0)</f>
        <v>0</v>
      </c>
      <c r="N2161" s="2">
        <f t="shared" ca="1" si="101"/>
        <v>5.2967663755762908</v>
      </c>
      <c r="O2161" s="3">
        <f ca="1">1-N2161/MAX(N$2:N2161)</f>
        <v>0.22092032530585615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6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IFERROR(COUNTIF(OFFSET(G2162,0,0,-计算结果!B$18,1),"&gt;0")/计算结果!B$18,COUNTIF(OFFSET(G2162,0,0,-ROW(),1),"&gt;0")/计算结果!B$18)</f>
        <v>0.4</v>
      </c>
      <c r="J2162" s="3">
        <f ca="1">IFERROR(AVERAGE(OFFSET(I2162,0,0,-计算结果!B$19,1)),AVERAGE(OFFSET(I2162,0,0,-ROW(),1)))</f>
        <v>0.47499999999999992</v>
      </c>
      <c r="K2162" s="4" t="str">
        <f ca="1">IF(计算结果!B$21=1,IF(I2162&gt;J2162,"买","卖"),IF(计算结果!B$21=2,IF(I2162&lt;计算结果!B$20,"买",IF(I2162&gt;1-计算结果!B$20,"卖",'000300'!K2161)),""))</f>
        <v>卖</v>
      </c>
      <c r="L2162" s="4" t="str">
        <f t="shared" ca="1" si="100"/>
        <v/>
      </c>
      <c r="M2162" s="3">
        <f ca="1">IF(K2161="买",E2162/E2161-1,0)-IF(L2162=1,计算结果!B$17,0)</f>
        <v>0</v>
      </c>
      <c r="N2162" s="2">
        <f t="shared" ca="1" si="101"/>
        <v>5.2967663755762908</v>
      </c>
      <c r="O2162" s="3">
        <f ca="1">1-N2162/MAX(N$2:N2162)</f>
        <v>0.22092032530585615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6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IFERROR(COUNTIF(OFFSET(G2163,0,0,-计算结果!B$18,1),"&gt;0")/计算结果!B$18,COUNTIF(OFFSET(G2163,0,0,-ROW(),1),"&gt;0")/计算结果!B$18)</f>
        <v>0.43333333333333335</v>
      </c>
      <c r="J2163" s="3">
        <f ca="1">IFERROR(AVERAGE(OFFSET(I2163,0,0,-计算结果!B$19,1)),AVERAGE(OFFSET(I2163,0,0,-ROW(),1)))</f>
        <v>0.47388888888888886</v>
      </c>
      <c r="K2163" s="4" t="str">
        <f ca="1">IF(计算结果!B$21=1,IF(I2163&gt;J2163,"买","卖"),IF(计算结果!B$21=2,IF(I2163&lt;计算结果!B$20,"买",IF(I2163&gt;1-计算结果!B$20,"卖",'000300'!K2162)),""))</f>
        <v>卖</v>
      </c>
      <c r="L2163" s="4" t="str">
        <f t="shared" ca="1" si="100"/>
        <v/>
      </c>
      <c r="M2163" s="3">
        <f ca="1">IF(K2162="买",E2163/E2162-1,0)-IF(L2163=1,计算结果!B$17,0)</f>
        <v>0</v>
      </c>
      <c r="N2163" s="2">
        <f t="shared" ca="1" si="101"/>
        <v>5.2967663755762908</v>
      </c>
      <c r="O2163" s="3">
        <f ca="1">1-N2163/MAX(N$2:N2163)</f>
        <v>0.22092032530585615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6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IFERROR(COUNTIF(OFFSET(G2164,0,0,-计算结果!B$18,1),"&gt;0")/计算结果!B$18,COUNTIF(OFFSET(G2164,0,0,-ROW(),1),"&gt;0")/计算结果!B$18)</f>
        <v>0.46666666666666667</v>
      </c>
      <c r="J2164" s="3">
        <f ca="1">IFERROR(AVERAGE(OFFSET(I2164,0,0,-计算结果!B$19,1)),AVERAGE(OFFSET(I2164,0,0,-ROW(),1)))</f>
        <v>0.47333333333333333</v>
      </c>
      <c r="K2164" s="4" t="str">
        <f ca="1">IF(计算结果!B$21=1,IF(I2164&gt;J2164,"买","卖"),IF(计算结果!B$21=2,IF(I2164&lt;计算结果!B$20,"买",IF(I2164&gt;1-计算结果!B$20,"卖",'000300'!K2163)),""))</f>
        <v>卖</v>
      </c>
      <c r="L2164" s="4" t="str">
        <f t="shared" ca="1" si="100"/>
        <v/>
      </c>
      <c r="M2164" s="3">
        <f ca="1">IF(K2163="买",E2164/E2163-1,0)-IF(L2164=1,计算结果!B$17,0)</f>
        <v>0</v>
      </c>
      <c r="N2164" s="2">
        <f t="shared" ca="1" si="101"/>
        <v>5.2967663755762908</v>
      </c>
      <c r="O2164" s="3">
        <f ca="1">1-N2164/MAX(N$2:N2164)</f>
        <v>0.22092032530585615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6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IFERROR(COUNTIF(OFFSET(G2165,0,0,-计算结果!B$18,1),"&gt;0")/计算结果!B$18,COUNTIF(OFFSET(G2165,0,0,-ROW(),1),"&gt;0")/计算结果!B$18)</f>
        <v>0.46666666666666667</v>
      </c>
      <c r="J2165" s="3">
        <f ca="1">IFERROR(AVERAGE(OFFSET(I2165,0,0,-计算结果!B$19,1)),AVERAGE(OFFSET(I2165,0,0,-ROW(),1)))</f>
        <v>0.4727777777777778</v>
      </c>
      <c r="K2165" s="4" t="str">
        <f ca="1">IF(计算结果!B$21=1,IF(I2165&gt;J2165,"买","卖"),IF(计算结果!B$21=2,IF(I2165&lt;计算结果!B$20,"买",IF(I2165&gt;1-计算结果!B$20,"卖",'000300'!K2164)),""))</f>
        <v>卖</v>
      </c>
      <c r="L2165" s="4" t="str">
        <f t="shared" ca="1" si="100"/>
        <v/>
      </c>
      <c r="M2165" s="3">
        <f ca="1">IF(K2164="买",E2165/E2164-1,0)-IF(L2165=1,计算结果!B$17,0)</f>
        <v>0</v>
      </c>
      <c r="N2165" s="2">
        <f t="shared" ca="1" si="101"/>
        <v>5.2967663755762908</v>
      </c>
      <c r="O2165" s="3">
        <f ca="1">1-N2165/MAX(N$2:N2165)</f>
        <v>0.22092032530585615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6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IFERROR(COUNTIF(OFFSET(G2166,0,0,-计算结果!B$18,1),"&gt;0")/计算结果!B$18,COUNTIF(OFFSET(G2166,0,0,-ROW(),1),"&gt;0")/计算结果!B$18)</f>
        <v>0.46666666666666667</v>
      </c>
      <c r="J2166" s="3">
        <f ca="1">IFERROR(AVERAGE(OFFSET(I2166,0,0,-计算结果!B$19,1)),AVERAGE(OFFSET(I2166,0,0,-ROW(),1)))</f>
        <v>0.47222222222222221</v>
      </c>
      <c r="K2166" s="4" t="str">
        <f ca="1">IF(计算结果!B$21=1,IF(I2166&gt;J2166,"买","卖"),IF(计算结果!B$21=2,IF(I2166&lt;计算结果!B$20,"买",IF(I2166&gt;1-计算结果!B$20,"卖",'000300'!K2165)),""))</f>
        <v>卖</v>
      </c>
      <c r="L2166" s="4" t="str">
        <f t="shared" ca="1" si="100"/>
        <v/>
      </c>
      <c r="M2166" s="3">
        <f ca="1">IF(K2165="买",E2166/E2165-1,0)-IF(L2166=1,计算结果!B$17,0)</f>
        <v>0</v>
      </c>
      <c r="N2166" s="2">
        <f t="shared" ca="1" si="101"/>
        <v>5.2967663755762908</v>
      </c>
      <c r="O2166" s="3">
        <f ca="1">1-N2166/MAX(N$2:N2166)</f>
        <v>0.22092032530585615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6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IFERROR(COUNTIF(OFFSET(G2167,0,0,-计算结果!B$18,1),"&gt;0")/计算结果!B$18,COUNTIF(OFFSET(G2167,0,0,-ROW(),1),"&gt;0")/计算结果!B$18)</f>
        <v>0.46666666666666667</v>
      </c>
      <c r="J2167" s="3">
        <f ca="1">IFERROR(AVERAGE(OFFSET(I2167,0,0,-计算结果!B$19,1)),AVERAGE(OFFSET(I2167,0,0,-ROW(),1)))</f>
        <v>0.47194444444444444</v>
      </c>
      <c r="K2167" s="4" t="str">
        <f ca="1">IF(计算结果!B$21=1,IF(I2167&gt;J2167,"买","卖"),IF(计算结果!B$21=2,IF(I2167&lt;计算结果!B$20,"买",IF(I2167&gt;1-计算结果!B$20,"卖",'000300'!K2166)),""))</f>
        <v>卖</v>
      </c>
      <c r="L2167" s="4" t="str">
        <f t="shared" ca="1" si="100"/>
        <v/>
      </c>
      <c r="M2167" s="3">
        <f ca="1">IF(K2166="买",E2167/E2166-1,0)-IF(L2167=1,计算结果!B$17,0)</f>
        <v>0</v>
      </c>
      <c r="N2167" s="2">
        <f t="shared" ca="1" si="101"/>
        <v>5.2967663755762908</v>
      </c>
      <c r="O2167" s="3">
        <f ca="1">1-N2167/MAX(N$2:N2167)</f>
        <v>0.22092032530585615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6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IFERROR(COUNTIF(OFFSET(G2168,0,0,-计算结果!B$18,1),"&gt;0")/计算结果!B$18,COUNTIF(OFFSET(G2168,0,0,-ROW(),1),"&gt;0")/计算结果!B$18)</f>
        <v>0.46666666666666667</v>
      </c>
      <c r="J2168" s="3">
        <f ca="1">IFERROR(AVERAGE(OFFSET(I2168,0,0,-计算结果!B$19,1)),AVERAGE(OFFSET(I2168,0,0,-ROW(),1)))</f>
        <v>0.47138888888888886</v>
      </c>
      <c r="K2168" s="4" t="str">
        <f ca="1">IF(计算结果!B$21=1,IF(I2168&gt;J2168,"买","卖"),IF(计算结果!B$21=2,IF(I2168&lt;计算结果!B$20,"买",IF(I2168&gt;1-计算结果!B$20,"卖",'000300'!K2167)),""))</f>
        <v>卖</v>
      </c>
      <c r="L2168" s="4" t="str">
        <f t="shared" ca="1" si="100"/>
        <v/>
      </c>
      <c r="M2168" s="3">
        <f ca="1">IF(K2167="买",E2168/E2167-1,0)-IF(L2168=1,计算结果!B$17,0)</f>
        <v>0</v>
      </c>
      <c r="N2168" s="2">
        <f t="shared" ca="1" si="101"/>
        <v>5.2967663755762908</v>
      </c>
      <c r="O2168" s="3">
        <f ca="1">1-N2168/MAX(N$2:N2168)</f>
        <v>0.22092032530585615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6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IFERROR(COUNTIF(OFFSET(G2169,0,0,-计算结果!B$18,1),"&gt;0")/计算结果!B$18,COUNTIF(OFFSET(G2169,0,0,-ROW(),1),"&gt;0")/计算结果!B$18)</f>
        <v>0.43333333333333335</v>
      </c>
      <c r="J2169" s="3">
        <f ca="1">IFERROR(AVERAGE(OFFSET(I2169,0,0,-计算结果!B$19,1)),AVERAGE(OFFSET(I2169,0,0,-ROW(),1)))</f>
        <v>0.47055555555555545</v>
      </c>
      <c r="K2169" s="4" t="str">
        <f ca="1">IF(计算结果!B$21=1,IF(I2169&gt;J2169,"买","卖"),IF(计算结果!B$21=2,IF(I2169&lt;计算结果!B$20,"买",IF(I2169&gt;1-计算结果!B$20,"卖",'000300'!K2168)),""))</f>
        <v>卖</v>
      </c>
      <c r="L2169" s="4" t="str">
        <f t="shared" ca="1" si="100"/>
        <v/>
      </c>
      <c r="M2169" s="3">
        <f ca="1">IF(K2168="买",E2169/E2168-1,0)-IF(L2169=1,计算结果!B$17,0)</f>
        <v>0</v>
      </c>
      <c r="N2169" s="2">
        <f t="shared" ca="1" si="101"/>
        <v>5.2967663755762908</v>
      </c>
      <c r="O2169" s="3">
        <f ca="1">1-N2169/MAX(N$2:N2169)</f>
        <v>0.22092032530585615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6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IFERROR(COUNTIF(OFFSET(G2170,0,0,-计算结果!B$18,1),"&gt;0")/计算结果!B$18,COUNTIF(OFFSET(G2170,0,0,-ROW(),1),"&gt;0")/计算结果!B$18)</f>
        <v>0.43333333333333335</v>
      </c>
      <c r="J2170" s="3">
        <f ca="1">IFERROR(AVERAGE(OFFSET(I2170,0,0,-计算结果!B$19,1)),AVERAGE(OFFSET(I2170,0,0,-ROW(),1)))</f>
        <v>0.4697222222222221</v>
      </c>
      <c r="K2170" s="4" t="str">
        <f ca="1">IF(计算结果!B$21=1,IF(I2170&gt;J2170,"买","卖"),IF(计算结果!B$21=2,IF(I2170&lt;计算结果!B$20,"买",IF(I2170&gt;1-计算结果!B$20,"卖",'000300'!K2169)),""))</f>
        <v>卖</v>
      </c>
      <c r="L2170" s="4" t="str">
        <f t="shared" ca="1" si="100"/>
        <v/>
      </c>
      <c r="M2170" s="3">
        <f ca="1">IF(K2169="买",E2170/E2169-1,0)-IF(L2170=1,计算结果!B$17,0)</f>
        <v>0</v>
      </c>
      <c r="N2170" s="2">
        <f t="shared" ca="1" si="101"/>
        <v>5.2967663755762908</v>
      </c>
      <c r="O2170" s="3">
        <f ca="1">1-N2170/MAX(N$2:N2170)</f>
        <v>0.22092032530585615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6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IFERROR(COUNTIF(OFFSET(G2171,0,0,-计算结果!B$18,1),"&gt;0")/计算结果!B$18,COUNTIF(OFFSET(G2171,0,0,-ROW(),1),"&gt;0")/计算结果!B$18)</f>
        <v>0.4</v>
      </c>
      <c r="J2171" s="3">
        <f ca="1">IFERROR(AVERAGE(OFFSET(I2171,0,0,-计算结果!B$19,1)),AVERAGE(OFFSET(I2171,0,0,-ROW(),1)))</f>
        <v>0.4688888888888888</v>
      </c>
      <c r="K2171" s="4" t="str">
        <f ca="1">IF(计算结果!B$21=1,IF(I2171&gt;J2171,"买","卖"),IF(计算结果!B$21=2,IF(I2171&lt;计算结果!B$20,"买",IF(I2171&gt;1-计算结果!B$20,"卖",'000300'!K2170)),""))</f>
        <v>卖</v>
      </c>
      <c r="L2171" s="4" t="str">
        <f t="shared" ca="1" si="100"/>
        <v/>
      </c>
      <c r="M2171" s="3">
        <f ca="1">IF(K2170="买",E2171/E2170-1,0)-IF(L2171=1,计算结果!B$17,0)</f>
        <v>0</v>
      </c>
      <c r="N2171" s="2">
        <f t="shared" ca="1" si="101"/>
        <v>5.2967663755762908</v>
      </c>
      <c r="O2171" s="3">
        <f ca="1">1-N2171/MAX(N$2:N2171)</f>
        <v>0.22092032530585615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6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IFERROR(COUNTIF(OFFSET(G2172,0,0,-计算结果!B$18,1),"&gt;0")/计算结果!B$18,COUNTIF(OFFSET(G2172,0,0,-ROW(),1),"&gt;0")/计算结果!B$18)</f>
        <v>0.4</v>
      </c>
      <c r="J2172" s="3">
        <f ca="1">IFERROR(AVERAGE(OFFSET(I2172,0,0,-计算结果!B$19,1)),AVERAGE(OFFSET(I2172,0,0,-ROW(),1)))</f>
        <v>0.46833333333333321</v>
      </c>
      <c r="K2172" s="4" t="str">
        <f ca="1">IF(计算结果!B$21=1,IF(I2172&gt;J2172,"买","卖"),IF(计算结果!B$21=2,IF(I2172&lt;计算结果!B$20,"买",IF(I2172&gt;1-计算结果!B$20,"卖",'000300'!K2171)),""))</f>
        <v>卖</v>
      </c>
      <c r="L2172" s="4" t="str">
        <f t="shared" ca="1" si="100"/>
        <v/>
      </c>
      <c r="M2172" s="3">
        <f ca="1">IF(K2171="买",E2172/E2171-1,0)-IF(L2172=1,计算结果!B$17,0)</f>
        <v>0</v>
      </c>
      <c r="N2172" s="2">
        <f t="shared" ca="1" si="101"/>
        <v>5.2967663755762908</v>
      </c>
      <c r="O2172" s="3">
        <f ca="1">1-N2172/MAX(N$2:N2172)</f>
        <v>0.22092032530585615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6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IFERROR(COUNTIF(OFFSET(G2173,0,0,-计算结果!B$18,1),"&gt;0")/计算结果!B$18,COUNTIF(OFFSET(G2173,0,0,-ROW(),1),"&gt;0")/计算结果!B$18)</f>
        <v>0.36666666666666664</v>
      </c>
      <c r="J2173" s="3">
        <f ca="1">IFERROR(AVERAGE(OFFSET(I2173,0,0,-计算结果!B$19,1)),AVERAGE(OFFSET(I2173,0,0,-ROW(),1)))</f>
        <v>0.46777777777777768</v>
      </c>
      <c r="K2173" s="4" t="str">
        <f ca="1">IF(计算结果!B$21=1,IF(I2173&gt;J2173,"买","卖"),IF(计算结果!B$21=2,IF(I2173&lt;计算结果!B$20,"买",IF(I2173&gt;1-计算结果!B$20,"卖",'000300'!K2172)),""))</f>
        <v>卖</v>
      </c>
      <c r="L2173" s="4" t="str">
        <f t="shared" ca="1" si="100"/>
        <v/>
      </c>
      <c r="M2173" s="3">
        <f ca="1">IF(K2172="买",E2173/E2172-1,0)-IF(L2173=1,计算结果!B$17,0)</f>
        <v>0</v>
      </c>
      <c r="N2173" s="2">
        <f t="shared" ca="1" si="101"/>
        <v>5.2967663755762908</v>
      </c>
      <c r="O2173" s="3">
        <f ca="1">1-N2173/MAX(N$2:N2173)</f>
        <v>0.22092032530585615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6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IFERROR(COUNTIF(OFFSET(G2174,0,0,-计算结果!B$18,1),"&gt;0")/计算结果!B$18,COUNTIF(OFFSET(G2174,0,0,-ROW(),1),"&gt;0")/计算结果!B$18)</f>
        <v>0.4</v>
      </c>
      <c r="J2174" s="3">
        <f ca="1">IFERROR(AVERAGE(OFFSET(I2174,0,0,-计算结果!B$19,1)),AVERAGE(OFFSET(I2174,0,0,-ROW(),1)))</f>
        <v>0.46777777777777757</v>
      </c>
      <c r="K2174" s="4" t="str">
        <f ca="1">IF(计算结果!B$21=1,IF(I2174&gt;J2174,"买","卖"),IF(计算结果!B$21=2,IF(I2174&lt;计算结果!B$20,"买",IF(I2174&gt;1-计算结果!B$20,"卖",'000300'!K2173)),""))</f>
        <v>卖</v>
      </c>
      <c r="L2174" s="4" t="str">
        <f t="shared" ca="1" si="100"/>
        <v/>
      </c>
      <c r="M2174" s="3">
        <f ca="1">IF(K2173="买",E2174/E2173-1,0)-IF(L2174=1,计算结果!B$17,0)</f>
        <v>0</v>
      </c>
      <c r="N2174" s="2">
        <f t="shared" ca="1" si="101"/>
        <v>5.2967663755762908</v>
      </c>
      <c r="O2174" s="3">
        <f ca="1">1-N2174/MAX(N$2:N2174)</f>
        <v>0.22092032530585615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6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IFERROR(COUNTIF(OFFSET(G2175,0,0,-计算结果!B$18,1),"&gt;0")/计算结果!B$18,COUNTIF(OFFSET(G2175,0,0,-ROW(),1),"&gt;0")/计算结果!B$18)</f>
        <v>0.4</v>
      </c>
      <c r="J2175" s="3">
        <f ca="1">IFERROR(AVERAGE(OFFSET(I2175,0,0,-计算结果!B$19,1)),AVERAGE(OFFSET(I2175,0,0,-ROW(),1)))</f>
        <v>0.46777777777777768</v>
      </c>
      <c r="K2175" s="4" t="str">
        <f ca="1">IF(计算结果!B$21=1,IF(I2175&gt;J2175,"买","卖"),IF(计算结果!B$21=2,IF(I2175&lt;计算结果!B$20,"买",IF(I2175&gt;1-计算结果!B$20,"卖",'000300'!K2174)),""))</f>
        <v>卖</v>
      </c>
      <c r="L2175" s="4" t="str">
        <f t="shared" ca="1" si="100"/>
        <v/>
      </c>
      <c r="M2175" s="3">
        <f ca="1">IF(K2174="买",E2175/E2174-1,0)-IF(L2175=1,计算结果!B$17,0)</f>
        <v>0</v>
      </c>
      <c r="N2175" s="2">
        <f t="shared" ca="1" si="101"/>
        <v>5.2967663755762908</v>
      </c>
      <c r="O2175" s="3">
        <f ca="1">1-N2175/MAX(N$2:N2175)</f>
        <v>0.22092032530585615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6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IFERROR(COUNTIF(OFFSET(G2176,0,0,-计算结果!B$18,1),"&gt;0")/计算结果!B$18,COUNTIF(OFFSET(G2176,0,0,-ROW(),1),"&gt;0")/计算结果!B$18)</f>
        <v>0.4</v>
      </c>
      <c r="J2176" s="3">
        <f ca="1">IFERROR(AVERAGE(OFFSET(I2176,0,0,-计算结果!B$19,1)),AVERAGE(OFFSET(I2176,0,0,-ROW(),1)))</f>
        <v>0.46777777777777757</v>
      </c>
      <c r="K2176" s="4" t="str">
        <f ca="1">IF(计算结果!B$21=1,IF(I2176&gt;J2176,"买","卖"),IF(计算结果!B$21=2,IF(I2176&lt;计算结果!B$20,"买",IF(I2176&gt;1-计算结果!B$20,"卖",'000300'!K2175)),""))</f>
        <v>卖</v>
      </c>
      <c r="L2176" s="4" t="str">
        <f t="shared" ca="1" si="100"/>
        <v/>
      </c>
      <c r="M2176" s="3">
        <f ca="1">IF(K2175="买",E2176/E2175-1,0)-IF(L2176=1,计算结果!B$17,0)</f>
        <v>0</v>
      </c>
      <c r="N2176" s="2">
        <f t="shared" ca="1" si="101"/>
        <v>5.2967663755762908</v>
      </c>
      <c r="O2176" s="3">
        <f ca="1">1-N2176/MAX(N$2:N2176)</f>
        <v>0.22092032530585615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6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IFERROR(COUNTIF(OFFSET(G2177,0,0,-计算结果!B$18,1),"&gt;0")/计算结果!B$18,COUNTIF(OFFSET(G2177,0,0,-ROW(),1),"&gt;0")/计算结果!B$18)</f>
        <v>0.4</v>
      </c>
      <c r="J2177" s="3">
        <f ca="1">IFERROR(AVERAGE(OFFSET(I2177,0,0,-计算结果!B$19,1)),AVERAGE(OFFSET(I2177,0,0,-ROW(),1)))</f>
        <v>0.46777777777777757</v>
      </c>
      <c r="K2177" s="4" t="str">
        <f ca="1">IF(计算结果!B$21=1,IF(I2177&gt;J2177,"买","卖"),IF(计算结果!B$21=2,IF(I2177&lt;计算结果!B$20,"买",IF(I2177&gt;1-计算结果!B$20,"卖",'000300'!K2176)),""))</f>
        <v>卖</v>
      </c>
      <c r="L2177" s="4" t="str">
        <f t="shared" ca="1" si="100"/>
        <v/>
      </c>
      <c r="M2177" s="3">
        <f ca="1">IF(K2176="买",E2177/E2176-1,0)-IF(L2177=1,计算结果!B$17,0)</f>
        <v>0</v>
      </c>
      <c r="N2177" s="2">
        <f t="shared" ca="1" si="101"/>
        <v>5.2967663755762908</v>
      </c>
      <c r="O2177" s="3">
        <f ca="1">1-N2177/MAX(N$2:N2177)</f>
        <v>0.22092032530585615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6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IFERROR(COUNTIF(OFFSET(G2178,0,0,-计算结果!B$18,1),"&gt;0")/计算结果!B$18,COUNTIF(OFFSET(G2178,0,0,-ROW(),1),"&gt;0")/计算结果!B$18)</f>
        <v>0.4</v>
      </c>
      <c r="J2178" s="3">
        <f ca="1">IFERROR(AVERAGE(OFFSET(I2178,0,0,-计算结果!B$19,1)),AVERAGE(OFFSET(I2178,0,0,-ROW(),1)))</f>
        <v>0.46749999999999986</v>
      </c>
      <c r="K2178" s="4" t="str">
        <f ca="1">IF(计算结果!B$21=1,IF(I2178&gt;J2178,"买","卖"),IF(计算结果!B$21=2,IF(I2178&lt;计算结果!B$20,"买",IF(I2178&gt;1-计算结果!B$20,"卖",'000300'!K2177)),""))</f>
        <v>卖</v>
      </c>
      <c r="L2178" s="4" t="str">
        <f t="shared" ca="1" si="100"/>
        <v/>
      </c>
      <c r="M2178" s="3">
        <f ca="1">IF(K2177="买",E2178/E2177-1,0)-IF(L2178=1,计算结果!B$17,0)</f>
        <v>0</v>
      </c>
      <c r="N2178" s="2">
        <f t="shared" ca="1" si="101"/>
        <v>5.2967663755762908</v>
      </c>
      <c r="O2178" s="3">
        <f ca="1">1-N2178/MAX(N$2:N2178)</f>
        <v>0.22092032530585615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6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IFERROR(COUNTIF(OFFSET(G2179,0,0,-计算结果!B$18,1),"&gt;0")/计算结果!B$18,COUNTIF(OFFSET(G2179,0,0,-ROW(),1),"&gt;0")/计算结果!B$18)</f>
        <v>0.43333333333333335</v>
      </c>
      <c r="J2179" s="3">
        <f ca="1">IFERROR(AVERAGE(OFFSET(I2179,0,0,-计算结果!B$19,1)),AVERAGE(OFFSET(I2179,0,0,-ROW(),1)))</f>
        <v>0.46749999999999975</v>
      </c>
      <c r="K2179" s="4" t="str">
        <f ca="1">IF(计算结果!B$21=1,IF(I2179&gt;J2179,"买","卖"),IF(计算结果!B$21=2,IF(I2179&lt;计算结果!B$20,"买",IF(I2179&gt;1-计算结果!B$20,"卖",'000300'!K2178)),""))</f>
        <v>卖</v>
      </c>
      <c r="L2179" s="4" t="str">
        <f t="shared" ca="1" si="100"/>
        <v/>
      </c>
      <c r="M2179" s="3">
        <f ca="1">IF(K2178="买",E2179/E2178-1,0)-IF(L2179=1,计算结果!B$17,0)</f>
        <v>0</v>
      </c>
      <c r="N2179" s="2">
        <f t="shared" ca="1" si="101"/>
        <v>5.2967663755762908</v>
      </c>
      <c r="O2179" s="3">
        <f ca="1">1-N2179/MAX(N$2:N2179)</f>
        <v>0.22092032530585615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6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IFERROR(COUNTIF(OFFSET(G2180,0,0,-计算结果!B$18,1),"&gt;0")/计算结果!B$18,COUNTIF(OFFSET(G2180,0,0,-ROW(),1),"&gt;0")/计算结果!B$18)</f>
        <v>0.4</v>
      </c>
      <c r="J2180" s="3">
        <f ca="1">IFERROR(AVERAGE(OFFSET(I2180,0,0,-计算结果!B$19,1)),AVERAGE(OFFSET(I2180,0,0,-ROW(),1)))</f>
        <v>0.46722222222222193</v>
      </c>
      <c r="K2180" s="4" t="str">
        <f ca="1">IF(计算结果!B$21=1,IF(I2180&gt;J2180,"买","卖"),IF(计算结果!B$21=2,IF(I2180&lt;计算结果!B$20,"买",IF(I2180&gt;1-计算结果!B$20,"卖",'000300'!K2179)),""))</f>
        <v>卖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0</v>
      </c>
      <c r="N2180" s="2">
        <f t="shared" ref="N2180:N2243" ca="1" si="104">IFERROR(N2179*(1+M2180),N2179)</f>
        <v>5.2967663755762908</v>
      </c>
      <c r="O2180" s="3">
        <f ca="1">1-N2180/MAX(N$2:N2180)</f>
        <v>0.22092032530585615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6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IFERROR(COUNTIF(OFFSET(G2181,0,0,-计算结果!B$18,1),"&gt;0")/计算结果!B$18,COUNTIF(OFFSET(G2181,0,0,-ROW(),1),"&gt;0")/计算结果!B$18)</f>
        <v>0.4</v>
      </c>
      <c r="J2181" s="3">
        <f ca="1">IFERROR(AVERAGE(OFFSET(I2181,0,0,-计算结果!B$19,1)),AVERAGE(OFFSET(I2181,0,0,-ROW(),1)))</f>
        <v>0.46722222222222193</v>
      </c>
      <c r="K2181" s="4" t="str">
        <f ca="1">IF(计算结果!B$21=1,IF(I2181&gt;J2181,"买","卖"),IF(计算结果!B$21=2,IF(I2181&lt;计算结果!B$20,"买",IF(I2181&gt;1-计算结果!B$20,"卖",'000300'!K2180)),""))</f>
        <v>卖</v>
      </c>
      <c r="L2181" s="4" t="str">
        <f t="shared" ca="1" si="103"/>
        <v/>
      </c>
      <c r="M2181" s="3">
        <f ca="1">IF(K2180="买",E2181/E2180-1,0)-IF(L2181=1,计算结果!B$17,0)</f>
        <v>0</v>
      </c>
      <c r="N2181" s="2">
        <f t="shared" ca="1" si="104"/>
        <v>5.2967663755762908</v>
      </c>
      <c r="O2181" s="3">
        <f ca="1">1-N2181/MAX(N$2:N2181)</f>
        <v>0.22092032530585615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6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IFERROR(COUNTIF(OFFSET(G2182,0,0,-计算结果!B$18,1),"&gt;0")/计算结果!B$18,COUNTIF(OFFSET(G2182,0,0,-ROW(),1),"&gt;0")/计算结果!B$18)</f>
        <v>0.36666666666666664</v>
      </c>
      <c r="J2182" s="3">
        <f ca="1">IFERROR(AVERAGE(OFFSET(I2182,0,0,-计算结果!B$19,1)),AVERAGE(OFFSET(I2182,0,0,-ROW(),1)))</f>
        <v>0.46694444444444422</v>
      </c>
      <c r="K2182" s="4" t="str">
        <f ca="1">IF(计算结果!B$21=1,IF(I2182&gt;J2182,"买","卖"),IF(计算结果!B$21=2,IF(I2182&lt;计算结果!B$20,"买",IF(I2182&gt;1-计算结果!B$20,"卖",'000300'!K2181)),""))</f>
        <v>卖</v>
      </c>
      <c r="L2182" s="4" t="str">
        <f t="shared" ca="1" si="103"/>
        <v/>
      </c>
      <c r="M2182" s="3">
        <f ca="1">IF(K2181="买",E2182/E2181-1,0)-IF(L2182=1,计算结果!B$17,0)</f>
        <v>0</v>
      </c>
      <c r="N2182" s="2">
        <f t="shared" ca="1" si="104"/>
        <v>5.2967663755762908</v>
      </c>
      <c r="O2182" s="3">
        <f ca="1">1-N2182/MAX(N$2:N2182)</f>
        <v>0.22092032530585615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6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IFERROR(COUNTIF(OFFSET(G2183,0,0,-计算结果!B$18,1),"&gt;0")/计算结果!B$18,COUNTIF(OFFSET(G2183,0,0,-ROW(),1),"&gt;0")/计算结果!B$18)</f>
        <v>0.4</v>
      </c>
      <c r="J2183" s="3">
        <f ca="1">IFERROR(AVERAGE(OFFSET(I2183,0,0,-计算结果!B$19,1)),AVERAGE(OFFSET(I2183,0,0,-ROW(),1)))</f>
        <v>0.46694444444444411</v>
      </c>
      <c r="K2183" s="4" t="str">
        <f ca="1">IF(计算结果!B$21=1,IF(I2183&gt;J2183,"买","卖"),IF(计算结果!B$21=2,IF(I2183&lt;计算结果!B$20,"买",IF(I2183&gt;1-计算结果!B$20,"卖",'000300'!K2182)),""))</f>
        <v>卖</v>
      </c>
      <c r="L2183" s="4" t="str">
        <f t="shared" ca="1" si="103"/>
        <v/>
      </c>
      <c r="M2183" s="3">
        <f ca="1">IF(K2182="买",E2183/E2182-1,0)-IF(L2183=1,计算结果!B$17,0)</f>
        <v>0</v>
      </c>
      <c r="N2183" s="2">
        <f t="shared" ca="1" si="104"/>
        <v>5.2967663755762908</v>
      </c>
      <c r="O2183" s="3">
        <f ca="1">1-N2183/MAX(N$2:N2183)</f>
        <v>0.22092032530585615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6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IFERROR(COUNTIF(OFFSET(G2184,0,0,-计算结果!B$18,1),"&gt;0")/计算结果!B$18,COUNTIF(OFFSET(G2184,0,0,-ROW(),1),"&gt;0")/计算结果!B$18)</f>
        <v>0.36666666666666664</v>
      </c>
      <c r="J2184" s="3">
        <f ca="1">IFERROR(AVERAGE(OFFSET(I2184,0,0,-计算结果!B$19,1)),AVERAGE(OFFSET(I2184,0,0,-ROW(),1)))</f>
        <v>0.46694444444444422</v>
      </c>
      <c r="K2184" s="4" t="str">
        <f ca="1">IF(计算结果!B$21=1,IF(I2184&gt;J2184,"买","卖"),IF(计算结果!B$21=2,IF(I2184&lt;计算结果!B$20,"买",IF(I2184&gt;1-计算结果!B$20,"卖",'000300'!K2183)),""))</f>
        <v>卖</v>
      </c>
      <c r="L2184" s="4" t="str">
        <f t="shared" ca="1" si="103"/>
        <v/>
      </c>
      <c r="M2184" s="3">
        <f ca="1">IF(K2183="买",E2184/E2183-1,0)-IF(L2184=1,计算结果!B$17,0)</f>
        <v>0</v>
      </c>
      <c r="N2184" s="2">
        <f t="shared" ca="1" si="104"/>
        <v>5.2967663755762908</v>
      </c>
      <c r="O2184" s="3">
        <f ca="1">1-N2184/MAX(N$2:N2184)</f>
        <v>0.22092032530585615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6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IFERROR(COUNTIF(OFFSET(G2185,0,0,-计算结果!B$18,1),"&gt;0")/计算结果!B$18,COUNTIF(OFFSET(G2185,0,0,-ROW(),1),"&gt;0")/计算结果!B$18)</f>
        <v>0.36666666666666664</v>
      </c>
      <c r="J2185" s="3">
        <f ca="1">IFERROR(AVERAGE(OFFSET(I2185,0,0,-计算结果!B$19,1)),AVERAGE(OFFSET(I2185,0,0,-ROW(),1)))</f>
        <v>0.46694444444444422</v>
      </c>
      <c r="K2185" s="4" t="str">
        <f ca="1">IF(计算结果!B$21=1,IF(I2185&gt;J2185,"买","卖"),IF(计算结果!B$21=2,IF(I2185&lt;计算结果!B$20,"买",IF(I2185&gt;1-计算结果!B$20,"卖",'000300'!K2184)),""))</f>
        <v>卖</v>
      </c>
      <c r="L2185" s="4" t="str">
        <f t="shared" ca="1" si="103"/>
        <v/>
      </c>
      <c r="M2185" s="3">
        <f ca="1">IF(K2184="买",E2185/E2184-1,0)-IF(L2185=1,计算结果!B$17,0)</f>
        <v>0</v>
      </c>
      <c r="N2185" s="2">
        <f t="shared" ca="1" si="104"/>
        <v>5.2967663755762908</v>
      </c>
      <c r="O2185" s="3">
        <f ca="1">1-N2185/MAX(N$2:N2185)</f>
        <v>0.22092032530585615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6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IFERROR(COUNTIF(OFFSET(G2186,0,0,-计算结果!B$18,1),"&gt;0")/计算结果!B$18,COUNTIF(OFFSET(G2186,0,0,-ROW(),1),"&gt;0")/计算结果!B$18)</f>
        <v>0.36666666666666664</v>
      </c>
      <c r="J2186" s="3">
        <f ca="1">IFERROR(AVERAGE(OFFSET(I2186,0,0,-计算结果!B$19,1)),AVERAGE(OFFSET(I2186,0,0,-ROW(),1)))</f>
        <v>0.46694444444444427</v>
      </c>
      <c r="K2186" s="4" t="str">
        <f ca="1">IF(计算结果!B$21=1,IF(I2186&gt;J2186,"买","卖"),IF(计算结果!B$21=2,IF(I2186&lt;计算结果!B$20,"买",IF(I2186&gt;1-计算结果!B$20,"卖",'000300'!K2185)),""))</f>
        <v>卖</v>
      </c>
      <c r="L2186" s="4" t="str">
        <f t="shared" ca="1" si="103"/>
        <v/>
      </c>
      <c r="M2186" s="3">
        <f ca="1">IF(K2185="买",E2186/E2185-1,0)-IF(L2186=1,计算结果!B$17,0)</f>
        <v>0</v>
      </c>
      <c r="N2186" s="2">
        <f t="shared" ca="1" si="104"/>
        <v>5.2967663755762908</v>
      </c>
      <c r="O2186" s="3">
        <f ca="1">1-N2186/MAX(N$2:N2186)</f>
        <v>0.22092032530585615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6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IFERROR(COUNTIF(OFFSET(G2187,0,0,-计算结果!B$18,1),"&gt;0")/计算结果!B$18,COUNTIF(OFFSET(G2187,0,0,-ROW(),1),"&gt;0")/计算结果!B$18)</f>
        <v>0.36666666666666664</v>
      </c>
      <c r="J2187" s="3">
        <f ca="1">IFERROR(AVERAGE(OFFSET(I2187,0,0,-计算结果!B$19,1)),AVERAGE(OFFSET(I2187,0,0,-ROW(),1)))</f>
        <v>0.46694444444444427</v>
      </c>
      <c r="K2187" s="4" t="str">
        <f ca="1">IF(计算结果!B$21=1,IF(I2187&gt;J2187,"买","卖"),IF(计算结果!B$21=2,IF(I2187&lt;计算结果!B$20,"买",IF(I2187&gt;1-计算结果!B$20,"卖",'000300'!K2186)),""))</f>
        <v>卖</v>
      </c>
      <c r="L2187" s="4" t="str">
        <f t="shared" ca="1" si="103"/>
        <v/>
      </c>
      <c r="M2187" s="3">
        <f ca="1">IF(K2186="买",E2187/E2186-1,0)-IF(L2187=1,计算结果!B$17,0)</f>
        <v>0</v>
      </c>
      <c r="N2187" s="2">
        <f t="shared" ca="1" si="104"/>
        <v>5.2967663755762908</v>
      </c>
      <c r="O2187" s="3">
        <f ca="1">1-N2187/MAX(N$2:N2187)</f>
        <v>0.22092032530585615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6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IFERROR(COUNTIF(OFFSET(G2188,0,0,-计算结果!B$18,1),"&gt;0")/计算结果!B$18,COUNTIF(OFFSET(G2188,0,0,-ROW(),1),"&gt;0")/计算结果!B$18)</f>
        <v>0.4</v>
      </c>
      <c r="J2188" s="3">
        <f ca="1">IFERROR(AVERAGE(OFFSET(I2188,0,0,-计算结果!B$19,1)),AVERAGE(OFFSET(I2188,0,0,-ROW(),1)))</f>
        <v>0.46749999999999975</v>
      </c>
      <c r="K2188" s="4" t="str">
        <f ca="1">IF(计算结果!B$21=1,IF(I2188&gt;J2188,"买","卖"),IF(计算结果!B$21=2,IF(I2188&lt;计算结果!B$20,"买",IF(I2188&gt;1-计算结果!B$20,"卖",'000300'!K2187)),""))</f>
        <v>卖</v>
      </c>
      <c r="L2188" s="4" t="str">
        <f t="shared" ca="1" si="103"/>
        <v/>
      </c>
      <c r="M2188" s="3">
        <f ca="1">IF(K2187="买",E2188/E2187-1,0)-IF(L2188=1,计算结果!B$17,0)</f>
        <v>0</v>
      </c>
      <c r="N2188" s="2">
        <f t="shared" ca="1" si="104"/>
        <v>5.2967663755762908</v>
      </c>
      <c r="O2188" s="3">
        <f ca="1">1-N2188/MAX(N$2:N2188)</f>
        <v>0.22092032530585615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6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IFERROR(COUNTIF(OFFSET(G2189,0,0,-计算结果!B$18,1),"&gt;0")/计算结果!B$18,COUNTIF(OFFSET(G2189,0,0,-ROW(),1),"&gt;0")/计算结果!B$18)</f>
        <v>0.36666666666666664</v>
      </c>
      <c r="J2189" s="3">
        <f ca="1">IFERROR(AVERAGE(OFFSET(I2189,0,0,-计算结果!B$19,1)),AVERAGE(OFFSET(I2189,0,0,-ROW(),1)))</f>
        <v>0.46749999999999975</v>
      </c>
      <c r="K2189" s="4" t="str">
        <f ca="1">IF(计算结果!B$21=1,IF(I2189&gt;J2189,"买","卖"),IF(计算结果!B$21=2,IF(I2189&lt;计算结果!B$20,"买",IF(I2189&gt;1-计算结果!B$20,"卖",'000300'!K2188)),""))</f>
        <v>卖</v>
      </c>
      <c r="L2189" s="4" t="str">
        <f t="shared" ca="1" si="103"/>
        <v/>
      </c>
      <c r="M2189" s="3">
        <f ca="1">IF(K2188="买",E2189/E2188-1,0)-IF(L2189=1,计算结果!B$17,0)</f>
        <v>0</v>
      </c>
      <c r="N2189" s="2">
        <f t="shared" ca="1" si="104"/>
        <v>5.2967663755762908</v>
      </c>
      <c r="O2189" s="3">
        <f ca="1">1-N2189/MAX(N$2:N2189)</f>
        <v>0.22092032530585615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6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IFERROR(COUNTIF(OFFSET(G2190,0,0,-计算结果!B$18,1),"&gt;0")/计算结果!B$18,COUNTIF(OFFSET(G2190,0,0,-ROW(),1),"&gt;0")/计算结果!B$18)</f>
        <v>0.33333333333333331</v>
      </c>
      <c r="J2190" s="3">
        <f ca="1">IFERROR(AVERAGE(OFFSET(I2190,0,0,-计算结果!B$19,1)),AVERAGE(OFFSET(I2190,0,0,-ROW(),1)))</f>
        <v>0.46694444444444433</v>
      </c>
      <c r="K2190" s="4" t="str">
        <f ca="1">IF(计算结果!B$21=1,IF(I2190&gt;J2190,"买","卖"),IF(计算结果!B$21=2,IF(I2190&lt;计算结果!B$20,"买",IF(I2190&gt;1-计算结果!B$20,"卖",'000300'!K2189)),""))</f>
        <v>卖</v>
      </c>
      <c r="L2190" s="4" t="str">
        <f t="shared" ca="1" si="103"/>
        <v/>
      </c>
      <c r="M2190" s="3">
        <f ca="1">IF(K2189="买",E2190/E2189-1,0)-IF(L2190=1,计算结果!B$17,0)</f>
        <v>0</v>
      </c>
      <c r="N2190" s="2">
        <f t="shared" ca="1" si="104"/>
        <v>5.2967663755762908</v>
      </c>
      <c r="O2190" s="3">
        <f ca="1">1-N2190/MAX(N$2:N2190)</f>
        <v>0.22092032530585615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6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IFERROR(COUNTIF(OFFSET(G2191,0,0,-计算结果!B$18,1),"&gt;0")/计算结果!B$18,COUNTIF(OFFSET(G2191,0,0,-ROW(),1),"&gt;0")/计算结果!B$18)</f>
        <v>0.33333333333333331</v>
      </c>
      <c r="J2191" s="3">
        <f ca="1">IFERROR(AVERAGE(OFFSET(I2191,0,0,-计算结果!B$19,1)),AVERAGE(OFFSET(I2191,0,0,-ROW(),1)))</f>
        <v>0.46638888888888874</v>
      </c>
      <c r="K2191" s="4" t="str">
        <f ca="1">IF(计算结果!B$21=1,IF(I2191&gt;J2191,"买","卖"),IF(计算结果!B$21=2,IF(I2191&lt;计算结果!B$20,"买",IF(I2191&gt;1-计算结果!B$20,"卖",'000300'!K2190)),""))</f>
        <v>卖</v>
      </c>
      <c r="L2191" s="4" t="str">
        <f t="shared" ca="1" si="103"/>
        <v/>
      </c>
      <c r="M2191" s="3">
        <f ca="1">IF(K2190="买",E2191/E2190-1,0)-IF(L2191=1,计算结果!B$17,0)</f>
        <v>0</v>
      </c>
      <c r="N2191" s="2">
        <f t="shared" ca="1" si="104"/>
        <v>5.2967663755762908</v>
      </c>
      <c r="O2191" s="3">
        <f ca="1">1-N2191/MAX(N$2:N2191)</f>
        <v>0.22092032530585615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6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IFERROR(COUNTIF(OFFSET(G2192,0,0,-计算结果!B$18,1),"&gt;0")/计算结果!B$18,COUNTIF(OFFSET(G2192,0,0,-ROW(),1),"&gt;0")/计算结果!B$18)</f>
        <v>0.36666666666666664</v>
      </c>
      <c r="J2192" s="3">
        <f ca="1">IFERROR(AVERAGE(OFFSET(I2192,0,0,-计算结果!B$19,1)),AVERAGE(OFFSET(I2192,0,0,-ROW(),1)))</f>
        <v>0.46611111111111103</v>
      </c>
      <c r="K2192" s="4" t="str">
        <f ca="1">IF(计算结果!B$21=1,IF(I2192&gt;J2192,"买","卖"),IF(计算结果!B$21=2,IF(I2192&lt;计算结果!B$20,"买",IF(I2192&gt;1-计算结果!B$20,"卖",'000300'!K2191)),""))</f>
        <v>卖</v>
      </c>
      <c r="L2192" s="4" t="str">
        <f t="shared" ca="1" si="103"/>
        <v/>
      </c>
      <c r="M2192" s="3">
        <f ca="1">IF(K2191="买",E2192/E2191-1,0)-IF(L2192=1,计算结果!B$17,0)</f>
        <v>0</v>
      </c>
      <c r="N2192" s="2">
        <f t="shared" ca="1" si="104"/>
        <v>5.2967663755762908</v>
      </c>
      <c r="O2192" s="3">
        <f ca="1">1-N2192/MAX(N$2:N2192)</f>
        <v>0.22092032530585615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6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IFERROR(COUNTIF(OFFSET(G2193,0,0,-计算结果!B$18,1),"&gt;0")/计算结果!B$18,COUNTIF(OFFSET(G2193,0,0,-ROW(),1),"&gt;0")/计算结果!B$18)</f>
        <v>0.33333333333333331</v>
      </c>
      <c r="J2193" s="3">
        <f ca="1">IFERROR(AVERAGE(OFFSET(I2193,0,0,-计算结果!B$19,1)),AVERAGE(OFFSET(I2193,0,0,-ROW(),1)))</f>
        <v>0.46555555555555544</v>
      </c>
      <c r="K2193" s="4" t="str">
        <f ca="1">IF(计算结果!B$21=1,IF(I2193&gt;J2193,"买","卖"),IF(计算结果!B$21=2,IF(I2193&lt;计算结果!B$20,"买",IF(I2193&gt;1-计算结果!B$20,"卖",'000300'!K2192)),""))</f>
        <v>卖</v>
      </c>
      <c r="L2193" s="4" t="str">
        <f t="shared" ca="1" si="103"/>
        <v/>
      </c>
      <c r="M2193" s="3">
        <f ca="1">IF(K2192="买",E2193/E2192-1,0)-IF(L2193=1,计算结果!B$17,0)</f>
        <v>0</v>
      </c>
      <c r="N2193" s="2">
        <f t="shared" ca="1" si="104"/>
        <v>5.2967663755762908</v>
      </c>
      <c r="O2193" s="3">
        <f ca="1">1-N2193/MAX(N$2:N2193)</f>
        <v>0.22092032530585615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6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IFERROR(COUNTIF(OFFSET(G2194,0,0,-计算结果!B$18,1),"&gt;0")/计算结果!B$18,COUNTIF(OFFSET(G2194,0,0,-ROW(),1),"&gt;0")/计算结果!B$18)</f>
        <v>0.33333333333333331</v>
      </c>
      <c r="J2194" s="3">
        <f ca="1">IFERROR(AVERAGE(OFFSET(I2194,0,0,-计算结果!B$19,1)),AVERAGE(OFFSET(I2194,0,0,-ROW(),1)))</f>
        <v>0.46472222222222215</v>
      </c>
      <c r="K2194" s="4" t="str">
        <f ca="1">IF(计算结果!B$21=1,IF(I2194&gt;J2194,"买","卖"),IF(计算结果!B$21=2,IF(I2194&lt;计算结果!B$20,"买",IF(I2194&gt;1-计算结果!B$20,"卖",'000300'!K2193)),""))</f>
        <v>卖</v>
      </c>
      <c r="L2194" s="4" t="str">
        <f t="shared" ca="1" si="103"/>
        <v/>
      </c>
      <c r="M2194" s="3">
        <f ca="1">IF(K2193="买",E2194/E2193-1,0)-IF(L2194=1,计算结果!B$17,0)</f>
        <v>0</v>
      </c>
      <c r="N2194" s="2">
        <f t="shared" ca="1" si="104"/>
        <v>5.2967663755762908</v>
      </c>
      <c r="O2194" s="3">
        <f ca="1">1-N2194/MAX(N$2:N2194)</f>
        <v>0.22092032530585615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6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IFERROR(COUNTIF(OFFSET(G2195,0,0,-计算结果!B$18,1),"&gt;0")/计算结果!B$18,COUNTIF(OFFSET(G2195,0,0,-ROW(),1),"&gt;0")/计算结果!B$18)</f>
        <v>0.33333333333333331</v>
      </c>
      <c r="J2195" s="3">
        <f ca="1">IFERROR(AVERAGE(OFFSET(I2195,0,0,-计算结果!B$19,1)),AVERAGE(OFFSET(I2195,0,0,-ROW(),1)))</f>
        <v>0.46361111111111108</v>
      </c>
      <c r="K2195" s="4" t="str">
        <f ca="1">IF(计算结果!B$21=1,IF(I2195&gt;J2195,"买","卖"),IF(计算结果!B$21=2,IF(I2195&lt;计算结果!B$20,"买",IF(I2195&gt;1-计算结果!B$20,"卖",'000300'!K2194)),""))</f>
        <v>卖</v>
      </c>
      <c r="L2195" s="4" t="str">
        <f t="shared" ca="1" si="103"/>
        <v/>
      </c>
      <c r="M2195" s="3">
        <f ca="1">IF(K2194="买",E2195/E2194-1,0)-IF(L2195=1,计算结果!B$17,0)</f>
        <v>0</v>
      </c>
      <c r="N2195" s="2">
        <f t="shared" ca="1" si="104"/>
        <v>5.2967663755762908</v>
      </c>
      <c r="O2195" s="3">
        <f ca="1">1-N2195/MAX(N$2:N2195)</f>
        <v>0.22092032530585615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6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IFERROR(COUNTIF(OFFSET(G2196,0,0,-计算结果!B$18,1),"&gt;0")/计算结果!B$18,COUNTIF(OFFSET(G2196,0,0,-ROW(),1),"&gt;0")/计算结果!B$18)</f>
        <v>0.33333333333333331</v>
      </c>
      <c r="J2196" s="3">
        <f ca="1">IFERROR(AVERAGE(OFFSET(I2196,0,0,-计算结果!B$19,1)),AVERAGE(OFFSET(I2196,0,0,-ROW(),1)))</f>
        <v>0.46250000000000002</v>
      </c>
      <c r="K2196" s="4" t="str">
        <f ca="1">IF(计算结果!B$21=1,IF(I2196&gt;J2196,"买","卖"),IF(计算结果!B$21=2,IF(I2196&lt;计算结果!B$20,"买",IF(I2196&gt;1-计算结果!B$20,"卖",'000300'!K2195)),""))</f>
        <v>卖</v>
      </c>
      <c r="L2196" s="4" t="str">
        <f t="shared" ca="1" si="103"/>
        <v/>
      </c>
      <c r="M2196" s="3">
        <f ca="1">IF(K2195="买",E2196/E2195-1,0)-IF(L2196=1,计算结果!B$17,0)</f>
        <v>0</v>
      </c>
      <c r="N2196" s="2">
        <f t="shared" ca="1" si="104"/>
        <v>5.2967663755762908</v>
      </c>
      <c r="O2196" s="3">
        <f ca="1">1-N2196/MAX(N$2:N2196)</f>
        <v>0.22092032530585615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6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IFERROR(COUNTIF(OFFSET(G2197,0,0,-计算结果!B$18,1),"&gt;0")/计算结果!B$18,COUNTIF(OFFSET(G2197,0,0,-ROW(),1),"&gt;0")/计算结果!B$18)</f>
        <v>0.36666666666666664</v>
      </c>
      <c r="J2197" s="3">
        <f ca="1">IFERROR(AVERAGE(OFFSET(I2197,0,0,-计算结果!B$19,1)),AVERAGE(OFFSET(I2197,0,0,-ROW(),1)))</f>
        <v>0.46166666666666661</v>
      </c>
      <c r="K2197" s="4" t="str">
        <f ca="1">IF(计算结果!B$21=1,IF(I2197&gt;J2197,"买","卖"),IF(计算结果!B$21=2,IF(I2197&lt;计算结果!B$20,"买",IF(I2197&gt;1-计算结果!B$20,"卖",'000300'!K2196)),""))</f>
        <v>卖</v>
      </c>
      <c r="L2197" s="4" t="str">
        <f t="shared" ca="1" si="103"/>
        <v/>
      </c>
      <c r="M2197" s="3">
        <f ca="1">IF(K2196="买",E2197/E2196-1,0)-IF(L2197=1,计算结果!B$17,0)</f>
        <v>0</v>
      </c>
      <c r="N2197" s="2">
        <f t="shared" ca="1" si="104"/>
        <v>5.2967663755762908</v>
      </c>
      <c r="O2197" s="3">
        <f ca="1">1-N2197/MAX(N$2:N2197)</f>
        <v>0.22092032530585615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6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IFERROR(COUNTIF(OFFSET(G2198,0,0,-计算结果!B$18,1),"&gt;0")/计算结果!B$18,COUNTIF(OFFSET(G2198,0,0,-ROW(),1),"&gt;0")/计算结果!B$18)</f>
        <v>0.36666666666666664</v>
      </c>
      <c r="J2198" s="3">
        <f ca="1">IFERROR(AVERAGE(OFFSET(I2198,0,0,-计算结果!B$19,1)),AVERAGE(OFFSET(I2198,0,0,-ROW(),1)))</f>
        <v>0.46111111111111108</v>
      </c>
      <c r="K2198" s="4" t="str">
        <f ca="1">IF(计算结果!B$21=1,IF(I2198&gt;J2198,"买","卖"),IF(计算结果!B$21=2,IF(I2198&lt;计算结果!B$20,"买",IF(I2198&gt;1-计算结果!B$20,"卖",'000300'!K2197)),""))</f>
        <v>卖</v>
      </c>
      <c r="L2198" s="4" t="str">
        <f t="shared" ca="1" si="103"/>
        <v/>
      </c>
      <c r="M2198" s="3">
        <f ca="1">IF(K2197="买",E2198/E2197-1,0)-IF(L2198=1,计算结果!B$17,0)</f>
        <v>0</v>
      </c>
      <c r="N2198" s="2">
        <f t="shared" ca="1" si="104"/>
        <v>5.2967663755762908</v>
      </c>
      <c r="O2198" s="3">
        <f ca="1">1-N2198/MAX(N$2:N2198)</f>
        <v>0.22092032530585615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6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IFERROR(COUNTIF(OFFSET(G2199,0,0,-计算结果!B$18,1),"&gt;0")/计算结果!B$18,COUNTIF(OFFSET(G2199,0,0,-ROW(),1),"&gt;0")/计算结果!B$18)</f>
        <v>0.36666666666666664</v>
      </c>
      <c r="J2199" s="3">
        <f ca="1">IFERROR(AVERAGE(OFFSET(I2199,0,0,-计算结果!B$19,1)),AVERAGE(OFFSET(I2199,0,0,-ROW(),1)))</f>
        <v>0.4605555555555555</v>
      </c>
      <c r="K2199" s="4" t="str">
        <f ca="1">IF(计算结果!B$21=1,IF(I2199&gt;J2199,"买","卖"),IF(计算结果!B$21=2,IF(I2199&lt;计算结果!B$20,"买",IF(I2199&gt;1-计算结果!B$20,"卖",'000300'!K2198)),""))</f>
        <v>卖</v>
      </c>
      <c r="L2199" s="4" t="str">
        <f t="shared" ca="1" si="103"/>
        <v/>
      </c>
      <c r="M2199" s="3">
        <f ca="1">IF(K2198="买",E2199/E2198-1,0)-IF(L2199=1,计算结果!B$17,0)</f>
        <v>0</v>
      </c>
      <c r="N2199" s="2">
        <f t="shared" ca="1" si="104"/>
        <v>5.2967663755762908</v>
      </c>
      <c r="O2199" s="3">
        <f ca="1">1-N2199/MAX(N$2:N2199)</f>
        <v>0.22092032530585615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6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IFERROR(COUNTIF(OFFSET(G2200,0,0,-计算结果!B$18,1),"&gt;0")/计算结果!B$18,COUNTIF(OFFSET(G2200,0,0,-ROW(),1),"&gt;0")/计算结果!B$18)</f>
        <v>0.4</v>
      </c>
      <c r="J2200" s="3">
        <f ca="1">IFERROR(AVERAGE(OFFSET(I2200,0,0,-计算结果!B$19,1)),AVERAGE(OFFSET(I2200,0,0,-ROW(),1)))</f>
        <v>0.46027777777777767</v>
      </c>
      <c r="K2200" s="4" t="str">
        <f ca="1">IF(计算结果!B$21=1,IF(I2200&gt;J2200,"买","卖"),IF(计算结果!B$21=2,IF(I2200&lt;计算结果!B$20,"买",IF(I2200&gt;1-计算结果!B$20,"卖",'000300'!K2199)),""))</f>
        <v>卖</v>
      </c>
      <c r="L2200" s="4" t="str">
        <f t="shared" ca="1" si="103"/>
        <v/>
      </c>
      <c r="M2200" s="3">
        <f ca="1">IF(K2199="买",E2200/E2199-1,0)-IF(L2200=1,计算结果!B$17,0)</f>
        <v>0</v>
      </c>
      <c r="N2200" s="2">
        <f t="shared" ca="1" si="104"/>
        <v>5.2967663755762908</v>
      </c>
      <c r="O2200" s="3">
        <f ca="1">1-N2200/MAX(N$2:N2200)</f>
        <v>0.22092032530585615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6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IFERROR(COUNTIF(OFFSET(G2201,0,0,-计算结果!B$18,1),"&gt;0")/计算结果!B$18,COUNTIF(OFFSET(G2201,0,0,-ROW(),1),"&gt;0")/计算结果!B$18)</f>
        <v>0.4</v>
      </c>
      <c r="J2201" s="3">
        <f ca="1">IFERROR(AVERAGE(OFFSET(I2201,0,0,-计算结果!B$19,1)),AVERAGE(OFFSET(I2201,0,0,-ROW(),1)))</f>
        <v>0.45972222222222209</v>
      </c>
      <c r="K2201" s="4" t="str">
        <f ca="1">IF(计算结果!B$21=1,IF(I2201&gt;J2201,"买","卖"),IF(计算结果!B$21=2,IF(I2201&lt;计算结果!B$20,"买",IF(I2201&gt;1-计算结果!B$20,"卖",'000300'!K2200)),""))</f>
        <v>卖</v>
      </c>
      <c r="L2201" s="4" t="str">
        <f t="shared" ca="1" si="103"/>
        <v/>
      </c>
      <c r="M2201" s="3">
        <f ca="1">IF(K2200="买",E2201/E2200-1,0)-IF(L2201=1,计算结果!B$17,0)</f>
        <v>0</v>
      </c>
      <c r="N2201" s="2">
        <f t="shared" ca="1" si="104"/>
        <v>5.2967663755762908</v>
      </c>
      <c r="O2201" s="3">
        <f ca="1">1-N2201/MAX(N$2:N2201)</f>
        <v>0.22092032530585615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6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IFERROR(COUNTIF(OFFSET(G2202,0,0,-计算结果!B$18,1),"&gt;0")/计算结果!B$18,COUNTIF(OFFSET(G2202,0,0,-ROW(),1),"&gt;0")/计算结果!B$18)</f>
        <v>0.43333333333333335</v>
      </c>
      <c r="J2202" s="3">
        <f ca="1">IFERROR(AVERAGE(OFFSET(I2202,0,0,-计算结果!B$19,1)),AVERAGE(OFFSET(I2202,0,0,-ROW(),1)))</f>
        <v>0.45916666666666645</v>
      </c>
      <c r="K2202" s="4" t="str">
        <f ca="1">IF(计算结果!B$21=1,IF(I2202&gt;J2202,"买","卖"),IF(计算结果!B$21=2,IF(I2202&lt;计算结果!B$20,"买",IF(I2202&gt;1-计算结果!B$20,"卖",'000300'!K2201)),""))</f>
        <v>卖</v>
      </c>
      <c r="L2202" s="4" t="str">
        <f t="shared" ca="1" si="103"/>
        <v/>
      </c>
      <c r="M2202" s="3">
        <f ca="1">IF(K2201="买",E2202/E2201-1,0)-IF(L2202=1,计算结果!B$17,0)</f>
        <v>0</v>
      </c>
      <c r="N2202" s="2">
        <f t="shared" ca="1" si="104"/>
        <v>5.2967663755762908</v>
      </c>
      <c r="O2202" s="3">
        <f ca="1">1-N2202/MAX(N$2:N2202)</f>
        <v>0.22092032530585615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6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IFERROR(COUNTIF(OFFSET(G2203,0,0,-计算结果!B$18,1),"&gt;0")/计算结果!B$18,COUNTIF(OFFSET(G2203,0,0,-ROW(),1),"&gt;0")/计算结果!B$18)</f>
        <v>0.46666666666666667</v>
      </c>
      <c r="J2203" s="3">
        <f ca="1">IFERROR(AVERAGE(OFFSET(I2203,0,0,-计算结果!B$19,1)),AVERAGE(OFFSET(I2203,0,0,-ROW(),1)))</f>
        <v>0.45861111111111097</v>
      </c>
      <c r="K2203" s="4" t="str">
        <f ca="1">IF(计算结果!B$21=1,IF(I2203&gt;J2203,"买","卖"),IF(计算结果!B$21=2,IF(I2203&lt;计算结果!B$20,"买",IF(I2203&gt;1-计算结果!B$20,"卖",'000300'!K2202)),""))</f>
        <v>买</v>
      </c>
      <c r="L2203" s="4">
        <f t="shared" ca="1" si="103"/>
        <v>1</v>
      </c>
      <c r="M2203" s="3">
        <f ca="1">IF(K2202="买",E2203/E2202-1,0)-IF(L2203=1,计算结果!B$17,0)</f>
        <v>0</v>
      </c>
      <c r="N2203" s="2">
        <f t="shared" ca="1" si="104"/>
        <v>5.2967663755762908</v>
      </c>
      <c r="O2203" s="3">
        <f ca="1">1-N2203/MAX(N$2:N2203)</f>
        <v>0.22092032530585615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6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IFERROR(COUNTIF(OFFSET(G2204,0,0,-计算结果!B$18,1),"&gt;0")/计算结果!B$18,COUNTIF(OFFSET(G2204,0,0,-ROW(),1),"&gt;0")/计算结果!B$18)</f>
        <v>0.43333333333333335</v>
      </c>
      <c r="J2204" s="3">
        <f ca="1">IFERROR(AVERAGE(OFFSET(I2204,0,0,-计算结果!B$19,1)),AVERAGE(OFFSET(I2204,0,0,-ROW(),1)))</f>
        <v>0.4574999999999998</v>
      </c>
      <c r="K2204" s="4" t="str">
        <f ca="1">IF(计算结果!B$21=1,IF(I2204&gt;J2204,"买","卖"),IF(计算结果!B$21=2,IF(I2204&lt;计算结果!B$20,"买",IF(I2204&gt;1-计算结果!B$20,"卖",'000300'!K2203)),""))</f>
        <v>卖</v>
      </c>
      <c r="L2204" s="4">
        <f t="shared" ca="1" si="103"/>
        <v>1</v>
      </c>
      <c r="M2204" s="3">
        <f ca="1">IF(K2203="买",E2204/E2203-1,0)-IF(L2204=1,计算结果!B$17,0)</f>
        <v>-1.1370063471258574E-2</v>
      </c>
      <c r="N2204" s="2">
        <f t="shared" ca="1" si="104"/>
        <v>5.2365418056935598</v>
      </c>
      <c r="O2204" s="3">
        <f ca="1">1-N2204/MAX(N$2:N2204)</f>
        <v>0.22977851065629606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6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IFERROR(COUNTIF(OFFSET(G2205,0,0,-计算结果!B$18,1),"&gt;0")/计算结果!B$18,COUNTIF(OFFSET(G2205,0,0,-ROW(),1),"&gt;0")/计算结果!B$18)</f>
        <v>0.46666666666666667</v>
      </c>
      <c r="J2205" s="3">
        <f ca="1">IFERROR(AVERAGE(OFFSET(I2205,0,0,-计算结果!B$19,1)),AVERAGE(OFFSET(I2205,0,0,-ROW(),1)))</f>
        <v>0.45638888888888868</v>
      </c>
      <c r="K2205" s="4" t="str">
        <f ca="1">IF(计算结果!B$21=1,IF(I2205&gt;J2205,"买","卖"),IF(计算结果!B$21=2,IF(I2205&lt;计算结果!B$20,"买",IF(I2205&gt;1-计算结果!B$20,"卖",'000300'!K2204)),""))</f>
        <v>买</v>
      </c>
      <c r="L2205" s="4">
        <f t="shared" ca="1" si="103"/>
        <v>1</v>
      </c>
      <c r="M2205" s="3">
        <f ca="1">IF(K2204="买",E2205/E2204-1,0)-IF(L2205=1,计算结果!B$17,0)</f>
        <v>0</v>
      </c>
      <c r="N2205" s="2">
        <f t="shared" ca="1" si="104"/>
        <v>5.2365418056935598</v>
      </c>
      <c r="O2205" s="3">
        <f ca="1">1-N2205/MAX(N$2:N2205)</f>
        <v>0.22977851065629606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6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IFERROR(COUNTIF(OFFSET(G2206,0,0,-计算结果!B$18,1),"&gt;0")/计算结果!B$18,COUNTIF(OFFSET(G2206,0,0,-ROW(),1),"&gt;0")/计算结果!B$18)</f>
        <v>0.5</v>
      </c>
      <c r="J2206" s="3">
        <f ca="1">IFERROR(AVERAGE(OFFSET(I2206,0,0,-计算结果!B$19,1)),AVERAGE(OFFSET(I2206,0,0,-ROW(),1)))</f>
        <v>0.45583333333333315</v>
      </c>
      <c r="K2206" s="4" t="str">
        <f ca="1">IF(计算结果!B$21=1,IF(I2206&gt;J2206,"买","卖"),IF(计算结果!B$21=2,IF(I2206&lt;计算结果!B$20,"买",IF(I2206&gt;1-计算结果!B$20,"卖",'000300'!K2205)),""))</f>
        <v>买</v>
      </c>
      <c r="L2206" s="4" t="str">
        <f t="shared" ca="1" si="103"/>
        <v/>
      </c>
      <c r="M2206" s="3">
        <f ca="1">IF(K2205="买",E2206/E2205-1,0)-IF(L2206=1,计算结果!B$17,0)</f>
        <v>2.4881580850448337E-2</v>
      </c>
      <c r="N2206" s="2">
        <f t="shared" ca="1" si="104"/>
        <v>5.3668352440086764</v>
      </c>
      <c r="O2206" s="3">
        <f ca="1">1-N2206/MAX(N$2:N2206)</f>
        <v>0.21061418239643803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6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IFERROR(COUNTIF(OFFSET(G2207,0,0,-计算结果!B$18,1),"&gt;0")/计算结果!B$18,COUNTIF(OFFSET(G2207,0,0,-ROW(),1),"&gt;0")/计算结果!B$18)</f>
        <v>0.5</v>
      </c>
      <c r="J2207" s="3">
        <f ca="1">IFERROR(AVERAGE(OFFSET(I2207,0,0,-计算结果!B$19,1)),AVERAGE(OFFSET(I2207,0,0,-ROW(),1)))</f>
        <v>0.45527777777777761</v>
      </c>
      <c r="K2207" s="4" t="str">
        <f ca="1">IF(计算结果!B$21=1,IF(I2207&gt;J2207,"买","卖"),IF(计算结果!B$21=2,IF(I2207&lt;计算结果!B$20,"买",IF(I2207&gt;1-计算结果!B$20,"卖",'000300'!K2206)),""))</f>
        <v>买</v>
      </c>
      <c r="L2207" s="4" t="str">
        <f t="shared" ca="1" si="103"/>
        <v/>
      </c>
      <c r="M2207" s="3">
        <f ca="1">IF(K2206="买",E2207/E2206-1,0)-IF(L2207=1,计算结果!B$17,0)</f>
        <v>7.9513832231545845E-3</v>
      </c>
      <c r="N2207" s="2">
        <f t="shared" ca="1" si="104"/>
        <v>5.409509007729322</v>
      </c>
      <c r="O2207" s="3">
        <f ca="1">1-N2207/MAX(N$2:N2207)</f>
        <v>0.20433747324974882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6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IFERROR(COUNTIF(OFFSET(G2208,0,0,-计算结果!B$18,1),"&gt;0")/计算结果!B$18,COUNTIF(OFFSET(G2208,0,0,-ROW(),1),"&gt;0")/计算结果!B$18)</f>
        <v>0.5</v>
      </c>
      <c r="J2208" s="3">
        <f ca="1">IFERROR(AVERAGE(OFFSET(I2208,0,0,-计算结果!B$19,1)),AVERAGE(OFFSET(I2208,0,0,-ROW(),1)))</f>
        <v>0.45472222222222208</v>
      </c>
      <c r="K2208" s="4" t="str">
        <f ca="1">IF(计算结果!B$21=1,IF(I2208&gt;J2208,"买","卖"),IF(计算结果!B$21=2,IF(I2208&lt;计算结果!B$20,"买",IF(I2208&gt;1-计算结果!B$20,"卖",'000300'!K2207)),""))</f>
        <v>买</v>
      </c>
      <c r="L2208" s="4" t="str">
        <f t="shared" ca="1" si="103"/>
        <v/>
      </c>
      <c r="M2208" s="3">
        <f ca="1">IF(K2207="买",E2208/E2207-1,0)-IF(L2208=1,计算结果!B$17,0)</f>
        <v>2.4895430441556066E-3</v>
      </c>
      <c r="N2208" s="2">
        <f t="shared" ca="1" si="104"/>
        <v>5.422976213251812</v>
      </c>
      <c r="O2208" s="3">
        <f ca="1">1-N2208/MAX(N$2:N2208)</f>
        <v>0.20235663714078245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6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IFERROR(COUNTIF(OFFSET(G2209,0,0,-计算结果!B$18,1),"&gt;0")/计算结果!B$18,COUNTIF(OFFSET(G2209,0,0,-ROW(),1),"&gt;0")/计算结果!B$18)</f>
        <v>0.46666666666666667</v>
      </c>
      <c r="J2209" s="3">
        <f ca="1">IFERROR(AVERAGE(OFFSET(I2209,0,0,-计算结果!B$19,1)),AVERAGE(OFFSET(I2209,0,0,-ROW(),1)))</f>
        <v>0.45388888888888868</v>
      </c>
      <c r="K2209" s="4" t="str">
        <f ca="1">IF(计算结果!B$21=1,IF(I2209&gt;J2209,"买","卖"),IF(计算结果!B$21=2,IF(I2209&lt;计算结果!B$20,"买",IF(I2209&gt;1-计算结果!B$20,"卖",'000300'!K2208)),""))</f>
        <v>买</v>
      </c>
      <c r="L2209" s="4" t="str">
        <f t="shared" ca="1" si="103"/>
        <v/>
      </c>
      <c r="M2209" s="3">
        <f ca="1">IF(K2208="买",E2209/E2208-1,0)-IF(L2209=1,计算结果!B$17,0)</f>
        <v>-5.106382978723345E-3</v>
      </c>
      <c r="N2209" s="2">
        <f t="shared" ca="1" si="104"/>
        <v>5.395284419822441</v>
      </c>
      <c r="O2209" s="3">
        <f ca="1">1-N2209/MAX(N$2:N2209)</f>
        <v>0.20642970963197849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6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IFERROR(COUNTIF(OFFSET(G2210,0,0,-计算结果!B$18,1),"&gt;0")/计算结果!B$18,COUNTIF(OFFSET(G2210,0,0,-ROW(),1),"&gt;0")/计算结果!B$18)</f>
        <v>0.5</v>
      </c>
      <c r="J2210" s="3">
        <f ca="1">IFERROR(AVERAGE(OFFSET(I2210,0,0,-计算结果!B$19,1)),AVERAGE(OFFSET(I2210,0,0,-ROW(),1)))</f>
        <v>0.45333333333333314</v>
      </c>
      <c r="K2210" s="4" t="str">
        <f ca="1">IF(计算结果!B$21=1,IF(I2210&gt;J2210,"买","卖"),IF(计算结果!B$21=2,IF(I2210&lt;计算结果!B$20,"买",IF(I2210&gt;1-计算结果!B$20,"卖",'000300'!K2209)),""))</f>
        <v>买</v>
      </c>
      <c r="L2210" s="4" t="str">
        <f t="shared" ca="1" si="103"/>
        <v/>
      </c>
      <c r="M2210" s="3">
        <f ca="1">IF(K2209="买",E2210/E2209-1,0)-IF(L2210=1,计算结果!B$17,0)</f>
        <v>7.0277028360861138E-3</v>
      </c>
      <c r="N2210" s="2">
        <f t="shared" ca="1" si="104"/>
        <v>5.4332008754411181</v>
      </c>
      <c r="O2210" s="3">
        <f ca="1">1-N2210/MAX(N$2:N2210)</f>
        <v>0.2008527334517255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6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IFERROR(COUNTIF(OFFSET(G2211,0,0,-计算结果!B$18,1),"&gt;0")/计算结果!B$18,COUNTIF(OFFSET(G2211,0,0,-ROW(),1),"&gt;0")/计算结果!B$18)</f>
        <v>0.5</v>
      </c>
      <c r="J2211" s="3">
        <f ca="1">IFERROR(AVERAGE(OFFSET(I2211,0,0,-计算结果!B$19,1)),AVERAGE(OFFSET(I2211,0,0,-ROW(),1)))</f>
        <v>0.45277777777777761</v>
      </c>
      <c r="K2211" s="4" t="str">
        <f ca="1">IF(计算结果!B$21=1,IF(I2211&gt;J2211,"买","卖"),IF(计算结果!B$21=2,IF(I2211&lt;计算结果!B$20,"买",IF(I2211&gt;1-计算结果!B$20,"卖",'000300'!K2210)),""))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5.4712593402568697</v>
      </c>
      <c r="O2211" s="3">
        <f ca="1">1-N2211/MAX(N$2:N2211)</f>
        <v>0.19525486972023542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6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IFERROR(COUNTIF(OFFSET(G2212,0,0,-计算结果!B$18,1),"&gt;0")/计算结果!B$18,COUNTIF(OFFSET(G2212,0,0,-ROW(),1),"&gt;0")/计算结果!B$18)</f>
        <v>0.5</v>
      </c>
      <c r="J2212" s="3">
        <f ca="1">IFERROR(AVERAGE(OFFSET(I2212,0,0,-计算结果!B$19,1)),AVERAGE(OFFSET(I2212,0,0,-ROW(),1)))</f>
        <v>0.45249999999999985</v>
      </c>
      <c r="K2212" s="4" t="str">
        <f ca="1">IF(计算结果!B$21=1,IF(I2212&gt;J2212,"买","卖"),IF(计算结果!B$21=2,IF(I2212&lt;计算结果!B$20,"买",IF(I2212&gt;1-计算结果!B$20,"卖",'000300'!K2211)),""))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5.4021245294814912</v>
      </c>
      <c r="O2212" s="3">
        <f ca="1">1-N2212/MAX(N$2:N2212)</f>
        <v>0.2054236259140676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6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IFERROR(COUNTIF(OFFSET(G2213,0,0,-计算结果!B$18,1),"&gt;0")/计算结果!B$18,COUNTIF(OFFSET(G2213,0,0,-ROW(),1),"&gt;0")/计算结果!B$18)</f>
        <v>0.5</v>
      </c>
      <c r="J2213" s="3">
        <f ca="1">IFERROR(AVERAGE(OFFSET(I2213,0,0,-计算结果!B$19,1)),AVERAGE(OFFSET(I2213,0,0,-ROW(),1)))</f>
        <v>0.45249999999999985</v>
      </c>
      <c r="K2213" s="4" t="str">
        <f ca="1">IF(计算结果!B$21=1,IF(I2213&gt;J2213,"买","卖"),IF(计算结果!B$21=2,IF(I2213&lt;计算结果!B$20,"买",IF(I2213&gt;1-计算结果!B$20,"卖",'000300'!K2212)),""))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5.4641825486026967</v>
      </c>
      <c r="O2213" s="3">
        <f ca="1">1-N2213/MAX(N$2:N2213)</f>
        <v>0.19629576602354115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6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IFERROR(COUNTIF(OFFSET(G2214,0,0,-计算结果!B$18,1),"&gt;0")/计算结果!B$18,COUNTIF(OFFSET(G2214,0,0,-ROW(),1),"&gt;0")/计算结果!B$18)</f>
        <v>0.5</v>
      </c>
      <c r="J2214" s="3">
        <f ca="1">IFERROR(AVERAGE(OFFSET(I2214,0,0,-计算结果!B$19,1)),AVERAGE(OFFSET(I2214,0,0,-ROW(),1)))</f>
        <v>0.45222222222222203</v>
      </c>
      <c r="K2214" s="4" t="str">
        <f ca="1">IF(计算结果!B$21=1,IF(I2214&gt;J2214,"买","卖"),IF(计算结果!B$21=2,IF(I2214&lt;计算结果!B$20,"买",IF(I2214&gt;1-计算结果!B$20,"卖",'000300'!K2213)),""))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5.4139586292376327</v>
      </c>
      <c r="O2214" s="3">
        <f ca="1">1-N2214/MAX(N$2:N2214)</f>
        <v>0.20368299664432565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6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IFERROR(COUNTIF(OFFSET(G2215,0,0,-计算结果!B$18,1),"&gt;0")/计算结果!B$18,COUNTIF(OFFSET(G2215,0,0,-ROW(),1),"&gt;0")/计算结果!B$18)</f>
        <v>0.5</v>
      </c>
      <c r="J2215" s="3">
        <f ca="1">IFERROR(AVERAGE(OFFSET(I2215,0,0,-计算结果!B$19,1)),AVERAGE(OFFSET(I2215,0,0,-ROW(),1)))</f>
        <v>0.45194444444444432</v>
      </c>
      <c r="K2215" s="4" t="str">
        <f ca="1">IF(计算结果!B$21=1,IF(I2215&gt;J2215,"买","卖"),IF(计算结果!B$21=2,IF(I2215&lt;计算结果!B$20,"买",IF(I2215&gt;1-计算结果!B$20,"卖",'000300'!K2214)),""))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5.3591667473666975</v>
      </c>
      <c r="O2215" s="3">
        <f ca="1">1-N2215/MAX(N$2:N2215)</f>
        <v>0.21174211016323063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6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IFERROR(COUNTIF(OFFSET(G2216,0,0,-计算结果!B$18,1),"&gt;0")/计算结果!B$18,COUNTIF(OFFSET(G2216,0,0,-ROW(),1),"&gt;0")/计算结果!B$18)</f>
        <v>0.5</v>
      </c>
      <c r="J2216" s="3">
        <f ca="1">IFERROR(AVERAGE(OFFSET(I2216,0,0,-计算结果!B$19,1)),AVERAGE(OFFSET(I2216,0,0,-ROW(),1)))</f>
        <v>0.45194444444444426</v>
      </c>
      <c r="K2216" s="4" t="str">
        <f ca="1">IF(计算结果!B$21=1,IF(I2216&gt;J2216,"买","卖"),IF(计算结果!B$21=2,IF(I2216&lt;计算结果!B$20,"买",IF(I2216&gt;1-计算结果!B$20,"卖",'000300'!K2215)),""))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5.2413464501945537</v>
      </c>
      <c r="O2216" s="3">
        <f ca="1">1-N2216/MAX(N$2:N2216)</f>
        <v>0.22907181517278075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6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IFERROR(COUNTIF(OFFSET(G2217,0,0,-计算结果!B$18,1),"&gt;0")/计算结果!B$18,COUNTIF(OFFSET(G2217,0,0,-ROW(),1),"&gt;0")/计算结果!B$18)</f>
        <v>0.5</v>
      </c>
      <c r="J2217" s="3">
        <f ca="1">IFERROR(AVERAGE(OFFSET(I2217,0,0,-计算结果!B$19,1)),AVERAGE(OFFSET(I2217,0,0,-ROW(),1)))</f>
        <v>0.45222222222222203</v>
      </c>
      <c r="K2217" s="4" t="str">
        <f ca="1">IF(计算结果!B$21=1,IF(I2217&gt;J2217,"买","卖"),IF(计算结果!B$21=2,IF(I2217&lt;计算结果!B$20,"买",IF(I2217&gt;1-计算结果!B$20,"卖",'000300'!K2216)),""))</f>
        <v>买</v>
      </c>
      <c r="L2217" s="4" t="str">
        <f t="shared" ca="1" si="103"/>
        <v/>
      </c>
      <c r="M2217" s="3">
        <f ca="1">IF(K2216="买",E2217/E2216-1,0)-IF(L2217=1,计算结果!B$17,0)</f>
        <v>-2.5558701473463841E-2</v>
      </c>
      <c r="N2217" s="2">
        <f t="shared" ca="1" si="104"/>
        <v>5.1073844409550313</v>
      </c>
      <c r="O2217" s="3">
        <f ca="1">1-N2217/MAX(N$2:N2217)</f>
        <v>0.24877573850625911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6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IFERROR(COUNTIF(OFFSET(G2218,0,0,-计算结果!B$18,1),"&gt;0")/计算结果!B$18,COUNTIF(OFFSET(G2218,0,0,-ROW(),1),"&gt;0")/计算结果!B$18)</f>
        <v>0.5</v>
      </c>
      <c r="J2218" s="3">
        <f ca="1">IFERROR(AVERAGE(OFFSET(I2218,0,0,-计算结果!B$19,1)),AVERAGE(OFFSET(I2218,0,0,-ROW(),1)))</f>
        <v>0.45249999999999979</v>
      </c>
      <c r="K2218" s="4" t="str">
        <f ca="1">IF(计算结果!B$21=1,IF(I2218&gt;J2218,"买","卖"),IF(计算结果!B$21=2,IF(I2218&lt;计算结果!B$20,"买",IF(I2218&gt;1-计算结果!B$20,"卖",'000300'!K2217)),""))</f>
        <v>买</v>
      </c>
      <c r="L2218" s="4" t="str">
        <f t="shared" ca="1" si="103"/>
        <v/>
      </c>
      <c r="M2218" s="3">
        <f ca="1">IF(K2217="买",E2218/E2217-1,0)-IF(L2218=1,计算结果!B$17,0)</f>
        <v>2.54412834640938E-3</v>
      </c>
      <c r="N2218" s="2">
        <f t="shared" ca="1" si="104"/>
        <v>5.120378282487275</v>
      </c>
      <c r="O2218" s="3">
        <f ca="1">1-N2218/MAX(N$2:N2218)</f>
        <v>0.24686452756808241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6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IFERROR(COUNTIF(OFFSET(G2219,0,0,-计算结果!B$18,1),"&gt;0")/计算结果!B$18,COUNTIF(OFFSET(G2219,0,0,-ROW(),1),"&gt;0")/计算结果!B$18)</f>
        <v>0.5</v>
      </c>
      <c r="J2219" s="3">
        <f ca="1">IFERROR(AVERAGE(OFFSET(I2219,0,0,-计算结果!B$19,1)),AVERAGE(OFFSET(I2219,0,0,-ROW(),1)))</f>
        <v>0.45277777777777756</v>
      </c>
      <c r="K2219" s="4" t="str">
        <f ca="1">IF(计算结果!B$21=1,IF(I2219&gt;J2219,"买","卖"),IF(计算结果!B$21=2,IF(I2219&lt;计算结果!B$20,"买",IF(I2219&gt;1-计算结果!B$20,"卖",'000300'!K2218)),""))</f>
        <v>买</v>
      </c>
      <c r="L2219" s="4" t="str">
        <f t="shared" ca="1" si="103"/>
        <v/>
      </c>
      <c r="M2219" s="3">
        <f ca="1">IF(K2218="买",E2219/E2218-1,0)-IF(L2219=1,计算结果!B$17,0)</f>
        <v>-4.2941665896274461E-3</v>
      </c>
      <c r="N2219" s="2">
        <f t="shared" ca="1" si="104"/>
        <v>5.0983905251403643</v>
      </c>
      <c r="O2219" s="3">
        <f ca="1">1-N2219/MAX(N$2:N2219)</f>
        <v>0.25009861675126288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6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IFERROR(COUNTIF(OFFSET(G2220,0,0,-计算结果!B$18,1),"&gt;0")/计算结果!B$18,COUNTIF(OFFSET(G2220,0,0,-ROW(),1),"&gt;0")/计算结果!B$18)</f>
        <v>0.53333333333333333</v>
      </c>
      <c r="J2220" s="3">
        <f ca="1">IFERROR(AVERAGE(OFFSET(I2220,0,0,-计算结果!B$19,1)),AVERAGE(OFFSET(I2220,0,0,-ROW(),1)))</f>
        <v>0.45333333333333309</v>
      </c>
      <c r="K2220" s="4" t="str">
        <f ca="1">IF(计算结果!B$21=1,IF(I2220&gt;J2220,"买","卖"),IF(计算结果!B$21=2,IF(I2220&lt;计算结果!B$20,"买",IF(I2220&gt;1-计算结果!B$20,"卖",'000300'!K2219)),""))</f>
        <v>买</v>
      </c>
      <c r="L2220" s="4" t="str">
        <f t="shared" ca="1" si="103"/>
        <v/>
      </c>
      <c r="M2220" s="3">
        <f ca="1">IF(K2219="买",E2220/E2219-1,0)-IF(L2220=1,计算结果!B$17,0)</f>
        <v>1.1540729117825776E-2</v>
      </c>
      <c r="N2220" s="2">
        <f t="shared" ca="1" si="104"/>
        <v>5.1572296691278989</v>
      </c>
      <c r="O2220" s="3">
        <f ca="1">1-N2220/MAX(N$2:N2220)</f>
        <v>0.24144420802210631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6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IFERROR(COUNTIF(OFFSET(G2221,0,0,-计算结果!B$18,1),"&gt;0")/计算结果!B$18,COUNTIF(OFFSET(G2221,0,0,-ROW(),1),"&gt;0")/计算结果!B$18)</f>
        <v>0.56666666666666665</v>
      </c>
      <c r="J2221" s="3">
        <f ca="1">IFERROR(AVERAGE(OFFSET(I2221,0,0,-计算结果!B$19,1)),AVERAGE(OFFSET(I2221,0,0,-ROW(),1)))</f>
        <v>0.45416666666666639</v>
      </c>
      <c r="K2221" s="4" t="str">
        <f ca="1">IF(计算结果!B$21=1,IF(I2221&gt;J2221,"买","卖"),IF(计算结果!B$21=2,IF(I2221&lt;计算结果!B$20,"买",IF(I2221&gt;1-计算结果!B$20,"卖",'000300'!K2220)),""))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5.1842114165719018</v>
      </c>
      <c r="O2221" s="3">
        <f ca="1">1-N2221/MAX(N$2:N2221)</f>
        <v>0.23747557328709479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6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IFERROR(COUNTIF(OFFSET(G2222,0,0,-计算结果!B$18,1),"&gt;0")/计算结果!B$18,COUNTIF(OFFSET(G2222,0,0,-ROW(),1),"&gt;0")/计算结果!B$18)</f>
        <v>0.53333333333333333</v>
      </c>
      <c r="J2222" s="3">
        <f ca="1">IFERROR(AVERAGE(OFFSET(I2222,0,0,-计算结果!B$19,1)),AVERAGE(OFFSET(I2222,0,0,-ROW(),1)))</f>
        <v>0.45472222222222192</v>
      </c>
      <c r="K2222" s="4" t="str">
        <f ca="1">IF(计算结果!B$21=1,IF(I2222&gt;J2222,"买","卖"),IF(计算结果!B$21=2,IF(I2222&lt;计算结果!B$20,"买",IF(I2222&gt;1-计算结果!B$20,"卖",'000300'!K2221)),""))</f>
        <v>买</v>
      </c>
      <c r="L2222" s="4" t="str">
        <f t="shared" ca="1" si="103"/>
        <v/>
      </c>
      <c r="M2222" s="3">
        <f ca="1">IF(K2221="买",E2222/E2221-1,0)-IF(L2222=1,计算结果!B$17,0)</f>
        <v>-2.7849176166583334E-3</v>
      </c>
      <c r="N2222" s="2">
        <f t="shared" ca="1" si="104"/>
        <v>5.1697738148694095</v>
      </c>
      <c r="O2222" s="3">
        <f ca="1">1-N2222/MAX(N$2:N2222)</f>
        <v>0.23959914099617985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6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IFERROR(COUNTIF(OFFSET(G2223,0,0,-计算结果!B$18,1),"&gt;0")/计算结果!B$18,COUNTIF(OFFSET(G2223,0,0,-ROW(),1),"&gt;0")/计算结果!B$18)</f>
        <v>0.53333333333333333</v>
      </c>
      <c r="J2223" s="3">
        <f ca="1">IFERROR(AVERAGE(OFFSET(I2223,0,0,-计算结果!B$19,1)),AVERAGE(OFFSET(I2223,0,0,-ROW(),1)))</f>
        <v>0.4552777777777775</v>
      </c>
      <c r="K2223" s="4" t="str">
        <f ca="1">IF(计算结果!B$21=1,IF(I2223&gt;J2223,"买","卖"),IF(计算结果!B$21=2,IF(I2223&lt;计算结果!B$20,"买",IF(I2223&gt;1-计算结果!B$20,"卖",'000300'!K2222)),""))</f>
        <v>买</v>
      </c>
      <c r="L2223" s="4" t="str">
        <f t="shared" ca="1" si="103"/>
        <v/>
      </c>
      <c r="M2223" s="3">
        <f ca="1">IF(K2222="买",E2223/E2222-1,0)-IF(L2223=1,计算结果!B$17,0)</f>
        <v>-9.2891446570250169E-3</v>
      </c>
      <c r="N2223" s="2">
        <f t="shared" ca="1" si="104"/>
        <v>5.1217510380589877</v>
      </c>
      <c r="O2223" s="3">
        <f ca="1">1-N2223/MAX(N$2:N2223)</f>
        <v>0.24666261457279237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6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IFERROR(COUNTIF(OFFSET(G2224,0,0,-计算结果!B$18,1),"&gt;0")/计算结果!B$18,COUNTIF(OFFSET(G2224,0,0,-ROW(),1),"&gt;0")/计算结果!B$18)</f>
        <v>0.53333333333333333</v>
      </c>
      <c r="J2224" s="3">
        <f ca="1">IFERROR(AVERAGE(OFFSET(I2224,0,0,-计算结果!B$19,1)),AVERAGE(OFFSET(I2224,0,0,-ROW(),1)))</f>
        <v>0.45583333333333304</v>
      </c>
      <c r="K2224" s="4" t="str">
        <f ca="1">IF(计算结果!B$21=1,IF(I2224&gt;J2224,"买","卖"),IF(计算结果!B$21=2,IF(I2224&lt;计算结果!B$20,"买",IF(I2224&gt;1-计算结果!B$20,"卖",'000300'!K2223)),""))</f>
        <v>买</v>
      </c>
      <c r="L2224" s="4" t="str">
        <f t="shared" ca="1" si="103"/>
        <v/>
      </c>
      <c r="M2224" s="3">
        <f ca="1">IF(K2223="买",E2224/E2223-1,0)-IF(L2224=1,计算结果!B$17,0)</f>
        <v>4.4593757798132572E-3</v>
      </c>
      <c r="N2224" s="2">
        <f t="shared" ca="1" si="104"/>
        <v>5.1445908505883411</v>
      </c>
      <c r="O2224" s="3">
        <f ca="1">1-N2224/MAX(N$2:N2224)</f>
        <v>0.24330320008219042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6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IFERROR(COUNTIF(OFFSET(G2225,0,0,-计算结果!B$18,1),"&gt;0")/计算结果!B$18,COUNTIF(OFFSET(G2225,0,0,-ROW(),1),"&gt;0")/计算结果!B$18)</f>
        <v>0.53333333333333333</v>
      </c>
      <c r="J2225" s="3">
        <f ca="1">IFERROR(AVERAGE(OFFSET(I2225,0,0,-计算结果!B$19,1)),AVERAGE(OFFSET(I2225,0,0,-ROW(),1)))</f>
        <v>0.45638888888888851</v>
      </c>
      <c r="K2225" s="4" t="str">
        <f ca="1">IF(计算结果!B$21=1,IF(I2225&gt;J2225,"买","卖"),IF(计算结果!B$21=2,IF(I2225&lt;计算结果!B$20,"买",IF(I2225&gt;1-计算结果!B$20,"卖",'000300'!K2224)),""))</f>
        <v>买</v>
      </c>
      <c r="L2225" s="4" t="str">
        <f t="shared" ca="1" si="103"/>
        <v/>
      </c>
      <c r="M2225" s="3">
        <f ca="1">IF(K2224="买",E2225/E2224-1,0)-IF(L2225=1,计算结果!B$17,0)</f>
        <v>-2.4245156719404637E-3</v>
      </c>
      <c r="N2225" s="2">
        <f t="shared" ca="1" si="104"/>
        <v>5.1321177094453683</v>
      </c>
      <c r="O2225" s="3">
        <f ca="1">1-N2225/MAX(N$2:N2225)</f>
        <v>0.24513782333249834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6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IFERROR(COUNTIF(OFFSET(G2226,0,0,-计算结果!B$18,1),"&gt;0")/计算结果!B$18,COUNTIF(OFFSET(G2226,0,0,-ROW(),1),"&gt;0")/计算结果!B$18)</f>
        <v>0.53333333333333333</v>
      </c>
      <c r="J2226" s="3">
        <f ca="1">IFERROR(AVERAGE(OFFSET(I2226,0,0,-计算结果!B$19,1)),AVERAGE(OFFSET(I2226,0,0,-ROW(),1)))</f>
        <v>0.4569444444444441</v>
      </c>
      <c r="K2226" s="4" t="str">
        <f ca="1">IF(计算结果!B$21=1,IF(I2226&gt;J2226,"买","卖"),IF(计算结果!B$21=2,IF(I2226&lt;计算结果!B$20,"买",IF(I2226&gt;1-计算结果!B$20,"卖",'000300'!K2225)),""))</f>
        <v>买</v>
      </c>
      <c r="L2226" s="4" t="str">
        <f t="shared" ca="1" si="103"/>
        <v/>
      </c>
      <c r="M2226" s="3">
        <f ca="1">IF(K2225="买",E2226/E2225-1,0)-IF(L2226=1,计算结果!B$17,0)</f>
        <v>-3.2545333800660492E-2</v>
      </c>
      <c r="N2226" s="2">
        <f t="shared" ca="1" si="104"/>
        <v>4.9650912254871873</v>
      </c>
      <c r="O2226" s="3">
        <f ca="1">1-N2226/MAX(N$2:N2226)</f>
        <v>0.26970506484563539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6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IFERROR(COUNTIF(OFFSET(G2227,0,0,-计算结果!B$18,1),"&gt;0")/计算结果!B$18,COUNTIF(OFFSET(G2227,0,0,-ROW(),1),"&gt;0")/计算结果!B$18)</f>
        <v>0.53333333333333333</v>
      </c>
      <c r="J2227" s="3">
        <f ca="1">IFERROR(AVERAGE(OFFSET(I2227,0,0,-计算结果!B$19,1)),AVERAGE(OFFSET(I2227,0,0,-ROW(),1)))</f>
        <v>0.45749999999999968</v>
      </c>
      <c r="K2227" s="4" t="str">
        <f ca="1">IF(计算结果!B$21=1,IF(I2227&gt;J2227,"买","卖"),IF(计算结果!B$21=2,IF(I2227&lt;计算结果!B$20,"买",IF(I2227&gt;1-计算结果!B$20,"卖",'000300'!K2226)),""))</f>
        <v>买</v>
      </c>
      <c r="L2227" s="4" t="str">
        <f t="shared" ca="1" si="103"/>
        <v/>
      </c>
      <c r="M2227" s="3">
        <f ca="1">IF(K2226="买",E2227/E2226-1,0)-IF(L2227=1,计算结果!B$17,0)</f>
        <v>5.1816435391529581E-3</v>
      </c>
      <c r="N2227" s="2">
        <f t="shared" ca="1" si="104"/>
        <v>4.9908185583570379</v>
      </c>
      <c r="O2227" s="3">
        <f ca="1">1-N2227/MAX(N$2:N2227)</f>
        <v>0.26592093681321671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6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IFERROR(COUNTIF(OFFSET(G2228,0,0,-计算结果!B$18,1),"&gt;0")/计算结果!B$18,COUNTIF(OFFSET(G2228,0,0,-ROW(),1),"&gt;0")/计算结果!B$18)</f>
        <v>0.53333333333333333</v>
      </c>
      <c r="J2228" s="3">
        <f ca="1">IFERROR(AVERAGE(OFFSET(I2228,0,0,-计算结果!B$19,1)),AVERAGE(OFFSET(I2228,0,0,-ROW(),1)))</f>
        <v>0.45777777777777745</v>
      </c>
      <c r="K2228" s="4" t="str">
        <f ca="1">IF(计算结果!B$21=1,IF(I2228&gt;J2228,"买","卖"),IF(计算结果!B$21=2,IF(I2228&lt;计算结果!B$20,"买",IF(I2228&gt;1-计算结果!B$20,"卖",'000300'!K2227)),""))</f>
        <v>买</v>
      </c>
      <c r="L2228" s="4" t="str">
        <f t="shared" ca="1" si="103"/>
        <v/>
      </c>
      <c r="M2228" s="3">
        <f ca="1">IF(K2227="买",E2228/E2227-1,0)-IF(L2228=1,计算结果!B$17,0)</f>
        <v>2.5940644769666399E-3</v>
      </c>
      <c r="N2228" s="2">
        <f t="shared" ca="1" si="104"/>
        <v>5.003765063490258</v>
      </c>
      <c r="O2228" s="3">
        <f ca="1">1-N2228/MAX(N$2:N2228)</f>
        <v>0.26401668839211889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6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IFERROR(COUNTIF(OFFSET(G2229,0,0,-计算结果!B$18,1),"&gt;0")/计算结果!B$18,COUNTIF(OFFSET(G2229,0,0,-ROW(),1),"&gt;0")/计算结果!B$18)</f>
        <v>0.56666666666666665</v>
      </c>
      <c r="J2229" s="3">
        <f ca="1">IFERROR(AVERAGE(OFFSET(I2229,0,0,-计算结果!B$19,1)),AVERAGE(OFFSET(I2229,0,0,-ROW(),1)))</f>
        <v>0.45805555555555527</v>
      </c>
      <c r="K2229" s="4" t="str">
        <f ca="1">IF(计算结果!B$21=1,IF(I2229&gt;J2229,"买","卖"),IF(计算结果!B$21=2,IF(I2229&lt;计算结果!B$20,"买",IF(I2229&gt;1-计算结果!B$20,"卖",'000300'!K2228)),""))</f>
        <v>买</v>
      </c>
      <c r="L2229" s="4" t="str">
        <f t="shared" ca="1" si="103"/>
        <v/>
      </c>
      <c r="M2229" s="3">
        <f ca="1">IF(K2228="买",E2229/E2228-1,0)-IF(L2229=1,计算结果!B$17,0)</f>
        <v>1.2392804605203978E-2</v>
      </c>
      <c r="N2229" s="2">
        <f t="shared" ca="1" si="104"/>
        <v>5.0657757462124389</v>
      </c>
      <c r="O2229" s="3">
        <f ca="1">1-N2229/MAX(N$2:N2229)</f>
        <v>0.25489579101867144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6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IFERROR(COUNTIF(OFFSET(G2230,0,0,-计算结果!B$18,1),"&gt;0")/计算结果!B$18,COUNTIF(OFFSET(G2230,0,0,-ROW(),1),"&gt;0")/计算结果!B$18)</f>
        <v>0.53333333333333333</v>
      </c>
      <c r="J2230" s="3">
        <f ca="1">IFERROR(AVERAGE(OFFSET(I2230,0,0,-计算结果!B$19,1)),AVERAGE(OFFSET(I2230,0,0,-ROW(),1)))</f>
        <v>0.45805555555555527</v>
      </c>
      <c r="K2230" s="4" t="str">
        <f ca="1">IF(计算结果!B$21=1,IF(I2230&gt;J2230,"买","卖"),IF(计算结果!B$21=2,IF(I2230&lt;计算结果!B$20,"买",IF(I2230&gt;1-计算结果!B$20,"卖",'000300'!K2229)),""))</f>
        <v>买</v>
      </c>
      <c r="L2230" s="4" t="str">
        <f t="shared" ca="1" si="103"/>
        <v/>
      </c>
      <c r="M2230" s="3">
        <f ca="1">IF(K2229="买",E2230/E2229-1,0)-IF(L2230=1,计算结果!B$17,0)</f>
        <v>-8.1716370840009267E-3</v>
      </c>
      <c r="N2230" s="2">
        <f t="shared" ca="1" si="104"/>
        <v>5.0243800652654569</v>
      </c>
      <c r="O2230" s="3">
        <f ca="1">1-N2230/MAX(N$2:N2230)</f>
        <v>0.26098451220422847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6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IFERROR(COUNTIF(OFFSET(G2231,0,0,-计算结果!B$18,1),"&gt;0")/计算结果!B$18,COUNTIF(OFFSET(G2231,0,0,-ROW(),1),"&gt;0")/计算结果!B$18)</f>
        <v>0.56666666666666665</v>
      </c>
      <c r="J2231" s="3">
        <f ca="1">IFERROR(AVERAGE(OFFSET(I2231,0,0,-计算结果!B$19,1)),AVERAGE(OFFSET(I2231,0,0,-ROW(),1)))</f>
        <v>0.45833333333333309</v>
      </c>
      <c r="K2231" s="4" t="str">
        <f ca="1">IF(计算结果!B$21=1,IF(I2231&gt;J2231,"买","卖"),IF(计算结果!B$21=2,IF(I2231&lt;计算结果!B$20,"买",IF(I2231&gt;1-计算结果!B$20,"卖",'000300'!K2230)),""))</f>
        <v>买</v>
      </c>
      <c r="L2231" s="4" t="str">
        <f t="shared" ca="1" si="103"/>
        <v/>
      </c>
      <c r="M2231" s="3">
        <f ca="1">IF(K2230="买",E2231/E2230-1,0)-IF(L2231=1,计算结果!B$17,0)</f>
        <v>9.5155546343577146E-3</v>
      </c>
      <c r="N2231" s="2">
        <f t="shared" ca="1" si="104"/>
        <v>5.0721898282802682</v>
      </c>
      <c r="O2231" s="3">
        <f ca="1">1-N2231/MAX(N$2:N2231)</f>
        <v>0.25395236995447124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6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IFERROR(COUNTIF(OFFSET(G2232,0,0,-计算结果!B$18,1),"&gt;0")/计算结果!B$18,COUNTIF(OFFSET(G2232,0,0,-ROW(),1),"&gt;0")/计算结果!B$18)</f>
        <v>0.53333333333333333</v>
      </c>
      <c r="J2232" s="3">
        <f ca="1">IFERROR(AVERAGE(OFFSET(I2232,0,0,-计算结果!B$19,1)),AVERAGE(OFFSET(I2232,0,0,-ROW(),1)))</f>
        <v>0.45833333333333304</v>
      </c>
      <c r="K2232" s="4" t="str">
        <f ca="1">IF(计算结果!B$21=1,IF(I2232&gt;J2232,"买","卖"),IF(计算结果!B$21=2,IF(I2232&lt;计算结果!B$20,"买",IF(I2232&gt;1-计算结果!B$20,"卖",'000300'!K2231)),""))</f>
        <v>买</v>
      </c>
      <c r="L2232" s="4" t="str">
        <f t="shared" ca="1" si="103"/>
        <v/>
      </c>
      <c r="M2232" s="3">
        <f ca="1">IF(K2231="买",E2232/E2231-1,0)-IF(L2232=1,计算结果!B$17,0)</f>
        <v>-2.2911378229056867E-3</v>
      </c>
      <c r="N2232" s="2">
        <f t="shared" ca="1" si="104"/>
        <v>5.0605687423197381</v>
      </c>
      <c r="O2232" s="3">
        <f ca="1">1-N2232/MAX(N$2:N2232)</f>
        <v>0.25566166789735767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6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IFERROR(COUNTIF(OFFSET(G2233,0,0,-计算结果!B$18,1),"&gt;0")/计算结果!B$18,COUNTIF(OFFSET(G2233,0,0,-ROW(),1),"&gt;0")/计算结果!B$18)</f>
        <v>0.5</v>
      </c>
      <c r="J2233" s="3">
        <f ca="1">IFERROR(AVERAGE(OFFSET(I2233,0,0,-计算结果!B$19,1)),AVERAGE(OFFSET(I2233,0,0,-ROW(),1)))</f>
        <v>0.45833333333333309</v>
      </c>
      <c r="K2233" s="4" t="str">
        <f ca="1">IF(计算结果!B$21=1,IF(I2233&gt;J2233,"买","卖"),IF(计算结果!B$21=2,IF(I2233&lt;计算结果!B$20,"买",IF(I2233&gt;1-计算结果!B$20,"卖",'000300'!K2232)),""))</f>
        <v>买</v>
      </c>
      <c r="L2233" s="4" t="str">
        <f t="shared" ca="1" si="103"/>
        <v/>
      </c>
      <c r="M2233" s="3">
        <f ca="1">IF(K2232="买",E2233/E2232-1,0)-IF(L2233=1,计算结果!B$17,0)</f>
        <v>-8.0724745455141855E-3</v>
      </c>
      <c r="N2233" s="2">
        <f t="shared" ca="1" si="104"/>
        <v>5.0197174299615375</v>
      </c>
      <c r="O2233" s="3">
        <f ca="1">1-N2233/MAX(N$2:N2233)</f>
        <v>0.26167032013650671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6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IFERROR(COUNTIF(OFFSET(G2234,0,0,-计算结果!B$18,1),"&gt;0")/计算结果!B$18,COUNTIF(OFFSET(G2234,0,0,-ROW(),1),"&gt;0")/计算结果!B$18)</f>
        <v>0.5</v>
      </c>
      <c r="J2234" s="3">
        <f ca="1">IFERROR(AVERAGE(OFFSET(I2234,0,0,-计算结果!B$19,1)),AVERAGE(OFFSET(I2234,0,0,-ROW(),1)))</f>
        <v>0.45861111111111086</v>
      </c>
      <c r="K2234" s="4" t="str">
        <f ca="1">IF(计算结果!B$21=1,IF(I2234&gt;J2234,"买","卖"),IF(计算结果!B$21=2,IF(I2234&lt;计算结果!B$20,"买",IF(I2234&gt;1-计算结果!B$20,"卖",'000300'!K2233)),""))</f>
        <v>买</v>
      </c>
      <c r="L2234" s="4" t="str">
        <f t="shared" ca="1" si="103"/>
        <v/>
      </c>
      <c r="M2234" s="3">
        <f ca="1">IF(K2233="买",E2234/E2233-1,0)-IF(L2234=1,计算结果!B$17,0)</f>
        <v>-1.5984006563344311E-2</v>
      </c>
      <c r="N2234" s="2">
        <f t="shared" ca="1" si="104"/>
        <v>4.939482233614898</v>
      </c>
      <c r="O2234" s="3">
        <f ca="1">1-N2234/MAX(N$2:N2234)</f>
        <v>0.27347178658535676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6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IFERROR(COUNTIF(OFFSET(G2235,0,0,-计算结果!B$18,1),"&gt;0")/计算结果!B$18,COUNTIF(OFFSET(G2235,0,0,-ROW(),1),"&gt;0")/计算结果!B$18)</f>
        <v>0.5</v>
      </c>
      <c r="J2235" s="3">
        <f ca="1">IFERROR(AVERAGE(OFFSET(I2235,0,0,-计算结果!B$19,1)),AVERAGE(OFFSET(I2235,0,0,-ROW(),1)))</f>
        <v>0.45916666666666645</v>
      </c>
      <c r="K2235" s="4" t="str">
        <f ca="1">IF(计算结果!B$21=1,IF(I2235&gt;J2235,"买","卖"),IF(计算结果!B$21=2,IF(I2235&lt;计算结果!B$20,"买",IF(I2235&gt;1-计算结果!B$20,"卖",'000300'!K2234)),""))</f>
        <v>买</v>
      </c>
      <c r="L2235" s="4" t="str">
        <f t="shared" ca="1" si="103"/>
        <v/>
      </c>
      <c r="M2235" s="3">
        <f ca="1">IF(K2234="买",E2235/E2234-1,0)-IF(L2235=1,计算结果!B$17,0)</f>
        <v>3.4418319381687601E-2</v>
      </c>
      <c r="N2235" s="2">
        <f t="shared" ca="1" si="104"/>
        <v>5.1094909107116271</v>
      </c>
      <c r="O2235" s="3">
        <f ca="1">1-N2235/MAX(N$2:N2235)</f>
        <v>0.24846590649624467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6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IFERROR(COUNTIF(OFFSET(G2236,0,0,-计算结果!B$18,1),"&gt;0")/计算结果!B$18,COUNTIF(OFFSET(G2236,0,0,-ROW(),1),"&gt;0")/计算结果!B$18)</f>
        <v>0.5</v>
      </c>
      <c r="J2236" s="3">
        <f ca="1">IFERROR(AVERAGE(OFFSET(I2236,0,0,-计算结果!B$19,1)),AVERAGE(OFFSET(I2236,0,0,-ROW(),1)))</f>
        <v>0.45944444444444421</v>
      </c>
      <c r="K2236" s="4" t="str">
        <f ca="1">IF(计算结果!B$21=1,IF(I2236&gt;J2236,"买","卖"),IF(计算结果!B$21=2,IF(I2236&lt;计算结果!B$20,"买",IF(I2236&gt;1-计算结果!B$20,"卖",'000300'!K2235)),""))</f>
        <v>买</v>
      </c>
      <c r="L2236" s="4" t="str">
        <f t="shared" ca="1" si="103"/>
        <v/>
      </c>
      <c r="M2236" s="3">
        <f ca="1">IF(K2235="买",E2236/E2235-1,0)-IF(L2236=1,计算结果!B$17,0)</f>
        <v>8.2221604595145159E-3</v>
      </c>
      <c r="N2236" s="2">
        <f t="shared" ca="1" si="104"/>
        <v>5.151501964845929</v>
      </c>
      <c r="O2236" s="3">
        <f ca="1">1-N2236/MAX(N$2:N2236)</f>
        <v>0.24228667258866099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6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IFERROR(COUNTIF(OFFSET(G2237,0,0,-计算结果!B$18,1),"&gt;0")/计算结果!B$18,COUNTIF(OFFSET(G2237,0,0,-ROW(),1),"&gt;0")/计算结果!B$18)</f>
        <v>0.46666666666666667</v>
      </c>
      <c r="J2237" s="3">
        <f ca="1">IFERROR(AVERAGE(OFFSET(I2237,0,0,-计算结果!B$19,1)),AVERAGE(OFFSET(I2237,0,0,-ROW(),1)))</f>
        <v>0.4591666666666665</v>
      </c>
      <c r="K2237" s="4" t="str">
        <f ca="1">IF(计算结果!B$21=1,IF(I2237&gt;J2237,"买","卖"),IF(计算结果!B$21=2,IF(I2237&lt;计算结果!B$20,"买",IF(I2237&gt;1-计算结果!B$20,"卖",'000300'!K2236)),""))</f>
        <v>买</v>
      </c>
      <c r="L2237" s="4" t="str">
        <f t="shared" ca="1" si="103"/>
        <v/>
      </c>
      <c r="M2237" s="3">
        <f ca="1">IF(K2236="买",E2237/E2236-1,0)-IF(L2237=1,计算结果!B$17,0)</f>
        <v>-9.6942408858058382E-4</v>
      </c>
      <c r="N2237" s="2">
        <f t="shared" ca="1" si="104"/>
        <v>5.1465079747488369</v>
      </c>
      <c r="O2237" s="3">
        <f ca="1">1-N2237/MAX(N$2:N2237)</f>
        <v>0.24302121814049216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6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IFERROR(COUNTIF(OFFSET(G2238,0,0,-计算结果!B$18,1),"&gt;0")/计算结果!B$18,COUNTIF(OFFSET(G2238,0,0,-ROW(),1),"&gt;0")/计算结果!B$18)</f>
        <v>0.43333333333333335</v>
      </c>
      <c r="J2238" s="3">
        <f ca="1">IFERROR(AVERAGE(OFFSET(I2238,0,0,-计算结果!B$19,1)),AVERAGE(OFFSET(I2238,0,0,-ROW(),1)))</f>
        <v>0.45888888888888868</v>
      </c>
      <c r="K2238" s="4" t="str">
        <f ca="1">IF(计算结果!B$21=1,IF(I2238&gt;J2238,"买","卖"),IF(计算结果!B$21=2,IF(I2238&lt;计算结果!B$20,"买",IF(I2238&gt;1-计算结果!B$20,"卖",'000300'!K2237)),""))</f>
        <v>卖</v>
      </c>
      <c r="L2238" s="4">
        <f t="shared" ca="1" si="103"/>
        <v>1</v>
      </c>
      <c r="M2238" s="3">
        <f ca="1">IF(K2237="买",E2238/E2237-1,0)-IF(L2238=1,计算结果!B$17,0)</f>
        <v>-1.559022093044593E-3</v>
      </c>
      <c r="N2238" s="2">
        <f t="shared" ca="1" si="104"/>
        <v>5.1384844551141731</v>
      </c>
      <c r="O2238" s="3">
        <f ca="1">1-N2238/MAX(N$2:N2238)</f>
        <v>0.24420136478537713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6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IFERROR(COUNTIF(OFFSET(G2239,0,0,-计算结果!B$18,1),"&gt;0")/计算结果!B$18,COUNTIF(OFFSET(G2239,0,0,-ROW(),1),"&gt;0")/计算结果!B$18)</f>
        <v>0.43333333333333335</v>
      </c>
      <c r="J2239" s="3">
        <f ca="1">IFERROR(AVERAGE(OFFSET(I2239,0,0,-计算结果!B$19,1)),AVERAGE(OFFSET(I2239,0,0,-ROW(),1)))</f>
        <v>0.45888888888888857</v>
      </c>
      <c r="K2239" s="4" t="str">
        <f ca="1">IF(计算结果!B$21=1,IF(I2239&gt;J2239,"买","卖"),IF(计算结果!B$21=2,IF(I2239&lt;计算结果!B$20,"买",IF(I2239&gt;1-计算结果!B$20,"卖",'000300'!K2238)),""))</f>
        <v>卖</v>
      </c>
      <c r="L2239" s="4" t="str">
        <f t="shared" ca="1" si="103"/>
        <v/>
      </c>
      <c r="M2239" s="3">
        <f ca="1">IF(K2238="买",E2239/E2238-1,0)-IF(L2239=1,计算结果!B$17,0)</f>
        <v>0</v>
      </c>
      <c r="N2239" s="2">
        <f t="shared" ca="1" si="104"/>
        <v>5.1384844551141731</v>
      </c>
      <c r="O2239" s="3">
        <f ca="1">1-N2239/MAX(N$2:N2239)</f>
        <v>0.24420136478537713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6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IFERROR(COUNTIF(OFFSET(G2240,0,0,-计算结果!B$18,1),"&gt;0")/计算结果!B$18,COUNTIF(OFFSET(G2240,0,0,-ROW(),1),"&gt;0")/计算结果!B$18)</f>
        <v>0.4</v>
      </c>
      <c r="J2240" s="3">
        <f ca="1">IFERROR(AVERAGE(OFFSET(I2240,0,0,-计算结果!B$19,1)),AVERAGE(OFFSET(I2240,0,0,-ROW(),1)))</f>
        <v>0.45888888888888857</v>
      </c>
      <c r="K2240" s="4" t="str">
        <f ca="1">IF(计算结果!B$21=1,IF(I2240&gt;J2240,"买","卖"),IF(计算结果!B$21=2,IF(I2240&lt;计算结果!B$20,"买",IF(I2240&gt;1-计算结果!B$20,"卖",'000300'!K2239)),""))</f>
        <v>卖</v>
      </c>
      <c r="L2240" s="4" t="str">
        <f t="shared" ca="1" si="103"/>
        <v/>
      </c>
      <c r="M2240" s="3">
        <f ca="1">IF(K2239="买",E2240/E2239-1,0)-IF(L2240=1,计算结果!B$17,0)</f>
        <v>0</v>
      </c>
      <c r="N2240" s="2">
        <f t="shared" ca="1" si="104"/>
        <v>5.1384844551141731</v>
      </c>
      <c r="O2240" s="3">
        <f ca="1">1-N2240/MAX(N$2:N2240)</f>
        <v>0.24420136478537713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6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IFERROR(COUNTIF(OFFSET(G2241,0,0,-计算结果!B$18,1),"&gt;0")/计算结果!B$18,COUNTIF(OFFSET(G2241,0,0,-ROW(),1),"&gt;0")/计算结果!B$18)</f>
        <v>0.36666666666666664</v>
      </c>
      <c r="J2241" s="3">
        <f ca="1">IFERROR(AVERAGE(OFFSET(I2241,0,0,-计算结果!B$19,1)),AVERAGE(OFFSET(I2241,0,0,-ROW(),1)))</f>
        <v>0.45833333333333304</v>
      </c>
      <c r="K2241" s="4" t="str">
        <f ca="1">IF(计算结果!B$21=1,IF(I2241&gt;J2241,"买","卖"),IF(计算结果!B$21=2,IF(I2241&lt;计算结果!B$20,"买",IF(I2241&gt;1-计算结果!B$20,"卖",'000300'!K2240)),""))</f>
        <v>卖</v>
      </c>
      <c r="L2241" s="4" t="str">
        <f t="shared" ca="1" si="103"/>
        <v/>
      </c>
      <c r="M2241" s="3">
        <f ca="1">IF(K2240="买",E2241/E2240-1,0)-IF(L2241=1,计算结果!B$17,0)</f>
        <v>0</v>
      </c>
      <c r="N2241" s="2">
        <f t="shared" ca="1" si="104"/>
        <v>5.1384844551141731</v>
      </c>
      <c r="O2241" s="3">
        <f ca="1">1-N2241/MAX(N$2:N2241)</f>
        <v>0.24420136478537713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6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IFERROR(COUNTIF(OFFSET(G2242,0,0,-计算结果!B$18,1),"&gt;0")/计算结果!B$18,COUNTIF(OFFSET(G2242,0,0,-ROW(),1),"&gt;0")/计算结果!B$18)</f>
        <v>0.4</v>
      </c>
      <c r="J2242" s="3">
        <f ca="1">IFERROR(AVERAGE(OFFSET(I2242,0,0,-计算结果!B$19,1)),AVERAGE(OFFSET(I2242,0,0,-ROW(),1)))</f>
        <v>0.45777777777777745</v>
      </c>
      <c r="K2242" s="4" t="str">
        <f ca="1">IF(计算结果!B$21=1,IF(I2242&gt;J2242,"买","卖"),IF(计算结果!B$21=2,IF(I2242&lt;计算结果!B$20,"买",IF(I2242&gt;1-计算结果!B$20,"卖",'000300'!K2241)),""))</f>
        <v>卖</v>
      </c>
      <c r="L2242" s="4" t="str">
        <f t="shared" ca="1" si="103"/>
        <v/>
      </c>
      <c r="M2242" s="3">
        <f ca="1">IF(K2241="买",E2242/E2241-1,0)-IF(L2242=1,计算结果!B$17,0)</f>
        <v>0</v>
      </c>
      <c r="N2242" s="2">
        <f t="shared" ca="1" si="104"/>
        <v>5.1384844551141731</v>
      </c>
      <c r="O2242" s="3">
        <f ca="1">1-N2242/MAX(N$2:N2242)</f>
        <v>0.24420136478537713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6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IFERROR(COUNTIF(OFFSET(G2243,0,0,-计算结果!B$18,1),"&gt;0")/计算结果!B$18,COUNTIF(OFFSET(G2243,0,0,-ROW(),1),"&gt;0")/计算结果!B$18)</f>
        <v>0.4</v>
      </c>
      <c r="J2243" s="3">
        <f ca="1">IFERROR(AVERAGE(OFFSET(I2243,0,0,-计算结果!B$19,1)),AVERAGE(OFFSET(I2243,0,0,-ROW(),1)))</f>
        <v>0.45694444444444404</v>
      </c>
      <c r="K2243" s="4" t="str">
        <f ca="1">IF(计算结果!B$21=1,IF(I2243&gt;J2243,"买","卖"),IF(计算结果!B$21=2,IF(I2243&lt;计算结果!B$20,"买",IF(I2243&gt;1-计算结果!B$20,"卖",'000300'!K2242)),""))</f>
        <v>卖</v>
      </c>
      <c r="L2243" s="4" t="str">
        <f t="shared" ca="1" si="103"/>
        <v/>
      </c>
      <c r="M2243" s="3">
        <f ca="1">IF(K2242="买",E2243/E2242-1,0)-IF(L2243=1,计算结果!B$17,0)</f>
        <v>0</v>
      </c>
      <c r="N2243" s="2">
        <f t="shared" ca="1" si="104"/>
        <v>5.1384844551141731</v>
      </c>
      <c r="O2243" s="3">
        <f ca="1">1-N2243/MAX(N$2:N2243)</f>
        <v>0.24420136478537713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6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IFERROR(COUNTIF(OFFSET(G2244,0,0,-计算结果!B$18,1),"&gt;0")/计算结果!B$18,COUNTIF(OFFSET(G2244,0,0,-ROW(),1),"&gt;0")/计算结果!B$18)</f>
        <v>0.4</v>
      </c>
      <c r="J2244" s="3">
        <f ca="1">IFERROR(AVERAGE(OFFSET(I2244,0,0,-计算结果!B$19,1)),AVERAGE(OFFSET(I2244,0,0,-ROW(),1)))</f>
        <v>0.45611111111111063</v>
      </c>
      <c r="K2244" s="4" t="str">
        <f ca="1">IF(计算结果!B$21=1,IF(I2244&gt;J2244,"买","卖"),IF(计算结果!B$21=2,IF(I2244&lt;计算结果!B$20,"买",IF(I2244&gt;1-计算结果!B$20,"卖",'000300'!K2243)),""))</f>
        <v>卖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0</v>
      </c>
      <c r="N2244" s="2">
        <f t="shared" ref="N2244:N2307" ca="1" si="107">IFERROR(N2243*(1+M2244),N2243)</f>
        <v>5.1384844551141731</v>
      </c>
      <c r="O2244" s="3">
        <f ca="1">1-N2244/MAX(N$2:N2244)</f>
        <v>0.24420136478537713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6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IFERROR(COUNTIF(OFFSET(G2245,0,0,-计算结果!B$18,1),"&gt;0")/计算结果!B$18,COUNTIF(OFFSET(G2245,0,0,-ROW(),1),"&gt;0")/计算结果!B$18)</f>
        <v>0.43333333333333335</v>
      </c>
      <c r="J2245" s="3">
        <f ca="1">IFERROR(AVERAGE(OFFSET(I2245,0,0,-计算结果!B$19,1)),AVERAGE(OFFSET(I2245,0,0,-ROW(),1)))</f>
        <v>0.4555555555555551</v>
      </c>
      <c r="K2245" s="4" t="str">
        <f ca="1">IF(计算结果!B$21=1,IF(I2245&gt;J2245,"买","卖"),IF(计算结果!B$21=2,IF(I2245&lt;计算结果!B$20,"买",IF(I2245&gt;1-计算结果!B$20,"卖",'000300'!K2244)),""))</f>
        <v>卖</v>
      </c>
      <c r="L2245" s="4" t="str">
        <f t="shared" ca="1" si="106"/>
        <v/>
      </c>
      <c r="M2245" s="3">
        <f ca="1">IF(K2244="买",E2245/E2244-1,0)-IF(L2245=1,计算结果!B$17,0)</f>
        <v>0</v>
      </c>
      <c r="N2245" s="2">
        <f t="shared" ca="1" si="107"/>
        <v>5.1384844551141731</v>
      </c>
      <c r="O2245" s="3">
        <f ca="1">1-N2245/MAX(N$2:N2245)</f>
        <v>0.24420136478537713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6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IFERROR(COUNTIF(OFFSET(G2246,0,0,-计算结果!B$18,1),"&gt;0")/计算结果!B$18,COUNTIF(OFFSET(G2246,0,0,-ROW(),1),"&gt;0")/计算结果!B$18)</f>
        <v>0.46666666666666667</v>
      </c>
      <c r="J2246" s="3">
        <f ca="1">IFERROR(AVERAGE(OFFSET(I2246,0,0,-计算结果!B$19,1)),AVERAGE(OFFSET(I2246,0,0,-ROW(),1)))</f>
        <v>0.45499999999999957</v>
      </c>
      <c r="K2246" s="4" t="str">
        <f ca="1">IF(计算结果!B$21=1,IF(I2246&gt;J2246,"买","卖"),IF(计算结果!B$21=2,IF(I2246&lt;计算结果!B$20,"买",IF(I2246&gt;1-计算结果!B$20,"卖",'000300'!K2245)),""))</f>
        <v>买</v>
      </c>
      <c r="L2246" s="4">
        <f t="shared" ca="1" si="106"/>
        <v>1</v>
      </c>
      <c r="M2246" s="3">
        <f ca="1">IF(K2245="买",E2246/E2245-1,0)-IF(L2246=1,计算结果!B$17,0)</f>
        <v>0</v>
      </c>
      <c r="N2246" s="2">
        <f t="shared" ca="1" si="107"/>
        <v>5.1384844551141731</v>
      </c>
      <c r="O2246" s="3">
        <f ca="1">1-N2246/MAX(N$2:N2246)</f>
        <v>0.24420136478537713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6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IFERROR(COUNTIF(OFFSET(G2247,0,0,-计算结果!B$18,1),"&gt;0")/计算结果!B$18,COUNTIF(OFFSET(G2247,0,0,-ROW(),1),"&gt;0")/计算结果!B$18)</f>
        <v>0.5</v>
      </c>
      <c r="J2247" s="3">
        <f ca="1">IFERROR(AVERAGE(OFFSET(I2247,0,0,-计算结果!B$19,1)),AVERAGE(OFFSET(I2247,0,0,-ROW(),1)))</f>
        <v>0.4544444444444441</v>
      </c>
      <c r="K2247" s="4" t="str">
        <f ca="1">IF(计算结果!B$21=1,IF(I2247&gt;J2247,"买","卖"),IF(计算结果!B$21=2,IF(I2247&lt;计算结果!B$20,"买",IF(I2247&gt;1-计算结果!B$20,"卖",'000300'!K2246)),""))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5.1414701834818848</v>
      </c>
      <c r="O2247" s="3">
        <f ca="1">1-N2247/MAX(N$2:N2247)</f>
        <v>0.24376220622702205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6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IFERROR(COUNTIF(OFFSET(G2248,0,0,-计算结果!B$18,1),"&gt;0")/计算结果!B$18,COUNTIF(OFFSET(G2248,0,0,-ROW(),1),"&gt;0")/计算结果!B$18)</f>
        <v>0.5</v>
      </c>
      <c r="J2248" s="3">
        <f ca="1">IFERROR(AVERAGE(OFFSET(I2248,0,0,-计算结果!B$19,1)),AVERAGE(OFFSET(I2248,0,0,-ROW(),1)))</f>
        <v>0.45388888888888851</v>
      </c>
      <c r="K2248" s="4" t="str">
        <f ca="1">IF(计算结果!B$21=1,IF(I2248&gt;J2248,"买","卖"),IF(计算结果!B$21=2,IF(I2248&lt;计算结果!B$20,"买",IF(I2248&gt;1-计算结果!B$20,"卖",'000300'!K2247)),""))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5.2221767179752581</v>
      </c>
      <c r="O2248" s="3">
        <f ca="1">1-N2248/MAX(N$2:N2248)</f>
        <v>0.23189141258040813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6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IFERROR(COUNTIF(OFFSET(G2249,0,0,-计算结果!B$18,1),"&gt;0")/计算结果!B$18,COUNTIF(OFFSET(G2249,0,0,-ROW(),1),"&gt;0")/计算结果!B$18)</f>
        <v>0.5</v>
      </c>
      <c r="J2249" s="3">
        <f ca="1">IFERROR(AVERAGE(OFFSET(I2249,0,0,-计算结果!B$19,1)),AVERAGE(OFFSET(I2249,0,0,-ROW(),1)))</f>
        <v>0.45361111111111074</v>
      </c>
      <c r="K2249" s="4" t="str">
        <f ca="1">IF(计算结果!B$21=1,IF(I2249&gt;J2249,"买","卖"),IF(计算结果!B$21=2,IF(I2249&lt;计算结果!B$20,"买",IF(I2249&gt;1-计算结果!B$20,"卖",'000300'!K2248)),""))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5.2150798713166209</v>
      </c>
      <c r="O2249" s="3">
        <f ca="1">1-N2249/MAX(N$2:N2249)</f>
        <v>0.23293525869219056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6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IFERROR(COUNTIF(OFFSET(G2250,0,0,-计算结果!B$18,1),"&gt;0")/计算结果!B$18,COUNTIF(OFFSET(G2250,0,0,-ROW(),1),"&gt;0")/计算结果!B$18)</f>
        <v>0.46666666666666667</v>
      </c>
      <c r="J2250" s="3">
        <f ca="1">IFERROR(AVERAGE(OFFSET(I2250,0,0,-计算结果!B$19,1)),AVERAGE(OFFSET(I2250,0,0,-ROW(),1)))</f>
        <v>0.45333333333333298</v>
      </c>
      <c r="K2250" s="4" t="str">
        <f ca="1">IF(计算结果!B$21=1,IF(I2250&gt;J2250,"买","卖"),IF(计算结果!B$21=2,IF(I2250&lt;计算结果!B$20,"买",IF(I2250&gt;1-计算结果!B$20,"卖",'000300'!K2249)),""))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5.2103486402108627</v>
      </c>
      <c r="O2250" s="3">
        <f ca="1">1-N2250/MAX(N$2:N2250)</f>
        <v>0.23363115610004559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6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IFERROR(COUNTIF(OFFSET(G2251,0,0,-计算结果!B$18,1),"&gt;0")/计算结果!B$18,COUNTIF(OFFSET(G2251,0,0,-ROW(),1),"&gt;0")/计算结果!B$18)</f>
        <v>0.43333333333333335</v>
      </c>
      <c r="J2251" s="3">
        <f ca="1">IFERROR(AVERAGE(OFFSET(I2251,0,0,-计算结果!B$19,1)),AVERAGE(OFFSET(I2251,0,0,-ROW(),1)))</f>
        <v>0.45249999999999962</v>
      </c>
      <c r="K2251" s="4" t="str">
        <f ca="1">IF(计算结果!B$21=1,IF(I2251&gt;J2251,"买","卖"),IF(计算结果!B$21=2,IF(I2251&lt;计算结果!B$20,"买",IF(I2251&gt;1-计算结果!B$20,"卖",'000300'!K2250)),""))</f>
        <v>卖</v>
      </c>
      <c r="L2251" s="4">
        <f t="shared" ca="1" si="106"/>
        <v>1</v>
      </c>
      <c r="M2251" s="3">
        <f ca="1">IF(K2250="买",E2251/E2250-1,0)-IF(L2251=1,计算结果!B$17,0)</f>
        <v>-1.7257263258118494E-2</v>
      </c>
      <c r="N2251" s="2">
        <f t="shared" ca="1" si="107"/>
        <v>5.1204322820601638</v>
      </c>
      <c r="O2251" s="3">
        <f ca="1">1-N2251/MAX(N$2:N2251)</f>
        <v>0.24685658499204699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6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IFERROR(COUNTIF(OFFSET(G2252,0,0,-计算结果!B$18,1),"&gt;0")/计算结果!B$18,COUNTIF(OFFSET(G2252,0,0,-ROW(),1),"&gt;0")/计算结果!B$18)</f>
        <v>0.46666666666666667</v>
      </c>
      <c r="J2252" s="3">
        <f ca="1">IFERROR(AVERAGE(OFFSET(I2252,0,0,-计算结果!B$19,1)),AVERAGE(OFFSET(I2252,0,0,-ROW(),1)))</f>
        <v>0.45166666666666633</v>
      </c>
      <c r="K2252" s="4" t="str">
        <f ca="1">IF(计算结果!B$21=1,IF(I2252&gt;J2252,"买","卖"),IF(计算结果!B$21=2,IF(I2252&lt;计算结果!B$20,"买",IF(I2252&gt;1-计算结果!B$20,"卖",'000300'!K2251)),""))</f>
        <v>买</v>
      </c>
      <c r="L2252" s="4">
        <f t="shared" ca="1" si="106"/>
        <v>1</v>
      </c>
      <c r="M2252" s="3">
        <f ca="1">IF(K2251="买",E2252/E2251-1,0)-IF(L2252=1,计算结果!B$17,0)</f>
        <v>0</v>
      </c>
      <c r="N2252" s="2">
        <f t="shared" ca="1" si="107"/>
        <v>5.1204322820601638</v>
      </c>
      <c r="O2252" s="3">
        <f ca="1">1-N2252/MAX(N$2:N2252)</f>
        <v>0.24685658499204699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6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IFERROR(COUNTIF(OFFSET(G2253,0,0,-计算结果!B$18,1),"&gt;0")/计算结果!B$18,COUNTIF(OFFSET(G2253,0,0,-ROW(),1),"&gt;0")/计算结果!B$18)</f>
        <v>0.46666666666666667</v>
      </c>
      <c r="J2253" s="3">
        <f ca="1">IFERROR(AVERAGE(OFFSET(I2253,0,0,-计算结果!B$19,1)),AVERAGE(OFFSET(I2253,0,0,-ROW(),1)))</f>
        <v>0.45083333333333303</v>
      </c>
      <c r="K2253" s="4" t="str">
        <f ca="1">IF(计算结果!B$21=1,IF(I2253&gt;J2253,"买","卖"),IF(计算结果!B$21=2,IF(I2253&lt;计算结果!B$20,"买",IF(I2253&gt;1-计算结果!B$20,"卖",'000300'!K2252)),""))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5.1027030952002672</v>
      </c>
      <c r="O2253" s="3">
        <f ca="1">1-N2253/MAX(N$2:N2253)</f>
        <v>0.24946429848212848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6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IFERROR(COUNTIF(OFFSET(G2254,0,0,-计算结果!B$18,1),"&gt;0")/计算结果!B$18,COUNTIF(OFFSET(G2254,0,0,-ROW(),1),"&gt;0")/计算结果!B$18)</f>
        <v>0.43333333333333335</v>
      </c>
      <c r="J2254" s="3">
        <f ca="1">IFERROR(AVERAGE(OFFSET(I2254,0,0,-计算结果!B$19,1)),AVERAGE(OFFSET(I2254,0,0,-ROW(),1)))</f>
        <v>0.44999999999999962</v>
      </c>
      <c r="K2254" s="4" t="str">
        <f ca="1">IF(计算结果!B$21=1,IF(I2254&gt;J2254,"买","卖"),IF(计算结果!B$21=2,IF(I2254&lt;计算结果!B$20,"买",IF(I2254&gt;1-计算结果!B$20,"卖",'000300'!K2253)),""))</f>
        <v>卖</v>
      </c>
      <c r="L2254" s="4">
        <f t="shared" ca="1" si="106"/>
        <v>1</v>
      </c>
      <c r="M2254" s="3">
        <f ca="1">IF(K2253="买",E2254/E2253-1,0)-IF(L2254=1,计算结果!B$17,0)</f>
        <v>-1.4383315354193904E-4</v>
      </c>
      <c r="N2254" s="2">
        <f t="shared" ca="1" si="107"/>
        <v>5.1019691573224968</v>
      </c>
      <c r="O2254" s="3">
        <f ca="1">1-N2254/MAX(N$2:N2254)</f>
        <v>0.2495722503989235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6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IFERROR(COUNTIF(OFFSET(G2255,0,0,-计算结果!B$18,1),"&gt;0")/计算结果!B$18,COUNTIF(OFFSET(G2255,0,0,-ROW(),1),"&gt;0")/计算结果!B$18)</f>
        <v>0.43333333333333335</v>
      </c>
      <c r="J2255" s="3">
        <f ca="1">IFERROR(AVERAGE(OFFSET(I2255,0,0,-计算结果!B$19,1)),AVERAGE(OFFSET(I2255,0,0,-ROW(),1)))</f>
        <v>0.44944444444444404</v>
      </c>
      <c r="K2255" s="4" t="str">
        <f ca="1">IF(计算结果!B$21=1,IF(I2255&gt;J2255,"买","卖"),IF(计算结果!B$21=2,IF(I2255&lt;计算结果!B$20,"买",IF(I2255&gt;1-计算结果!B$20,"卖",'000300'!K2254)),""))</f>
        <v>卖</v>
      </c>
      <c r="L2255" s="4" t="str">
        <f t="shared" ca="1" si="106"/>
        <v/>
      </c>
      <c r="M2255" s="3">
        <f ca="1">IF(K2254="买",E2255/E2254-1,0)-IF(L2255=1,计算结果!B$17,0)</f>
        <v>0</v>
      </c>
      <c r="N2255" s="2">
        <f t="shared" ca="1" si="107"/>
        <v>5.1019691573224968</v>
      </c>
      <c r="O2255" s="3">
        <f ca="1">1-N2255/MAX(N$2:N2255)</f>
        <v>0.2495722503989235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6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IFERROR(COUNTIF(OFFSET(G2256,0,0,-计算结果!B$18,1),"&gt;0")/计算结果!B$18,COUNTIF(OFFSET(G2256,0,0,-ROW(),1),"&gt;0")/计算结果!B$18)</f>
        <v>0.46666666666666667</v>
      </c>
      <c r="J2256" s="3">
        <f ca="1">IFERROR(AVERAGE(OFFSET(I2256,0,0,-计算结果!B$19,1)),AVERAGE(OFFSET(I2256,0,0,-ROW(),1)))</f>
        <v>0.44916666666666638</v>
      </c>
      <c r="K2256" s="4" t="str">
        <f ca="1">IF(计算结果!B$21=1,IF(I2256&gt;J2256,"买","卖"),IF(计算结果!B$21=2,IF(I2256&lt;计算结果!B$20,"买",IF(I2256&gt;1-计算结果!B$20,"卖",'000300'!K2255)),""))</f>
        <v>买</v>
      </c>
      <c r="L2256" s="4">
        <f t="shared" ca="1" si="106"/>
        <v>1</v>
      </c>
      <c r="M2256" s="3">
        <f ca="1">IF(K2255="买",E2256/E2255-1,0)-IF(L2256=1,计算结果!B$17,0)</f>
        <v>0</v>
      </c>
      <c r="N2256" s="2">
        <f t="shared" ca="1" si="107"/>
        <v>5.1019691573224968</v>
      </c>
      <c r="O2256" s="3">
        <f ca="1">1-N2256/MAX(N$2:N2256)</f>
        <v>0.2495722503989235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6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IFERROR(COUNTIF(OFFSET(G2257,0,0,-计算结果!B$18,1),"&gt;0")/计算结果!B$18,COUNTIF(OFFSET(G2257,0,0,-ROW(),1),"&gt;0")/计算结果!B$18)</f>
        <v>0.43333333333333335</v>
      </c>
      <c r="J2257" s="3">
        <f ca="1">IFERROR(AVERAGE(OFFSET(I2257,0,0,-计算结果!B$19,1)),AVERAGE(OFFSET(I2257,0,0,-ROW(),1)))</f>
        <v>0.44861111111111079</v>
      </c>
      <c r="K2257" s="4" t="str">
        <f ca="1">IF(计算结果!B$21=1,IF(I2257&gt;J2257,"买","卖"),IF(计算结果!B$21=2,IF(I2257&lt;计算结果!B$20,"买",IF(I2257&gt;1-计算结果!B$20,"卖",'000300'!K2256)),""))</f>
        <v>卖</v>
      </c>
      <c r="L2257" s="4">
        <f t="shared" ca="1" si="106"/>
        <v>1</v>
      </c>
      <c r="M2257" s="3">
        <f ca="1">IF(K2256="买",E2257/E2256-1,0)-IF(L2257=1,计算结果!B$17,0)</f>
        <v>-9.6959213401315303E-4</v>
      </c>
      <c r="N2257" s="2">
        <f t="shared" ca="1" si="107"/>
        <v>5.0970223281595795</v>
      </c>
      <c r="O2257" s="3">
        <f ca="1">1-N2257/MAX(N$2:N2257)</f>
        <v>0.25029985924208187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6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IFERROR(COUNTIF(OFFSET(G2258,0,0,-计算结果!B$18,1),"&gt;0")/计算结果!B$18,COUNTIF(OFFSET(G2258,0,0,-ROW(),1),"&gt;0")/计算结果!B$18)</f>
        <v>0.4</v>
      </c>
      <c r="J2258" s="3">
        <f ca="1">IFERROR(AVERAGE(OFFSET(I2258,0,0,-计算结果!B$19,1)),AVERAGE(OFFSET(I2258,0,0,-ROW(),1)))</f>
        <v>0.44777777777777744</v>
      </c>
      <c r="K2258" s="4" t="str">
        <f ca="1">IF(计算结果!B$21=1,IF(I2258&gt;J2258,"买","卖"),IF(计算结果!B$21=2,IF(I2258&lt;计算结果!B$20,"买",IF(I2258&gt;1-计算结果!B$20,"卖",'000300'!K2257)),""))</f>
        <v>卖</v>
      </c>
      <c r="L2258" s="4" t="str">
        <f t="shared" ca="1" si="106"/>
        <v/>
      </c>
      <c r="M2258" s="3">
        <f ca="1">IF(K2257="买",E2258/E2257-1,0)-IF(L2258=1,计算结果!B$17,0)</f>
        <v>0</v>
      </c>
      <c r="N2258" s="2">
        <f t="shared" ca="1" si="107"/>
        <v>5.0970223281595795</v>
      </c>
      <c r="O2258" s="3">
        <f ca="1">1-N2258/MAX(N$2:N2258)</f>
        <v>0.25029985924208187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6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IFERROR(COUNTIF(OFFSET(G2259,0,0,-计算结果!B$18,1),"&gt;0")/计算结果!B$18,COUNTIF(OFFSET(G2259,0,0,-ROW(),1),"&gt;0")/计算结果!B$18)</f>
        <v>0.36666666666666664</v>
      </c>
      <c r="J2259" s="3">
        <f ca="1">IFERROR(AVERAGE(OFFSET(I2259,0,0,-计算结果!B$19,1)),AVERAGE(OFFSET(I2259,0,0,-ROW(),1)))</f>
        <v>0.44666666666666632</v>
      </c>
      <c r="K2259" s="4" t="str">
        <f ca="1">IF(计算结果!B$21=1,IF(I2259&gt;J2259,"买","卖"),IF(计算结果!B$21=2,IF(I2259&lt;计算结果!B$20,"买",IF(I2259&gt;1-计算结果!B$20,"卖",'000300'!K2258)),""))</f>
        <v>卖</v>
      </c>
      <c r="L2259" s="4" t="str">
        <f t="shared" ca="1" si="106"/>
        <v/>
      </c>
      <c r="M2259" s="3">
        <f ca="1">IF(K2258="买",E2259/E2258-1,0)-IF(L2259=1,计算结果!B$17,0)</f>
        <v>0</v>
      </c>
      <c r="N2259" s="2">
        <f t="shared" ca="1" si="107"/>
        <v>5.0970223281595795</v>
      </c>
      <c r="O2259" s="3">
        <f ca="1">1-N2259/MAX(N$2:N2259)</f>
        <v>0.25029985924208187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6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IFERROR(COUNTIF(OFFSET(G2260,0,0,-计算结果!B$18,1),"&gt;0")/计算结果!B$18,COUNTIF(OFFSET(G2260,0,0,-ROW(),1),"&gt;0")/计算结果!B$18)</f>
        <v>0.36666666666666664</v>
      </c>
      <c r="J2260" s="3">
        <f ca="1">IFERROR(AVERAGE(OFFSET(I2260,0,0,-计算结果!B$19,1)),AVERAGE(OFFSET(I2260,0,0,-ROW(),1)))</f>
        <v>0.44583333333333297</v>
      </c>
      <c r="K2260" s="4" t="str">
        <f ca="1">IF(计算结果!B$21=1,IF(I2260&gt;J2260,"买","卖"),IF(计算结果!B$21=2,IF(I2260&lt;计算结果!B$20,"买",IF(I2260&gt;1-计算结果!B$20,"卖",'000300'!K2259)),""))</f>
        <v>卖</v>
      </c>
      <c r="L2260" s="4" t="str">
        <f t="shared" ca="1" si="106"/>
        <v/>
      </c>
      <c r="M2260" s="3">
        <f ca="1">IF(K2259="买",E2260/E2259-1,0)-IF(L2260=1,计算结果!B$17,0)</f>
        <v>0</v>
      </c>
      <c r="N2260" s="2">
        <f t="shared" ca="1" si="107"/>
        <v>5.0970223281595795</v>
      </c>
      <c r="O2260" s="3">
        <f ca="1">1-N2260/MAX(N$2:N2260)</f>
        <v>0.25029985924208187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6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IFERROR(COUNTIF(OFFSET(G2261,0,0,-计算结果!B$18,1),"&gt;0")/计算结果!B$18,COUNTIF(OFFSET(G2261,0,0,-ROW(),1),"&gt;0")/计算结果!B$18)</f>
        <v>0.36666666666666664</v>
      </c>
      <c r="J2261" s="3">
        <f ca="1">IFERROR(AVERAGE(OFFSET(I2261,0,0,-计算结果!B$19,1)),AVERAGE(OFFSET(I2261,0,0,-ROW(),1)))</f>
        <v>0.44499999999999967</v>
      </c>
      <c r="K2261" s="4" t="str">
        <f ca="1">IF(计算结果!B$21=1,IF(I2261&gt;J2261,"买","卖"),IF(计算结果!B$21=2,IF(I2261&lt;计算结果!B$20,"买",IF(I2261&gt;1-计算结果!B$20,"卖",'000300'!K2260)),""))</f>
        <v>卖</v>
      </c>
      <c r="L2261" s="4" t="str">
        <f t="shared" ca="1" si="106"/>
        <v/>
      </c>
      <c r="M2261" s="3">
        <f ca="1">IF(K2260="买",E2261/E2260-1,0)-IF(L2261=1,计算结果!B$17,0)</f>
        <v>0</v>
      </c>
      <c r="N2261" s="2">
        <f t="shared" ca="1" si="107"/>
        <v>5.0970223281595795</v>
      </c>
      <c r="O2261" s="3">
        <f ca="1">1-N2261/MAX(N$2:N2261)</f>
        <v>0.25029985924208187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6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IFERROR(COUNTIF(OFFSET(G2262,0,0,-计算结果!B$18,1),"&gt;0")/计算结果!B$18,COUNTIF(OFFSET(G2262,0,0,-ROW(),1),"&gt;0")/计算结果!B$18)</f>
        <v>0.4</v>
      </c>
      <c r="J2262" s="3">
        <f ca="1">IFERROR(AVERAGE(OFFSET(I2262,0,0,-计算结果!B$19,1)),AVERAGE(OFFSET(I2262,0,0,-ROW(),1)))</f>
        <v>0.44472222222222191</v>
      </c>
      <c r="K2262" s="4" t="str">
        <f ca="1">IF(计算结果!B$21=1,IF(I2262&gt;J2262,"买","卖"),IF(计算结果!B$21=2,IF(I2262&lt;计算结果!B$20,"买",IF(I2262&gt;1-计算结果!B$20,"卖",'000300'!K2261)),""))</f>
        <v>卖</v>
      </c>
      <c r="L2262" s="4" t="str">
        <f t="shared" ca="1" si="106"/>
        <v/>
      </c>
      <c r="M2262" s="3">
        <f ca="1">IF(K2261="买",E2262/E2261-1,0)-IF(L2262=1,计算结果!B$17,0)</f>
        <v>0</v>
      </c>
      <c r="N2262" s="2">
        <f t="shared" ca="1" si="107"/>
        <v>5.0970223281595795</v>
      </c>
      <c r="O2262" s="3">
        <f ca="1">1-N2262/MAX(N$2:N2262)</f>
        <v>0.25029985924208187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6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IFERROR(COUNTIF(OFFSET(G2263,0,0,-计算结果!B$18,1),"&gt;0")/计算结果!B$18,COUNTIF(OFFSET(G2263,0,0,-ROW(),1),"&gt;0")/计算结果!B$18)</f>
        <v>0.4</v>
      </c>
      <c r="J2263" s="3">
        <f ca="1">IFERROR(AVERAGE(OFFSET(I2263,0,0,-计算结果!B$19,1)),AVERAGE(OFFSET(I2263,0,0,-ROW(),1)))</f>
        <v>0.44416666666666632</v>
      </c>
      <c r="K2263" s="4" t="str">
        <f ca="1">IF(计算结果!B$21=1,IF(I2263&gt;J2263,"买","卖"),IF(计算结果!B$21=2,IF(I2263&lt;计算结果!B$20,"买",IF(I2263&gt;1-计算结果!B$20,"卖",'000300'!K2262)),""))</f>
        <v>卖</v>
      </c>
      <c r="L2263" s="4" t="str">
        <f t="shared" ca="1" si="106"/>
        <v/>
      </c>
      <c r="M2263" s="3">
        <f ca="1">IF(K2262="买",E2263/E2262-1,0)-IF(L2263=1,计算结果!B$17,0)</f>
        <v>0</v>
      </c>
      <c r="N2263" s="2">
        <f t="shared" ca="1" si="107"/>
        <v>5.0970223281595795</v>
      </c>
      <c r="O2263" s="3">
        <f ca="1">1-N2263/MAX(N$2:N2263)</f>
        <v>0.25029985924208187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6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IFERROR(COUNTIF(OFFSET(G2264,0,0,-计算结果!B$18,1),"&gt;0")/计算结果!B$18,COUNTIF(OFFSET(G2264,0,0,-ROW(),1),"&gt;0")/计算结果!B$18)</f>
        <v>0.43333333333333335</v>
      </c>
      <c r="J2264" s="3">
        <f ca="1">IFERROR(AVERAGE(OFFSET(I2264,0,0,-计算结果!B$19,1)),AVERAGE(OFFSET(I2264,0,0,-ROW(),1)))</f>
        <v>0.4438888888888885</v>
      </c>
      <c r="K2264" s="4" t="str">
        <f ca="1">IF(计算结果!B$21=1,IF(I2264&gt;J2264,"买","卖"),IF(计算结果!B$21=2,IF(I2264&lt;计算结果!B$20,"买",IF(I2264&gt;1-计算结果!B$20,"卖",'000300'!K2263)),""))</f>
        <v>卖</v>
      </c>
      <c r="L2264" s="4" t="str">
        <f t="shared" ca="1" si="106"/>
        <v/>
      </c>
      <c r="M2264" s="3">
        <f ca="1">IF(K2263="买",E2264/E2263-1,0)-IF(L2264=1,计算结果!B$17,0)</f>
        <v>0</v>
      </c>
      <c r="N2264" s="2">
        <f t="shared" ca="1" si="107"/>
        <v>5.0970223281595795</v>
      </c>
      <c r="O2264" s="3">
        <f ca="1">1-N2264/MAX(N$2:N2264)</f>
        <v>0.25029985924208187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6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IFERROR(COUNTIF(OFFSET(G2265,0,0,-计算结果!B$18,1),"&gt;0")/计算结果!B$18,COUNTIF(OFFSET(G2265,0,0,-ROW(),1),"&gt;0")/计算结果!B$18)</f>
        <v>0.4</v>
      </c>
      <c r="J2265" s="3">
        <f ca="1">IFERROR(AVERAGE(OFFSET(I2265,0,0,-计算结果!B$19,1)),AVERAGE(OFFSET(I2265,0,0,-ROW(),1)))</f>
        <v>0.44333333333333302</v>
      </c>
      <c r="K2265" s="4" t="str">
        <f ca="1">IF(计算结果!B$21=1,IF(I2265&gt;J2265,"买","卖"),IF(计算结果!B$21=2,IF(I2265&lt;计算结果!B$20,"买",IF(I2265&gt;1-计算结果!B$20,"卖",'000300'!K2264)),""))</f>
        <v>卖</v>
      </c>
      <c r="L2265" s="4" t="str">
        <f t="shared" ca="1" si="106"/>
        <v/>
      </c>
      <c r="M2265" s="3">
        <f ca="1">IF(K2264="买",E2265/E2264-1,0)-IF(L2265=1,计算结果!B$17,0)</f>
        <v>0</v>
      </c>
      <c r="N2265" s="2">
        <f t="shared" ca="1" si="107"/>
        <v>5.0970223281595795</v>
      </c>
      <c r="O2265" s="3">
        <f ca="1">1-N2265/MAX(N$2:N2265)</f>
        <v>0.25029985924208187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6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IFERROR(COUNTIF(OFFSET(G2266,0,0,-计算结果!B$18,1),"&gt;0")/计算结果!B$18,COUNTIF(OFFSET(G2266,0,0,-ROW(),1),"&gt;0")/计算结果!B$18)</f>
        <v>0.36666666666666664</v>
      </c>
      <c r="J2266" s="3">
        <f ca="1">IFERROR(AVERAGE(OFFSET(I2266,0,0,-计算结果!B$19,1)),AVERAGE(OFFSET(I2266,0,0,-ROW(),1)))</f>
        <v>0.44277777777777749</v>
      </c>
      <c r="K2266" s="4" t="str">
        <f ca="1">IF(计算结果!B$21=1,IF(I2266&gt;J2266,"买","卖"),IF(计算结果!B$21=2,IF(I2266&lt;计算结果!B$20,"买",IF(I2266&gt;1-计算结果!B$20,"卖",'000300'!K2265)),""))</f>
        <v>卖</v>
      </c>
      <c r="L2266" s="4" t="str">
        <f t="shared" ca="1" si="106"/>
        <v/>
      </c>
      <c r="M2266" s="3">
        <f ca="1">IF(K2265="买",E2266/E2265-1,0)-IF(L2266=1,计算结果!B$17,0)</f>
        <v>0</v>
      </c>
      <c r="N2266" s="2">
        <f t="shared" ca="1" si="107"/>
        <v>5.0970223281595795</v>
      </c>
      <c r="O2266" s="3">
        <f ca="1">1-N2266/MAX(N$2:N2266)</f>
        <v>0.25029985924208187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6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IFERROR(COUNTIF(OFFSET(G2267,0,0,-计算结果!B$18,1),"&gt;0")/计算结果!B$18,COUNTIF(OFFSET(G2267,0,0,-ROW(),1),"&gt;0")/计算结果!B$18)</f>
        <v>0.36666666666666664</v>
      </c>
      <c r="J2267" s="3">
        <f ca="1">IFERROR(AVERAGE(OFFSET(I2267,0,0,-计算结果!B$19,1)),AVERAGE(OFFSET(I2267,0,0,-ROW(),1)))</f>
        <v>0.44222222222222196</v>
      </c>
      <c r="K2267" s="4" t="str">
        <f ca="1">IF(计算结果!B$21=1,IF(I2267&gt;J2267,"买","卖"),IF(计算结果!B$21=2,IF(I2267&lt;计算结果!B$20,"买",IF(I2267&gt;1-计算结果!B$20,"卖",'000300'!K2266)),""))</f>
        <v>卖</v>
      </c>
      <c r="L2267" s="4" t="str">
        <f t="shared" ca="1" si="106"/>
        <v/>
      </c>
      <c r="M2267" s="3">
        <f ca="1">IF(K2266="买",E2267/E2266-1,0)-IF(L2267=1,计算结果!B$17,0)</f>
        <v>0</v>
      </c>
      <c r="N2267" s="2">
        <f t="shared" ca="1" si="107"/>
        <v>5.0970223281595795</v>
      </c>
      <c r="O2267" s="3">
        <f ca="1">1-N2267/MAX(N$2:N2267)</f>
        <v>0.25029985924208187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6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IFERROR(COUNTIF(OFFSET(G2268,0,0,-计算结果!B$18,1),"&gt;0")/计算结果!B$18,COUNTIF(OFFSET(G2268,0,0,-ROW(),1),"&gt;0")/计算结果!B$18)</f>
        <v>0.4</v>
      </c>
      <c r="J2268" s="3">
        <f ca="1">IFERROR(AVERAGE(OFFSET(I2268,0,0,-计算结果!B$19,1)),AVERAGE(OFFSET(I2268,0,0,-ROW(),1)))</f>
        <v>0.44166666666666637</v>
      </c>
      <c r="K2268" s="4" t="str">
        <f ca="1">IF(计算结果!B$21=1,IF(I2268&gt;J2268,"买","卖"),IF(计算结果!B$21=2,IF(I2268&lt;计算结果!B$20,"买",IF(I2268&gt;1-计算结果!B$20,"卖",'000300'!K2267)),""))</f>
        <v>卖</v>
      </c>
      <c r="L2268" s="4" t="str">
        <f t="shared" ca="1" si="106"/>
        <v/>
      </c>
      <c r="M2268" s="3">
        <f ca="1">IF(K2267="买",E2268/E2267-1,0)-IF(L2268=1,计算结果!B$17,0)</f>
        <v>0</v>
      </c>
      <c r="N2268" s="2">
        <f t="shared" ca="1" si="107"/>
        <v>5.0970223281595795</v>
      </c>
      <c r="O2268" s="3">
        <f ca="1">1-N2268/MAX(N$2:N2268)</f>
        <v>0.25029985924208187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6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IFERROR(COUNTIF(OFFSET(G2269,0,0,-计算结果!B$18,1),"&gt;0")/计算结果!B$18,COUNTIF(OFFSET(G2269,0,0,-ROW(),1),"&gt;0")/计算结果!B$18)</f>
        <v>0.4</v>
      </c>
      <c r="J2269" s="3">
        <f ca="1">IFERROR(AVERAGE(OFFSET(I2269,0,0,-计算结果!B$19,1)),AVERAGE(OFFSET(I2269,0,0,-ROW(),1)))</f>
        <v>0.44111111111111079</v>
      </c>
      <c r="K2269" s="4" t="str">
        <f ca="1">IF(计算结果!B$21=1,IF(I2269&gt;J2269,"买","卖"),IF(计算结果!B$21=2,IF(I2269&lt;计算结果!B$20,"买",IF(I2269&gt;1-计算结果!B$20,"卖",'000300'!K2268)),""))</f>
        <v>卖</v>
      </c>
      <c r="L2269" s="4" t="str">
        <f t="shared" ca="1" si="106"/>
        <v/>
      </c>
      <c r="M2269" s="3">
        <f ca="1">IF(K2268="买",E2269/E2268-1,0)-IF(L2269=1,计算结果!B$17,0)</f>
        <v>0</v>
      </c>
      <c r="N2269" s="2">
        <f t="shared" ca="1" si="107"/>
        <v>5.0970223281595795</v>
      </c>
      <c r="O2269" s="3">
        <f ca="1">1-N2269/MAX(N$2:N2269)</f>
        <v>0.25029985924208187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6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IFERROR(COUNTIF(OFFSET(G2270,0,0,-计算结果!B$18,1),"&gt;0")/计算结果!B$18,COUNTIF(OFFSET(G2270,0,0,-ROW(),1),"&gt;0")/计算结果!B$18)</f>
        <v>0.4</v>
      </c>
      <c r="J2270" s="3">
        <f ca="1">IFERROR(AVERAGE(OFFSET(I2270,0,0,-计算结果!B$19,1)),AVERAGE(OFFSET(I2270,0,0,-ROW(),1)))</f>
        <v>0.44027777777777749</v>
      </c>
      <c r="K2270" s="4" t="str">
        <f ca="1">IF(计算结果!B$21=1,IF(I2270&gt;J2270,"买","卖"),IF(计算结果!B$21=2,IF(I2270&lt;计算结果!B$20,"买",IF(I2270&gt;1-计算结果!B$20,"卖",'000300'!K2269)),""))</f>
        <v>卖</v>
      </c>
      <c r="L2270" s="4" t="str">
        <f t="shared" ca="1" si="106"/>
        <v/>
      </c>
      <c r="M2270" s="3">
        <f ca="1">IF(K2269="买",E2270/E2269-1,0)-IF(L2270=1,计算结果!B$17,0)</f>
        <v>0</v>
      </c>
      <c r="N2270" s="2">
        <f t="shared" ca="1" si="107"/>
        <v>5.0970223281595795</v>
      </c>
      <c r="O2270" s="3">
        <f ca="1">1-N2270/MAX(N$2:N2270)</f>
        <v>0.25029985924208187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6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IFERROR(COUNTIF(OFFSET(G2271,0,0,-计算结果!B$18,1),"&gt;0")/计算结果!B$18,COUNTIF(OFFSET(G2271,0,0,-ROW(),1),"&gt;0")/计算结果!B$18)</f>
        <v>0.4</v>
      </c>
      <c r="J2271" s="3">
        <f ca="1">IFERROR(AVERAGE(OFFSET(I2271,0,0,-计算结果!B$19,1)),AVERAGE(OFFSET(I2271,0,0,-ROW(),1)))</f>
        <v>0.43944444444444419</v>
      </c>
      <c r="K2271" s="4" t="str">
        <f ca="1">IF(计算结果!B$21=1,IF(I2271&gt;J2271,"买","卖"),IF(计算结果!B$21=2,IF(I2271&lt;计算结果!B$20,"买",IF(I2271&gt;1-计算结果!B$20,"卖",'000300'!K2270)),""))</f>
        <v>卖</v>
      </c>
      <c r="L2271" s="4" t="str">
        <f t="shared" ca="1" si="106"/>
        <v/>
      </c>
      <c r="M2271" s="3">
        <f ca="1">IF(K2270="买",E2271/E2270-1,0)-IF(L2271=1,计算结果!B$17,0)</f>
        <v>0</v>
      </c>
      <c r="N2271" s="2">
        <f t="shared" ca="1" si="107"/>
        <v>5.0970223281595795</v>
      </c>
      <c r="O2271" s="3">
        <f ca="1">1-N2271/MAX(N$2:N2271)</f>
        <v>0.25029985924208187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6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IFERROR(COUNTIF(OFFSET(G2272,0,0,-计算结果!B$18,1),"&gt;0")/计算结果!B$18,COUNTIF(OFFSET(G2272,0,0,-ROW(),1),"&gt;0")/计算结果!B$18)</f>
        <v>0.4</v>
      </c>
      <c r="J2272" s="3">
        <f ca="1">IFERROR(AVERAGE(OFFSET(I2272,0,0,-计算结果!B$19,1)),AVERAGE(OFFSET(I2272,0,0,-ROW(),1)))</f>
        <v>0.43861111111111095</v>
      </c>
      <c r="K2272" s="4" t="str">
        <f ca="1">IF(计算结果!B$21=1,IF(I2272&gt;J2272,"买","卖"),IF(计算结果!B$21=2,IF(I2272&lt;计算结果!B$20,"买",IF(I2272&gt;1-计算结果!B$20,"卖",'000300'!K2271)),""))</f>
        <v>卖</v>
      </c>
      <c r="L2272" s="4" t="str">
        <f t="shared" ca="1" si="106"/>
        <v/>
      </c>
      <c r="M2272" s="3">
        <f ca="1">IF(K2271="买",E2272/E2271-1,0)-IF(L2272=1,计算结果!B$17,0)</f>
        <v>0</v>
      </c>
      <c r="N2272" s="2">
        <f t="shared" ca="1" si="107"/>
        <v>5.0970223281595795</v>
      </c>
      <c r="O2272" s="3">
        <f ca="1">1-N2272/MAX(N$2:N2272)</f>
        <v>0.25029985924208187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6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IFERROR(COUNTIF(OFFSET(G2273,0,0,-计算结果!B$18,1),"&gt;0")/计算结果!B$18,COUNTIF(OFFSET(G2273,0,0,-ROW(),1),"&gt;0")/计算结果!B$18)</f>
        <v>0.36666666666666664</v>
      </c>
      <c r="J2273" s="3">
        <f ca="1">IFERROR(AVERAGE(OFFSET(I2273,0,0,-计算结果!B$19,1)),AVERAGE(OFFSET(I2273,0,0,-ROW(),1)))</f>
        <v>0.4377777777777776</v>
      </c>
      <c r="K2273" s="4" t="str">
        <f ca="1">IF(计算结果!B$21=1,IF(I2273&gt;J2273,"买","卖"),IF(计算结果!B$21=2,IF(I2273&lt;计算结果!B$20,"买",IF(I2273&gt;1-计算结果!B$20,"卖",'000300'!K2272)),""))</f>
        <v>卖</v>
      </c>
      <c r="L2273" s="4" t="str">
        <f t="shared" ca="1" si="106"/>
        <v/>
      </c>
      <c r="M2273" s="3">
        <f ca="1">IF(K2272="买",E2273/E2272-1,0)-IF(L2273=1,计算结果!B$17,0)</f>
        <v>0</v>
      </c>
      <c r="N2273" s="2">
        <f t="shared" ca="1" si="107"/>
        <v>5.0970223281595795</v>
      </c>
      <c r="O2273" s="3">
        <f ca="1">1-N2273/MAX(N$2:N2273)</f>
        <v>0.25029985924208187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6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IFERROR(COUNTIF(OFFSET(G2274,0,0,-计算结果!B$18,1),"&gt;0")/计算结果!B$18,COUNTIF(OFFSET(G2274,0,0,-ROW(),1),"&gt;0")/计算结果!B$18)</f>
        <v>0.4</v>
      </c>
      <c r="J2274" s="3">
        <f ca="1">IFERROR(AVERAGE(OFFSET(I2274,0,0,-计算结果!B$19,1)),AVERAGE(OFFSET(I2274,0,0,-ROW(),1)))</f>
        <v>0.43722222222222212</v>
      </c>
      <c r="K2274" s="4" t="str">
        <f ca="1">IF(计算结果!B$21=1,IF(I2274&gt;J2274,"买","卖"),IF(计算结果!B$21=2,IF(I2274&lt;计算结果!B$20,"买",IF(I2274&gt;1-计算结果!B$20,"卖",'000300'!K2273)),""))</f>
        <v>卖</v>
      </c>
      <c r="L2274" s="4" t="str">
        <f t="shared" ca="1" si="106"/>
        <v/>
      </c>
      <c r="M2274" s="3">
        <f ca="1">IF(K2273="买",E2274/E2273-1,0)-IF(L2274=1,计算结果!B$17,0)</f>
        <v>0</v>
      </c>
      <c r="N2274" s="2">
        <f t="shared" ca="1" si="107"/>
        <v>5.0970223281595795</v>
      </c>
      <c r="O2274" s="3">
        <f ca="1">1-N2274/MAX(N$2:N2274)</f>
        <v>0.25029985924208187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6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IFERROR(COUNTIF(OFFSET(G2275,0,0,-计算结果!B$18,1),"&gt;0")/计算结果!B$18,COUNTIF(OFFSET(G2275,0,0,-ROW(),1),"&gt;0")/计算结果!B$18)</f>
        <v>0.4</v>
      </c>
      <c r="J2275" s="3">
        <f ca="1">IFERROR(AVERAGE(OFFSET(I2275,0,0,-计算结果!B$19,1)),AVERAGE(OFFSET(I2275,0,0,-ROW(),1)))</f>
        <v>0.43666666666666654</v>
      </c>
      <c r="K2275" s="4" t="str">
        <f ca="1">IF(计算结果!B$21=1,IF(I2275&gt;J2275,"买","卖"),IF(计算结果!B$21=2,IF(I2275&lt;计算结果!B$20,"买",IF(I2275&gt;1-计算结果!B$20,"卖",'000300'!K2274)),""))</f>
        <v>卖</v>
      </c>
      <c r="L2275" s="4" t="str">
        <f t="shared" ca="1" si="106"/>
        <v/>
      </c>
      <c r="M2275" s="3">
        <f ca="1">IF(K2274="买",E2275/E2274-1,0)-IF(L2275=1,计算结果!B$17,0)</f>
        <v>0</v>
      </c>
      <c r="N2275" s="2">
        <f t="shared" ca="1" si="107"/>
        <v>5.0970223281595795</v>
      </c>
      <c r="O2275" s="3">
        <f ca="1">1-N2275/MAX(N$2:N2275)</f>
        <v>0.25029985924208187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6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IFERROR(COUNTIF(OFFSET(G2276,0,0,-计算结果!B$18,1),"&gt;0")/计算结果!B$18,COUNTIF(OFFSET(G2276,0,0,-ROW(),1),"&gt;0")/计算结果!B$18)</f>
        <v>0.36666666666666664</v>
      </c>
      <c r="J2276" s="3">
        <f ca="1">IFERROR(AVERAGE(OFFSET(I2276,0,0,-计算结果!B$19,1)),AVERAGE(OFFSET(I2276,0,0,-ROW(),1)))</f>
        <v>0.43611111111111101</v>
      </c>
      <c r="K2276" s="4" t="str">
        <f ca="1">IF(计算结果!B$21=1,IF(I2276&gt;J2276,"买","卖"),IF(计算结果!B$21=2,IF(I2276&lt;计算结果!B$20,"买",IF(I2276&gt;1-计算结果!B$20,"卖",'000300'!K2275)),""))</f>
        <v>卖</v>
      </c>
      <c r="L2276" s="4" t="str">
        <f t="shared" ca="1" si="106"/>
        <v/>
      </c>
      <c r="M2276" s="3">
        <f ca="1">IF(K2275="买",E2276/E2275-1,0)-IF(L2276=1,计算结果!B$17,0)</f>
        <v>0</v>
      </c>
      <c r="N2276" s="2">
        <f t="shared" ca="1" si="107"/>
        <v>5.0970223281595795</v>
      </c>
      <c r="O2276" s="3">
        <f ca="1">1-N2276/MAX(N$2:N2276)</f>
        <v>0.25029985924208187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6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IFERROR(COUNTIF(OFFSET(G2277,0,0,-计算结果!B$18,1),"&gt;0")/计算结果!B$18,COUNTIF(OFFSET(G2277,0,0,-ROW(),1),"&gt;0")/计算结果!B$18)</f>
        <v>0.36666666666666664</v>
      </c>
      <c r="J2277" s="3">
        <f ca="1">IFERROR(AVERAGE(OFFSET(I2277,0,0,-计算结果!B$19,1)),AVERAGE(OFFSET(I2277,0,0,-ROW(),1)))</f>
        <v>0.43583333333333318</v>
      </c>
      <c r="K2277" s="4" t="str">
        <f ca="1">IF(计算结果!B$21=1,IF(I2277&gt;J2277,"买","卖"),IF(计算结果!B$21=2,IF(I2277&lt;计算结果!B$20,"买",IF(I2277&gt;1-计算结果!B$20,"卖",'000300'!K2276)),""))</f>
        <v>卖</v>
      </c>
      <c r="L2277" s="4" t="str">
        <f t="shared" ca="1" si="106"/>
        <v/>
      </c>
      <c r="M2277" s="3">
        <f ca="1">IF(K2276="买",E2277/E2276-1,0)-IF(L2277=1,计算结果!B$17,0)</f>
        <v>0</v>
      </c>
      <c r="N2277" s="2">
        <f t="shared" ca="1" si="107"/>
        <v>5.0970223281595795</v>
      </c>
      <c r="O2277" s="3">
        <f ca="1">1-N2277/MAX(N$2:N2277)</f>
        <v>0.25029985924208187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6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IFERROR(COUNTIF(OFFSET(G2278,0,0,-计算结果!B$18,1),"&gt;0")/计算结果!B$18,COUNTIF(OFFSET(G2278,0,0,-ROW(),1),"&gt;0")/计算结果!B$18)</f>
        <v>0.36666666666666664</v>
      </c>
      <c r="J2278" s="3">
        <f ca="1">IFERROR(AVERAGE(OFFSET(I2278,0,0,-计算结果!B$19,1)),AVERAGE(OFFSET(I2278,0,0,-ROW(),1)))</f>
        <v>0.43555555555555542</v>
      </c>
      <c r="K2278" s="4" t="str">
        <f ca="1">IF(计算结果!B$21=1,IF(I2278&gt;J2278,"买","卖"),IF(计算结果!B$21=2,IF(I2278&lt;计算结果!B$20,"买",IF(I2278&gt;1-计算结果!B$20,"卖",'000300'!K2277)),""))</f>
        <v>卖</v>
      </c>
      <c r="L2278" s="4" t="str">
        <f t="shared" ca="1" si="106"/>
        <v/>
      </c>
      <c r="M2278" s="3">
        <f ca="1">IF(K2277="买",E2278/E2277-1,0)-IF(L2278=1,计算结果!B$17,0)</f>
        <v>0</v>
      </c>
      <c r="N2278" s="2">
        <f t="shared" ca="1" si="107"/>
        <v>5.0970223281595795</v>
      </c>
      <c r="O2278" s="3">
        <f ca="1">1-N2278/MAX(N$2:N2278)</f>
        <v>0.25029985924208187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6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IFERROR(COUNTIF(OFFSET(G2279,0,0,-计算结果!B$18,1),"&gt;0")/计算结果!B$18,COUNTIF(OFFSET(G2279,0,0,-ROW(),1),"&gt;0")/计算结果!B$18)</f>
        <v>0.36666666666666664</v>
      </c>
      <c r="J2279" s="3">
        <f ca="1">IFERROR(AVERAGE(OFFSET(I2279,0,0,-计算结果!B$19,1)),AVERAGE(OFFSET(I2279,0,0,-ROW(),1)))</f>
        <v>0.43499999999999989</v>
      </c>
      <c r="K2279" s="4" t="str">
        <f ca="1">IF(计算结果!B$21=1,IF(I2279&gt;J2279,"买","卖"),IF(计算结果!B$21=2,IF(I2279&lt;计算结果!B$20,"买",IF(I2279&gt;1-计算结果!B$20,"卖",'000300'!K2278)),""))</f>
        <v>卖</v>
      </c>
      <c r="L2279" s="4" t="str">
        <f t="shared" ca="1" si="106"/>
        <v/>
      </c>
      <c r="M2279" s="3">
        <f ca="1">IF(K2278="买",E2279/E2278-1,0)-IF(L2279=1,计算结果!B$17,0)</f>
        <v>0</v>
      </c>
      <c r="N2279" s="2">
        <f t="shared" ca="1" si="107"/>
        <v>5.0970223281595795</v>
      </c>
      <c r="O2279" s="3">
        <f ca="1">1-N2279/MAX(N$2:N2279)</f>
        <v>0.25029985924208187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6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IFERROR(COUNTIF(OFFSET(G2280,0,0,-计算结果!B$18,1),"&gt;0")/计算结果!B$18,COUNTIF(OFFSET(G2280,0,0,-ROW(),1),"&gt;0")/计算结果!B$18)</f>
        <v>0.4</v>
      </c>
      <c r="J2280" s="3">
        <f ca="1">IFERROR(AVERAGE(OFFSET(I2280,0,0,-计算结果!B$19,1)),AVERAGE(OFFSET(I2280,0,0,-ROW(),1)))</f>
        <v>0.43444444444444436</v>
      </c>
      <c r="K2280" s="4" t="str">
        <f ca="1">IF(计算结果!B$21=1,IF(I2280&gt;J2280,"买","卖"),IF(计算结果!B$21=2,IF(I2280&lt;计算结果!B$20,"买",IF(I2280&gt;1-计算结果!B$20,"卖",'000300'!K2279)),""))</f>
        <v>卖</v>
      </c>
      <c r="L2280" s="4" t="str">
        <f t="shared" ca="1" si="106"/>
        <v/>
      </c>
      <c r="M2280" s="3">
        <f ca="1">IF(K2279="买",E2280/E2279-1,0)-IF(L2280=1,计算结果!B$17,0)</f>
        <v>0</v>
      </c>
      <c r="N2280" s="2">
        <f t="shared" ca="1" si="107"/>
        <v>5.0970223281595795</v>
      </c>
      <c r="O2280" s="3">
        <f ca="1">1-N2280/MAX(N$2:N2280)</f>
        <v>0.25029985924208187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6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IFERROR(COUNTIF(OFFSET(G2281,0,0,-计算结果!B$18,1),"&gt;0")/计算结果!B$18,COUNTIF(OFFSET(G2281,0,0,-ROW(),1),"&gt;0")/计算结果!B$18)</f>
        <v>0.4</v>
      </c>
      <c r="J2281" s="3">
        <f ca="1">IFERROR(AVERAGE(OFFSET(I2281,0,0,-计算结果!B$19,1)),AVERAGE(OFFSET(I2281,0,0,-ROW(),1)))</f>
        <v>0.43416666666666665</v>
      </c>
      <c r="K2281" s="4" t="str">
        <f ca="1">IF(计算结果!B$21=1,IF(I2281&gt;J2281,"买","卖"),IF(计算结果!B$21=2,IF(I2281&lt;计算结果!B$20,"买",IF(I2281&gt;1-计算结果!B$20,"卖",'000300'!K2280)),""))</f>
        <v>卖</v>
      </c>
      <c r="L2281" s="4" t="str">
        <f t="shared" ca="1" si="106"/>
        <v/>
      </c>
      <c r="M2281" s="3">
        <f ca="1">IF(K2280="买",E2281/E2280-1,0)-IF(L2281=1,计算结果!B$17,0)</f>
        <v>0</v>
      </c>
      <c r="N2281" s="2">
        <f t="shared" ca="1" si="107"/>
        <v>5.0970223281595795</v>
      </c>
      <c r="O2281" s="3">
        <f ca="1">1-N2281/MAX(N$2:N2281)</f>
        <v>0.25029985924208187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6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IFERROR(COUNTIF(OFFSET(G2282,0,0,-计算结果!B$18,1),"&gt;0")/计算结果!B$18,COUNTIF(OFFSET(G2282,0,0,-ROW(),1),"&gt;0")/计算结果!B$18)</f>
        <v>0.4</v>
      </c>
      <c r="J2282" s="3">
        <f ca="1">IFERROR(AVERAGE(OFFSET(I2282,0,0,-计算结果!B$19,1)),AVERAGE(OFFSET(I2282,0,0,-ROW(),1)))</f>
        <v>0.43416666666666653</v>
      </c>
      <c r="K2282" s="4" t="str">
        <f ca="1">IF(计算结果!B$21=1,IF(I2282&gt;J2282,"买","卖"),IF(计算结果!B$21=2,IF(I2282&lt;计算结果!B$20,"买",IF(I2282&gt;1-计算结果!B$20,"卖",'000300'!K2281)),""))</f>
        <v>卖</v>
      </c>
      <c r="L2282" s="4" t="str">
        <f t="shared" ca="1" si="106"/>
        <v/>
      </c>
      <c r="M2282" s="3">
        <f ca="1">IF(K2281="买",E2282/E2281-1,0)-IF(L2282=1,计算结果!B$17,0)</f>
        <v>0</v>
      </c>
      <c r="N2282" s="2">
        <f t="shared" ca="1" si="107"/>
        <v>5.0970223281595795</v>
      </c>
      <c r="O2282" s="3">
        <f ca="1">1-N2282/MAX(N$2:N2282)</f>
        <v>0.25029985924208187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6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IFERROR(COUNTIF(OFFSET(G2283,0,0,-计算结果!B$18,1),"&gt;0")/计算结果!B$18,COUNTIF(OFFSET(G2283,0,0,-ROW(),1),"&gt;0")/计算结果!B$18)</f>
        <v>0.4</v>
      </c>
      <c r="J2283" s="3">
        <f ca="1">IFERROR(AVERAGE(OFFSET(I2283,0,0,-计算结果!B$19,1)),AVERAGE(OFFSET(I2283,0,0,-ROW(),1)))</f>
        <v>0.43388888888888871</v>
      </c>
      <c r="K2283" s="4" t="str">
        <f ca="1">IF(计算结果!B$21=1,IF(I2283&gt;J2283,"买","卖"),IF(计算结果!B$21=2,IF(I2283&lt;计算结果!B$20,"买",IF(I2283&gt;1-计算结果!B$20,"卖",'000300'!K2282)),""))</f>
        <v>卖</v>
      </c>
      <c r="L2283" s="4" t="str">
        <f t="shared" ca="1" si="106"/>
        <v/>
      </c>
      <c r="M2283" s="3">
        <f ca="1">IF(K2282="买",E2283/E2282-1,0)-IF(L2283=1,计算结果!B$17,0)</f>
        <v>0</v>
      </c>
      <c r="N2283" s="2">
        <f t="shared" ca="1" si="107"/>
        <v>5.0970223281595795</v>
      </c>
      <c r="O2283" s="3">
        <f ca="1">1-N2283/MAX(N$2:N2283)</f>
        <v>0.25029985924208187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6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IFERROR(COUNTIF(OFFSET(G2284,0,0,-计算结果!B$18,1),"&gt;0")/计算结果!B$18,COUNTIF(OFFSET(G2284,0,0,-ROW(),1),"&gt;0")/计算结果!B$18)</f>
        <v>0.4</v>
      </c>
      <c r="J2284" s="3">
        <f ca="1">IFERROR(AVERAGE(OFFSET(I2284,0,0,-计算结果!B$19,1)),AVERAGE(OFFSET(I2284,0,0,-ROW(),1)))</f>
        <v>0.43333333333333324</v>
      </c>
      <c r="K2284" s="4" t="str">
        <f ca="1">IF(计算结果!B$21=1,IF(I2284&gt;J2284,"买","卖"),IF(计算结果!B$21=2,IF(I2284&lt;计算结果!B$20,"买",IF(I2284&gt;1-计算结果!B$20,"卖",'000300'!K2283)),""))</f>
        <v>卖</v>
      </c>
      <c r="L2284" s="4" t="str">
        <f t="shared" ca="1" si="106"/>
        <v/>
      </c>
      <c r="M2284" s="3">
        <f ca="1">IF(K2283="买",E2284/E2283-1,0)-IF(L2284=1,计算结果!B$17,0)</f>
        <v>0</v>
      </c>
      <c r="N2284" s="2">
        <f t="shared" ca="1" si="107"/>
        <v>5.0970223281595795</v>
      </c>
      <c r="O2284" s="3">
        <f ca="1">1-N2284/MAX(N$2:N2284)</f>
        <v>0.25029985924208187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6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IFERROR(COUNTIF(OFFSET(G2285,0,0,-计算结果!B$18,1),"&gt;0")/计算结果!B$18,COUNTIF(OFFSET(G2285,0,0,-ROW(),1),"&gt;0")/计算结果!B$18)</f>
        <v>0.43333333333333335</v>
      </c>
      <c r="J2285" s="3">
        <f ca="1">IFERROR(AVERAGE(OFFSET(I2285,0,0,-计算结果!B$19,1)),AVERAGE(OFFSET(I2285,0,0,-ROW(),1)))</f>
        <v>0.43305555555555542</v>
      </c>
      <c r="K2285" s="4" t="str">
        <f ca="1">IF(计算结果!B$21=1,IF(I2285&gt;J2285,"买","卖"),IF(计算结果!B$21=2,IF(I2285&lt;计算结果!B$20,"买",IF(I2285&gt;1-计算结果!B$20,"卖",'000300'!K2284)),""))</f>
        <v>买</v>
      </c>
      <c r="L2285" s="4">
        <f t="shared" ca="1" si="106"/>
        <v>1</v>
      </c>
      <c r="M2285" s="3">
        <f ca="1">IF(K2284="买",E2285/E2284-1,0)-IF(L2285=1,计算结果!B$17,0)</f>
        <v>0</v>
      </c>
      <c r="N2285" s="2">
        <f t="shared" ca="1" si="107"/>
        <v>5.0970223281595795</v>
      </c>
      <c r="O2285" s="3">
        <f ca="1">1-N2285/MAX(N$2:N2285)</f>
        <v>0.25029985924208187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6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IFERROR(COUNTIF(OFFSET(G2286,0,0,-计算结果!B$18,1),"&gt;0")/计算结果!B$18,COUNTIF(OFFSET(G2286,0,0,-ROW(),1),"&gt;0")/计算结果!B$18)</f>
        <v>0.4</v>
      </c>
      <c r="J2286" s="3">
        <f ca="1">IFERROR(AVERAGE(OFFSET(I2286,0,0,-计算结果!B$19,1)),AVERAGE(OFFSET(I2286,0,0,-ROW(),1)))</f>
        <v>0.43249999999999983</v>
      </c>
      <c r="K2286" s="4" t="str">
        <f ca="1">IF(计算结果!B$21=1,IF(I2286&gt;J2286,"买","卖"),IF(计算结果!B$21=2,IF(I2286&lt;计算结果!B$20,"买",IF(I2286&gt;1-计算结果!B$20,"卖",'000300'!K2285)),""))</f>
        <v>卖</v>
      </c>
      <c r="L2286" s="4">
        <f t="shared" ca="1" si="106"/>
        <v>1</v>
      </c>
      <c r="M2286" s="3">
        <f ca="1">IF(K2285="买",E2286/E2285-1,0)-IF(L2286=1,计算结果!B$17,0)</f>
        <v>-7.3839858644100254E-3</v>
      </c>
      <c r="N2286" s="2">
        <f t="shared" ca="1" si="107"/>
        <v>5.0593859873378673</v>
      </c>
      <c r="O2286" s="3">
        <f ca="1">1-N2286/MAX(N$2:N2286)</f>
        <v>0.2558356344839845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6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IFERROR(COUNTIF(OFFSET(G2287,0,0,-计算结果!B$18,1),"&gt;0")/计算结果!B$18,COUNTIF(OFFSET(G2287,0,0,-ROW(),1),"&gt;0")/计算结果!B$18)</f>
        <v>0.4</v>
      </c>
      <c r="J2287" s="3">
        <f ca="1">IFERROR(AVERAGE(OFFSET(I2287,0,0,-计算结果!B$19,1)),AVERAGE(OFFSET(I2287,0,0,-ROW(),1)))</f>
        <v>0.43194444444444424</v>
      </c>
      <c r="K2287" s="4" t="str">
        <f ca="1">IF(计算结果!B$21=1,IF(I2287&gt;J2287,"买","卖"),IF(计算结果!B$21=2,IF(I2287&lt;计算结果!B$20,"买",IF(I2287&gt;1-计算结果!B$20,"卖",'000300'!K2286)),""))</f>
        <v>卖</v>
      </c>
      <c r="L2287" s="4" t="str">
        <f t="shared" ca="1" si="106"/>
        <v/>
      </c>
      <c r="M2287" s="3">
        <f ca="1">IF(K2286="买",E2287/E2286-1,0)-IF(L2287=1,计算结果!B$17,0)</f>
        <v>0</v>
      </c>
      <c r="N2287" s="2">
        <f t="shared" ca="1" si="107"/>
        <v>5.0593859873378673</v>
      </c>
      <c r="O2287" s="3">
        <f ca="1">1-N2287/MAX(N$2:N2287)</f>
        <v>0.2558356344839845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6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IFERROR(COUNTIF(OFFSET(G2288,0,0,-计算结果!B$18,1),"&gt;0")/计算结果!B$18,COUNTIF(OFFSET(G2288,0,0,-ROW(),1),"&gt;0")/计算结果!B$18)</f>
        <v>0.43333333333333335</v>
      </c>
      <c r="J2288" s="3">
        <f ca="1">IFERROR(AVERAGE(OFFSET(I2288,0,0,-计算结果!B$19,1)),AVERAGE(OFFSET(I2288,0,0,-ROW(),1)))</f>
        <v>0.43166666666666648</v>
      </c>
      <c r="K2288" s="4" t="str">
        <f ca="1">IF(计算结果!B$21=1,IF(I2288&gt;J2288,"买","卖"),IF(计算结果!B$21=2,IF(I2288&lt;计算结果!B$20,"买",IF(I2288&gt;1-计算结果!B$20,"卖",'000300'!K2287)),""))</f>
        <v>买</v>
      </c>
      <c r="L2288" s="4">
        <f t="shared" ca="1" si="106"/>
        <v>1</v>
      </c>
      <c r="M2288" s="3">
        <f ca="1">IF(K2287="买",E2288/E2287-1,0)-IF(L2288=1,计算结果!B$17,0)</f>
        <v>0</v>
      </c>
      <c r="N2288" s="2">
        <f t="shared" ca="1" si="107"/>
        <v>5.0593859873378673</v>
      </c>
      <c r="O2288" s="3">
        <f ca="1">1-N2288/MAX(N$2:N2288)</f>
        <v>0.2558356344839845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6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IFERROR(COUNTIF(OFFSET(G2289,0,0,-计算结果!B$18,1),"&gt;0")/计算结果!B$18,COUNTIF(OFFSET(G2289,0,0,-ROW(),1),"&gt;0")/计算结果!B$18)</f>
        <v>0.43333333333333335</v>
      </c>
      <c r="J2289" s="3">
        <f ca="1">IFERROR(AVERAGE(OFFSET(I2289,0,0,-计算结果!B$19,1)),AVERAGE(OFFSET(I2289,0,0,-ROW(),1)))</f>
        <v>0.43166666666666648</v>
      </c>
      <c r="K2289" s="4" t="str">
        <f ca="1">IF(计算结果!B$21=1,IF(I2289&gt;J2289,"买","卖"),IF(计算结果!B$21=2,IF(I2289&lt;计算结果!B$20,"买",IF(I2289&gt;1-计算结果!B$20,"卖",'000300'!K2288)),""))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5.0582155213647733</v>
      </c>
      <c r="O2289" s="3">
        <f ca="1">1-N2289/MAX(N$2:N2289)</f>
        <v>0.25600779353063663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6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IFERROR(COUNTIF(OFFSET(G2290,0,0,-计算结果!B$18,1),"&gt;0")/计算结果!B$18,COUNTIF(OFFSET(G2290,0,0,-ROW(),1),"&gt;0")/计算结果!B$18)</f>
        <v>0.43333333333333335</v>
      </c>
      <c r="J2290" s="3">
        <f ca="1">IFERROR(AVERAGE(OFFSET(I2290,0,0,-计算结果!B$19,1)),AVERAGE(OFFSET(I2290,0,0,-ROW(),1)))</f>
        <v>0.43166666666666642</v>
      </c>
      <c r="K2290" s="4" t="str">
        <f ca="1">IF(计算结果!B$21=1,IF(I2290&gt;J2290,"买","卖"),IF(计算结果!B$21=2,IF(I2290&lt;计算结果!B$20,"买",IF(I2290&gt;1-计算结果!B$20,"卖",'000300'!K2289)),""))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5.0409862622408284</v>
      </c>
      <c r="O2290" s="3">
        <f ca="1">1-N2290/MAX(N$2:N2290)</f>
        <v>0.25854197469735718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6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IFERROR(COUNTIF(OFFSET(G2291,0,0,-计算结果!B$18,1),"&gt;0")/计算结果!B$18,COUNTIF(OFFSET(G2291,0,0,-ROW(),1),"&gt;0")/计算结果!B$18)</f>
        <v>0.43333333333333335</v>
      </c>
      <c r="J2291" s="3">
        <f ca="1">IFERROR(AVERAGE(OFFSET(I2291,0,0,-计算结果!B$19,1)),AVERAGE(OFFSET(I2291,0,0,-ROW(),1)))</f>
        <v>0.43194444444444419</v>
      </c>
      <c r="K2291" s="4" t="str">
        <f ca="1">IF(计算结果!B$21=1,IF(I2291&gt;J2291,"买","卖"),IF(计算结果!B$21=2,IF(I2291&lt;计算结果!B$20,"买",IF(I2291&gt;1-计算结果!B$20,"卖",'000300'!K2290)),""))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5.094429738572301</v>
      </c>
      <c r="O2291" s="3">
        <f ca="1">1-N2291/MAX(N$2:N2291)</f>
        <v>0.25068119262721777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6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IFERROR(COUNTIF(OFFSET(G2292,0,0,-计算结果!B$18,1),"&gt;0")/计算结果!B$18,COUNTIF(OFFSET(G2292,0,0,-ROW(),1),"&gt;0")/计算结果!B$18)</f>
        <v>0.43333333333333335</v>
      </c>
      <c r="J2292" s="3">
        <f ca="1">IFERROR(AVERAGE(OFFSET(I2292,0,0,-计算结果!B$19,1)),AVERAGE(OFFSET(I2292,0,0,-ROW(),1)))</f>
        <v>0.4322222222222219</v>
      </c>
      <c r="K2292" s="4" t="str">
        <f ca="1">IF(计算结果!B$21=1,IF(I2292&gt;J2292,"买","卖"),IF(计算结果!B$21=2,IF(I2292&lt;计算结果!B$20,"买",IF(I2292&gt;1-计算结果!B$20,"卖",'000300'!K2291)),""))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5.1309950955717598</v>
      </c>
      <c r="O2292" s="3">
        <f ca="1">1-N2292/MAX(N$2:N2292)</f>
        <v>0.24530294400980268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6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IFERROR(COUNTIF(OFFSET(G2293,0,0,-计算结果!B$18,1),"&gt;0")/计算结果!B$18,COUNTIF(OFFSET(G2293,0,0,-ROW(),1),"&gt;0")/计算结果!B$18)</f>
        <v>0.43333333333333335</v>
      </c>
      <c r="J2293" s="3">
        <f ca="1">IFERROR(AVERAGE(OFFSET(I2293,0,0,-计算结果!B$19,1)),AVERAGE(OFFSET(I2293,0,0,-ROW(),1)))</f>
        <v>0.43277777777777737</v>
      </c>
      <c r="K2293" s="4" t="str">
        <f ca="1">IF(计算结果!B$21=1,IF(I2293&gt;J2293,"买","卖"),IF(计算结果!B$21=2,IF(I2293&lt;计算结果!B$20,"买",IF(I2293&gt;1-计算结果!B$20,"卖",'000300'!K2292)),""))</f>
        <v>买</v>
      </c>
      <c r="L2293" s="4" t="str">
        <f t="shared" ca="1" si="106"/>
        <v/>
      </c>
      <c r="M2293" s="3">
        <f ca="1">IF(K2292="买",E2293/E2292-1,0)-IF(L2293=1,计算结果!B$17,0)</f>
        <v>-1.012382177693838E-2</v>
      </c>
      <c r="N2293" s="2">
        <f t="shared" ca="1" si="107"/>
        <v>5.0790498156858463</v>
      </c>
      <c r="O2293" s="3">
        <f ca="1">1-N2293/MAX(N$2:N2293)</f>
        <v>0.25294336250022753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6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IFERROR(COUNTIF(OFFSET(G2294,0,0,-计算结果!B$18,1),"&gt;0")/计算结果!B$18,COUNTIF(OFFSET(G2294,0,0,-ROW(),1),"&gt;0")/计算结果!B$18)</f>
        <v>0.4</v>
      </c>
      <c r="J2294" s="3">
        <f ca="1">IFERROR(AVERAGE(OFFSET(I2294,0,0,-计算结果!B$19,1)),AVERAGE(OFFSET(I2294,0,0,-ROW(),1)))</f>
        <v>0.43277777777777737</v>
      </c>
      <c r="K2294" s="4" t="str">
        <f ca="1">IF(计算结果!B$21=1,IF(I2294&gt;J2294,"买","卖"),IF(计算结果!B$21=2,IF(I2294&lt;计算结果!B$20,"买",IF(I2294&gt;1-计算结果!B$20,"卖",'000300'!K2293)),""))</f>
        <v>卖</v>
      </c>
      <c r="L2294" s="4">
        <f t="shared" ca="1" si="106"/>
        <v>1</v>
      </c>
      <c r="M2294" s="3">
        <f ca="1">IF(K2293="买",E2294/E2293-1,0)-IF(L2294=1,计算结果!B$17,0)</f>
        <v>-4.3462830753064896E-3</v>
      </c>
      <c r="N2294" s="2">
        <f t="shared" ca="1" si="107"/>
        <v>5.0569748274332929</v>
      </c>
      <c r="O2294" s="3">
        <f ca="1">1-N2294/MAX(N$2:N2294)</f>
        <v>0.2561902821200881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6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IFERROR(COUNTIF(OFFSET(G2295,0,0,-计算结果!B$18,1),"&gt;0")/计算结果!B$18,COUNTIF(OFFSET(G2295,0,0,-ROW(),1),"&gt;0")/计算结果!B$18)</f>
        <v>0.4</v>
      </c>
      <c r="J2295" s="3">
        <f ca="1">IFERROR(AVERAGE(OFFSET(I2295,0,0,-计算结果!B$19,1)),AVERAGE(OFFSET(I2295,0,0,-ROW(),1)))</f>
        <v>0.43277777777777737</v>
      </c>
      <c r="K2295" s="4" t="str">
        <f ca="1">IF(计算结果!B$21=1,IF(I2295&gt;J2295,"买","卖"),IF(计算结果!B$21=2,IF(I2295&lt;计算结果!B$20,"买",IF(I2295&gt;1-计算结果!B$20,"卖",'000300'!K2294)),""))</f>
        <v>卖</v>
      </c>
      <c r="L2295" s="4" t="str">
        <f t="shared" ca="1" si="106"/>
        <v/>
      </c>
      <c r="M2295" s="3">
        <f ca="1">IF(K2294="买",E2295/E2294-1,0)-IF(L2295=1,计算结果!B$17,0)</f>
        <v>0</v>
      </c>
      <c r="N2295" s="2">
        <f t="shared" ca="1" si="107"/>
        <v>5.0569748274332929</v>
      </c>
      <c r="O2295" s="3">
        <f ca="1">1-N2295/MAX(N$2:N2295)</f>
        <v>0.2561902821200881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6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IFERROR(COUNTIF(OFFSET(G2296,0,0,-计算结果!B$18,1),"&gt;0")/计算结果!B$18,COUNTIF(OFFSET(G2296,0,0,-ROW(),1),"&gt;0")/计算结果!B$18)</f>
        <v>0.43333333333333335</v>
      </c>
      <c r="J2296" s="3">
        <f ca="1">IFERROR(AVERAGE(OFFSET(I2296,0,0,-计算结果!B$19,1)),AVERAGE(OFFSET(I2296,0,0,-ROW(),1)))</f>
        <v>0.43305555555555514</v>
      </c>
      <c r="K2296" s="4" t="str">
        <f ca="1">IF(计算结果!B$21=1,IF(I2296&gt;J2296,"买","卖"),IF(计算结果!B$21=2,IF(I2296&lt;计算结果!B$20,"买",IF(I2296&gt;1-计算结果!B$20,"卖",'000300'!K2295)),""))</f>
        <v>买</v>
      </c>
      <c r="L2296" s="4">
        <f t="shared" ca="1" si="106"/>
        <v>1</v>
      </c>
      <c r="M2296" s="3">
        <f ca="1">IF(K2295="买",E2296/E2295-1,0)-IF(L2296=1,计算结果!B$17,0)</f>
        <v>0</v>
      </c>
      <c r="N2296" s="2">
        <f t="shared" ca="1" si="107"/>
        <v>5.0569748274332929</v>
      </c>
      <c r="O2296" s="3">
        <f ca="1">1-N2296/MAX(N$2:N2296)</f>
        <v>0.2561902821200881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6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IFERROR(COUNTIF(OFFSET(G2297,0,0,-计算结果!B$18,1),"&gt;0")/计算结果!B$18,COUNTIF(OFFSET(G2297,0,0,-ROW(),1),"&gt;0")/计算结果!B$18)</f>
        <v>0.43333333333333335</v>
      </c>
      <c r="J2297" s="3">
        <f ca="1">IFERROR(AVERAGE(OFFSET(I2297,0,0,-计算结果!B$19,1)),AVERAGE(OFFSET(I2297,0,0,-ROW(),1)))</f>
        <v>0.43333333333333285</v>
      </c>
      <c r="K2297" s="4" t="str">
        <f ca="1">IF(计算结果!B$21=1,IF(I2297&gt;J2297,"买","卖"),IF(计算结果!B$21=2,IF(I2297&lt;计算结果!B$20,"买",IF(I2297&gt;1-计算结果!B$20,"卖",'000300'!K2296)),""))</f>
        <v>卖</v>
      </c>
      <c r="L2297" s="4">
        <f t="shared" ca="1" si="106"/>
        <v>1</v>
      </c>
      <c r="M2297" s="3">
        <f ca="1">IF(K2296="买",E2297/E2296-1,0)-IF(L2297=1,计算结果!B$17,0)</f>
        <v>-1.2261727031491754E-3</v>
      </c>
      <c r="N2297" s="2">
        <f t="shared" ca="1" si="107"/>
        <v>5.050774102939382</v>
      </c>
      <c r="O2297" s="3">
        <f ca="1">1-N2297/MAX(N$2:N2297)</f>
        <v>0.25710232129248956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6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IFERROR(COUNTIF(OFFSET(G2298,0,0,-计算结果!B$18,1),"&gt;0")/计算结果!B$18,COUNTIF(OFFSET(G2298,0,0,-ROW(),1),"&gt;0")/计算结果!B$18)</f>
        <v>0.43333333333333335</v>
      </c>
      <c r="J2298" s="3">
        <f ca="1">IFERROR(AVERAGE(OFFSET(I2298,0,0,-计算结果!B$19,1)),AVERAGE(OFFSET(I2298,0,0,-ROW(),1)))</f>
        <v>0.43361111111111061</v>
      </c>
      <c r="K2298" s="4" t="str">
        <f ca="1">IF(计算结果!B$21=1,IF(I2298&gt;J2298,"买","卖"),IF(计算结果!B$21=2,IF(I2298&lt;计算结果!B$20,"买",IF(I2298&gt;1-计算结果!B$20,"卖",'000300'!K2297)),""))</f>
        <v>卖</v>
      </c>
      <c r="L2298" s="4" t="str">
        <f t="shared" ca="1" si="106"/>
        <v/>
      </c>
      <c r="M2298" s="3">
        <f ca="1">IF(K2297="买",E2298/E2297-1,0)-IF(L2298=1,计算结果!B$17,0)</f>
        <v>0</v>
      </c>
      <c r="N2298" s="2">
        <f t="shared" ca="1" si="107"/>
        <v>5.050774102939382</v>
      </c>
      <c r="O2298" s="3">
        <f ca="1">1-N2298/MAX(N$2:N2298)</f>
        <v>0.25710232129248956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6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IFERROR(COUNTIF(OFFSET(G2299,0,0,-计算结果!B$18,1),"&gt;0")/计算结果!B$18,COUNTIF(OFFSET(G2299,0,0,-ROW(),1),"&gt;0")/计算结果!B$18)</f>
        <v>0.43333333333333335</v>
      </c>
      <c r="J2299" s="3">
        <f ca="1">IFERROR(AVERAGE(OFFSET(I2299,0,0,-计算结果!B$19,1)),AVERAGE(OFFSET(I2299,0,0,-ROW(),1)))</f>
        <v>0.43361111111111056</v>
      </c>
      <c r="K2299" s="4" t="str">
        <f ca="1">IF(计算结果!B$21=1,IF(I2299&gt;J2299,"买","卖"),IF(计算结果!B$21=2,IF(I2299&lt;计算结果!B$20,"买",IF(I2299&gt;1-计算结果!B$20,"卖",'000300'!K2298)),""))</f>
        <v>卖</v>
      </c>
      <c r="L2299" s="4" t="str">
        <f t="shared" ca="1" si="106"/>
        <v/>
      </c>
      <c r="M2299" s="3">
        <f ca="1">IF(K2298="买",E2299/E2298-1,0)-IF(L2299=1,计算结果!B$17,0)</f>
        <v>0</v>
      </c>
      <c r="N2299" s="2">
        <f t="shared" ca="1" si="107"/>
        <v>5.050774102939382</v>
      </c>
      <c r="O2299" s="3">
        <f ca="1">1-N2299/MAX(N$2:N2299)</f>
        <v>0.25710232129248956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6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IFERROR(COUNTIF(OFFSET(G2300,0,0,-计算结果!B$18,1),"&gt;0")/计算结果!B$18,COUNTIF(OFFSET(G2300,0,0,-ROW(),1),"&gt;0")/计算结果!B$18)</f>
        <v>0.46666666666666667</v>
      </c>
      <c r="J2300" s="3">
        <f ca="1">IFERROR(AVERAGE(OFFSET(I2300,0,0,-计算结果!B$19,1)),AVERAGE(OFFSET(I2300,0,0,-ROW(),1)))</f>
        <v>0.43416666666666615</v>
      </c>
      <c r="K2300" s="4" t="str">
        <f ca="1">IF(计算结果!B$21=1,IF(I2300&gt;J2300,"买","卖"),IF(计算结果!B$21=2,IF(I2300&lt;计算结果!B$20,"买",IF(I2300&gt;1-计算结果!B$20,"卖",'000300'!K2299)),""))</f>
        <v>买</v>
      </c>
      <c r="L2300" s="4">
        <f t="shared" ca="1" si="106"/>
        <v>1</v>
      </c>
      <c r="M2300" s="3">
        <f ca="1">IF(K2299="买",E2300/E2299-1,0)-IF(L2300=1,计算结果!B$17,0)</f>
        <v>0</v>
      </c>
      <c r="N2300" s="2">
        <f t="shared" ca="1" si="107"/>
        <v>5.050774102939382</v>
      </c>
      <c r="O2300" s="3">
        <f ca="1">1-N2300/MAX(N$2:N2300)</f>
        <v>0.25710232129248956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6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IFERROR(COUNTIF(OFFSET(G2301,0,0,-计算结果!B$18,1),"&gt;0")/计算结果!B$18,COUNTIF(OFFSET(G2301,0,0,-ROW(),1),"&gt;0")/计算结果!B$18)</f>
        <v>0.5</v>
      </c>
      <c r="J2301" s="3">
        <f ca="1">IFERROR(AVERAGE(OFFSET(I2301,0,0,-计算结果!B$19,1)),AVERAGE(OFFSET(I2301,0,0,-ROW(),1)))</f>
        <v>0.4349999999999995</v>
      </c>
      <c r="K2301" s="4" t="str">
        <f ca="1">IF(计算结果!B$21=1,IF(I2301&gt;J2301,"买","卖"),IF(计算结果!B$21=2,IF(I2301&lt;计算结果!B$20,"买",IF(I2301&gt;1-计算结果!B$20,"卖",'000300'!K2300)),""))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5.0535473423913668</v>
      </c>
      <c r="O2301" s="3">
        <f ca="1">1-N2301/MAX(N$2:N2301)</f>
        <v>0.25669441685855721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6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IFERROR(COUNTIF(OFFSET(G2302,0,0,-计算结果!B$18,1),"&gt;0")/计算结果!B$18,COUNTIF(OFFSET(G2302,0,0,-ROW(),1),"&gt;0")/计算结果!B$18)</f>
        <v>0.5</v>
      </c>
      <c r="J2302" s="3">
        <f ca="1">IFERROR(AVERAGE(OFFSET(I2302,0,0,-计算结果!B$19,1)),AVERAGE(OFFSET(I2302,0,0,-ROW(),1)))</f>
        <v>0.43611111111111056</v>
      </c>
      <c r="K2302" s="4" t="str">
        <f ca="1">IF(计算结果!B$21=1,IF(I2302&gt;J2302,"买","卖"),IF(计算结果!B$21=2,IF(I2302&lt;计算结果!B$20,"买",IF(I2302&gt;1-计算结果!B$20,"卖",'000300'!K2301)),""))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5.0884713578629537</v>
      </c>
      <c r="O2302" s="3">
        <f ca="1">1-N2302/MAX(N$2:N2302)</f>
        <v>0.25155758644480175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6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IFERROR(COUNTIF(OFFSET(G2303,0,0,-计算结果!B$18,1),"&gt;0")/计算结果!B$18,COUNTIF(OFFSET(G2303,0,0,-ROW(),1),"&gt;0")/计算结果!B$18)</f>
        <v>0.5</v>
      </c>
      <c r="J2303" s="3">
        <f ca="1">IFERROR(AVERAGE(OFFSET(I2303,0,0,-计算结果!B$19,1)),AVERAGE(OFFSET(I2303,0,0,-ROW(),1)))</f>
        <v>0.43694444444444386</v>
      </c>
      <c r="K2303" s="4" t="str">
        <f ca="1">IF(计算结果!B$21=1,IF(I2303&gt;J2303,"买","卖"),IF(计算结果!B$21=2,IF(I2303&lt;计算结果!B$20,"买",IF(I2303&gt;1-计算结果!B$20,"卖",'000300'!K2302)),""))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5.0871552442247241</v>
      </c>
      <c r="O2303" s="3">
        <f ca="1">1-N2303/MAX(N$2:N2303)</f>
        <v>0.25175116821005772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6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IFERROR(COUNTIF(OFFSET(G2304,0,0,-计算结果!B$18,1),"&gt;0")/计算结果!B$18,COUNTIF(OFFSET(G2304,0,0,-ROW(),1),"&gt;0")/计算结果!B$18)</f>
        <v>0.5</v>
      </c>
      <c r="J2304" s="3">
        <f ca="1">IFERROR(AVERAGE(OFFSET(I2304,0,0,-计算结果!B$19,1)),AVERAGE(OFFSET(I2304,0,0,-ROW(),1)))</f>
        <v>0.43805555555555503</v>
      </c>
      <c r="K2304" s="4" t="str">
        <f ca="1">IF(计算结果!B$21=1,IF(I2304&gt;J2304,"买","卖"),IF(计算结果!B$21=2,IF(I2304&lt;计算结果!B$20,"买",IF(I2304&gt;1-计算结果!B$20,"卖",'000300'!K2303)),""))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5.1019850246840592</v>
      </c>
      <c r="O2304" s="3">
        <f ca="1">1-N2304/MAX(N$2:N2304)</f>
        <v>0.24956991653369187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6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IFERROR(COUNTIF(OFFSET(G2305,0,0,-计算结果!B$18,1),"&gt;0")/计算结果!B$18,COUNTIF(OFFSET(G2305,0,0,-ROW(),1),"&gt;0")/计算结果!B$18)</f>
        <v>0.5</v>
      </c>
      <c r="J2305" s="3">
        <f ca="1">IFERROR(AVERAGE(OFFSET(I2305,0,0,-计算结果!B$19,1)),AVERAGE(OFFSET(I2305,0,0,-ROW(),1)))</f>
        <v>0.43916666666666615</v>
      </c>
      <c r="K2305" s="4" t="str">
        <f ca="1">IF(计算结果!B$21=1,IF(I2305&gt;J2305,"买","卖"),IF(计算结果!B$21=2,IF(I2305&lt;计算结果!B$20,"买",IF(I2305&gt;1-计算结果!B$20,"卖",'000300'!K2304)),""))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5.1238889159488776</v>
      </c>
      <c r="O2305" s="3">
        <f ca="1">1-N2305/MAX(N$2:N2305)</f>
        <v>0.24634816286907524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6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IFERROR(COUNTIF(OFFSET(G2306,0,0,-计算结果!B$18,1),"&gt;0")/计算结果!B$18,COUNTIF(OFFSET(G2306,0,0,-ROW(),1),"&gt;0")/计算结果!B$18)</f>
        <v>0.5</v>
      </c>
      <c r="J2306" s="3">
        <f ca="1">IFERROR(AVERAGE(OFFSET(I2306,0,0,-计算结果!B$19,1)),AVERAGE(OFFSET(I2306,0,0,-ROW(),1)))</f>
        <v>0.44027777777777727</v>
      </c>
      <c r="K2306" s="4" t="str">
        <f ca="1">IF(计算结果!B$21=1,IF(I2306&gt;J2306,"买","卖"),IF(计算结果!B$21=2,IF(I2306&lt;计算结果!B$20,"买",IF(I2306&gt;1-计算结果!B$20,"卖",'000300'!K2305)),""))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5.1203636115607631</v>
      </c>
      <c r="O2306" s="3">
        <f ca="1">1-N2306/MAX(N$2:N2306)</f>
        <v>0.24686668545458224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6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IFERROR(COUNTIF(OFFSET(G2307,0,0,-计算结果!B$18,1),"&gt;0")/计算结果!B$18,COUNTIF(OFFSET(G2307,0,0,-ROW(),1),"&gt;0")/计算结果!B$18)</f>
        <v>0.46666666666666667</v>
      </c>
      <c r="J2307" s="3">
        <f ca="1">IFERROR(AVERAGE(OFFSET(I2307,0,0,-计算结果!B$19,1)),AVERAGE(OFFSET(I2307,0,0,-ROW(),1)))</f>
        <v>0.44111111111111062</v>
      </c>
      <c r="K2307" s="4" t="str">
        <f ca="1">IF(计算结果!B$21=1,IF(I2307&gt;J2307,"买","卖"),IF(计算结果!B$21=2,IF(I2307&lt;计算结果!B$20,"买",IF(I2307&gt;1-计算结果!B$20,"卖",'000300'!K2306)),""))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5.11472312453978</v>
      </c>
      <c r="O2307" s="3">
        <f ca="1">1-N2307/MAX(N$2:N2307)</f>
        <v>0.24769632159139332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6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IFERROR(COUNTIF(OFFSET(G2308,0,0,-计算结果!B$18,1),"&gt;0")/计算结果!B$18,COUNTIF(OFFSET(G2308,0,0,-ROW(),1),"&gt;0")/计算结果!B$18)</f>
        <v>0.46666666666666667</v>
      </c>
      <c r="J2308" s="3">
        <f ca="1">IFERROR(AVERAGE(OFFSET(I2308,0,0,-计算结果!B$19,1)),AVERAGE(OFFSET(I2308,0,0,-ROW(),1)))</f>
        <v>0.44166666666666621</v>
      </c>
      <c r="K2308" s="4" t="str">
        <f ca="1">IF(计算结果!B$21=1,IF(I2308&gt;J2308,"买","卖"),IF(计算结果!B$21=2,IF(I2308&lt;计算结果!B$20,"买",IF(I2308&gt;1-计算结果!B$20,"卖",'000300'!K2307)),""))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5.1245469727679911</v>
      </c>
      <c r="O2308" s="3">
        <f ca="1">1-N2308/MAX(N$2:N2308)</f>
        <v>0.24625137198644753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6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IFERROR(COUNTIF(OFFSET(G2309,0,0,-计算结果!B$18,1),"&gt;0")/计算结果!B$18,COUNTIF(OFFSET(G2309,0,0,-ROW(),1),"&gt;0")/计算结果!B$18)</f>
        <v>0.46666666666666667</v>
      </c>
      <c r="J2309" s="3">
        <f ca="1">IFERROR(AVERAGE(OFFSET(I2309,0,0,-计算结果!B$19,1)),AVERAGE(OFFSET(I2309,0,0,-ROW(),1)))</f>
        <v>0.4424999999999995</v>
      </c>
      <c r="K2309" s="4" t="str">
        <f ca="1">IF(计算结果!B$21=1,IF(I2309&gt;J2309,"买","卖"),IF(计算结果!B$21=2,IF(I2309&lt;计算结果!B$20,"买",IF(I2309&gt;1-计算结果!B$20,"卖",'000300'!K2308)),""))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5.049904527856981</v>
      </c>
      <c r="O2309" s="3">
        <f ca="1">1-N2309/MAX(N$2:N2309)</f>
        <v>0.25723022353024783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6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IFERROR(COUNTIF(OFFSET(G2310,0,0,-计算结果!B$18,1),"&gt;0")/计算结果!B$18,COUNTIF(OFFSET(G2310,0,0,-ROW(),1),"&gt;0")/计算结果!B$18)</f>
        <v>0.43333333333333335</v>
      </c>
      <c r="J2310" s="3">
        <f ca="1">IFERROR(AVERAGE(OFFSET(I2310,0,0,-计算结果!B$19,1)),AVERAGE(OFFSET(I2310,0,0,-ROW(),1)))</f>
        <v>0.44333333333333275</v>
      </c>
      <c r="K2310" s="4" t="str">
        <f ca="1">IF(计算结果!B$21=1,IF(I2310&gt;J2310,"买","卖"),IF(计算结果!B$21=2,IF(I2310&lt;计算结果!B$20,"买",IF(I2310&gt;1-计算结果!B$20,"卖",'000300'!K2309)),""))</f>
        <v>卖</v>
      </c>
      <c r="L2310" s="4">
        <f t="shared" ca="1" si="109"/>
        <v>1</v>
      </c>
      <c r="M2310" s="3">
        <f ca="1">IF(K2309="买",E2310/E2309-1,0)-IF(L2310=1,计算结果!B$17,0)</f>
        <v>-2.7272177259844987E-3</v>
      </c>
      <c r="N2310" s="2">
        <f t="shared" ca="1" si="110"/>
        <v>5.0361323387140802</v>
      </c>
      <c r="O2310" s="3">
        <f ca="1">1-N2310/MAX(N$2:N2310)</f>
        <v>0.25925591843096163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6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IFERROR(COUNTIF(OFFSET(G2311,0,0,-计算结果!B$18,1),"&gt;0")/计算结果!B$18,COUNTIF(OFFSET(G2311,0,0,-ROW(),1),"&gt;0")/计算结果!B$18)</f>
        <v>0.46666666666666667</v>
      </c>
      <c r="J2311" s="3">
        <f ca="1">IFERROR(AVERAGE(OFFSET(I2311,0,0,-计算结果!B$19,1)),AVERAGE(OFFSET(I2311,0,0,-ROW(),1)))</f>
        <v>0.44444444444444386</v>
      </c>
      <c r="K2311" s="4" t="str">
        <f ca="1">IF(计算结果!B$21=1,IF(I2311&gt;J2311,"买","卖"),IF(计算结果!B$21=2,IF(I2311&lt;计算结果!B$20,"买",IF(I2311&gt;1-计算结果!B$20,"卖",'000300'!K2310)),""))</f>
        <v>买</v>
      </c>
      <c r="L2311" s="4">
        <f t="shared" ca="1" si="109"/>
        <v>1</v>
      </c>
      <c r="M2311" s="3">
        <f ca="1">IF(K2310="买",E2311/E2310-1,0)-IF(L2311=1,计算结果!B$17,0)</f>
        <v>0</v>
      </c>
      <c r="N2311" s="2">
        <f t="shared" ca="1" si="110"/>
        <v>5.0361323387140802</v>
      </c>
      <c r="O2311" s="3">
        <f ca="1">1-N2311/MAX(N$2:N2311)</f>
        <v>0.25925591843096163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6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IFERROR(COUNTIF(OFFSET(G2312,0,0,-计算结果!B$18,1),"&gt;0")/计算结果!B$18,COUNTIF(OFFSET(G2312,0,0,-ROW(),1),"&gt;0")/计算结果!B$18)</f>
        <v>0.46666666666666667</v>
      </c>
      <c r="J2312" s="3">
        <f ca="1">IFERROR(AVERAGE(OFFSET(I2312,0,0,-计算结果!B$19,1)),AVERAGE(OFFSET(I2312,0,0,-ROW(),1)))</f>
        <v>0.44527777777777727</v>
      </c>
      <c r="K2312" s="4" t="str">
        <f ca="1">IF(计算结果!B$21=1,IF(I2312&gt;J2312,"买","卖"),IF(计算结果!B$21=2,IF(I2312&lt;计算结果!B$20,"买",IF(I2312&gt;1-计算结果!B$20,"卖",'000300'!K2311)),""))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5.0918155725186063</v>
      </c>
      <c r="O2312" s="3">
        <f ca="1">1-N2312/MAX(N$2:N2312)</f>
        <v>0.2510656996064381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6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IFERROR(COUNTIF(OFFSET(G2313,0,0,-计算结果!B$18,1),"&gt;0")/计算结果!B$18,COUNTIF(OFFSET(G2313,0,0,-ROW(),1),"&gt;0")/计算结果!B$18)</f>
        <v>0.5</v>
      </c>
      <c r="J2313" s="3">
        <f ca="1">IFERROR(AVERAGE(OFFSET(I2313,0,0,-计算结果!B$19,1)),AVERAGE(OFFSET(I2313,0,0,-ROW(),1)))</f>
        <v>0.44666666666666616</v>
      </c>
      <c r="K2313" s="4" t="str">
        <f ca="1">IF(计算结果!B$21=1,IF(I2313&gt;J2313,"买","卖"),IF(计算结果!B$21=2,IF(I2313&lt;计算结果!B$20,"买",IF(I2313&gt;1-计算结果!B$20,"卖",'000300'!K2312)),""))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5.0993650467438929</v>
      </c>
      <c r="O2313" s="3">
        <f ca="1">1-N2313/MAX(N$2:N2313)</f>
        <v>0.24995527835949227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6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IFERROR(COUNTIF(OFFSET(G2314,0,0,-计算结果!B$18,1),"&gt;0")/计算结果!B$18,COUNTIF(OFFSET(G2314,0,0,-ROW(),1),"&gt;0")/计算结果!B$18)</f>
        <v>0.5</v>
      </c>
      <c r="J2314" s="3">
        <f ca="1">IFERROR(AVERAGE(OFFSET(I2314,0,0,-计算结果!B$19,1)),AVERAGE(OFFSET(I2314,0,0,-ROW(),1)))</f>
        <v>0.44805555555555504</v>
      </c>
      <c r="K2314" s="4" t="str">
        <f ca="1">IF(计算结果!B$21=1,IF(I2314&gt;J2314,"买","卖"),IF(计算结果!B$21=2,IF(I2314&lt;计算结果!B$20,"买",IF(I2314&gt;1-计算结果!B$20,"卖",'000300'!K2313)),""))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5.089728916599193</v>
      </c>
      <c r="O2314" s="3">
        <f ca="1">1-N2314/MAX(N$2:N2314)</f>
        <v>0.25137261728028359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6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IFERROR(COUNTIF(OFFSET(G2315,0,0,-计算结果!B$18,1),"&gt;0")/计算结果!B$18,COUNTIF(OFFSET(G2315,0,0,-ROW(),1),"&gt;0")/计算结果!B$18)</f>
        <v>0.46666666666666667</v>
      </c>
      <c r="J2315" s="3">
        <f ca="1">IFERROR(AVERAGE(OFFSET(I2315,0,0,-计算结果!B$19,1)),AVERAGE(OFFSET(I2315,0,0,-ROW(),1)))</f>
        <v>0.4491666666666661</v>
      </c>
      <c r="K2315" s="4" t="str">
        <f ca="1">IF(计算结果!B$21=1,IF(I2315&gt;J2315,"买","卖"),IF(计算结果!B$21=2,IF(I2315&lt;计算结果!B$20,"买",IF(I2315&gt;1-计算结果!B$20,"卖",'000300'!K2314)),""))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5.0573740270622478</v>
      </c>
      <c r="O2315" s="3">
        <f ca="1">1-N2315/MAX(N$2:N2315)</f>
        <v>0.25613156548148042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6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IFERROR(COUNTIF(OFFSET(G2316,0,0,-计算结果!B$18,1),"&gt;0")/计算结果!B$18,COUNTIF(OFFSET(G2316,0,0,-ROW(),1),"&gt;0")/计算结果!B$18)</f>
        <v>0.5</v>
      </c>
      <c r="J2316" s="3">
        <f ca="1">IFERROR(AVERAGE(OFFSET(I2316,0,0,-计算结果!B$19,1)),AVERAGE(OFFSET(I2316,0,0,-ROW(),1)))</f>
        <v>0.45055555555555504</v>
      </c>
      <c r="K2316" s="4" t="str">
        <f ca="1">IF(计算结果!B$21=1,IF(I2316&gt;J2316,"买","卖"),IF(计算结果!B$21=2,IF(I2316&lt;计算结果!B$20,"买",IF(I2316&gt;1-计算结果!B$20,"卖",'000300'!K2315)),""))</f>
        <v>买</v>
      </c>
      <c r="L2316" s="4" t="str">
        <f t="shared" ca="1" si="109"/>
        <v/>
      </c>
      <c r="M2316" s="3">
        <f ca="1">IF(K2315="买",E2316/E2315-1,0)-IF(L2316=1,计算结果!B$17,0)</f>
        <v>3.2775941439080469E-3</v>
      </c>
      <c r="N2316" s="2">
        <f t="shared" ca="1" si="110"/>
        <v>5.0739500465568996</v>
      </c>
      <c r="O2316" s="3">
        <f ca="1">1-N2316/MAX(N$2:N2316)</f>
        <v>0.25369346665666448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6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IFERROR(COUNTIF(OFFSET(G2317,0,0,-计算结果!B$18,1),"&gt;0")/计算结果!B$18,COUNTIF(OFFSET(G2317,0,0,-ROW(),1),"&gt;0")/计算结果!B$18)</f>
        <v>0.53333333333333333</v>
      </c>
      <c r="J2317" s="3">
        <f ca="1">IFERROR(AVERAGE(OFFSET(I2317,0,0,-计算结果!B$19,1)),AVERAGE(OFFSET(I2317,0,0,-ROW(),1)))</f>
        <v>0.45194444444444393</v>
      </c>
      <c r="K2317" s="4" t="str">
        <f ca="1">IF(计算结果!B$21=1,IF(I2317&gt;J2317,"买","卖"),IF(计算结果!B$21=2,IF(I2317&lt;计算结果!B$20,"买",IF(I2317&gt;1-计算结果!B$20,"卖",'000300'!K2316)),""))</f>
        <v>买</v>
      </c>
      <c r="L2317" s="4" t="str">
        <f t="shared" ca="1" si="109"/>
        <v/>
      </c>
      <c r="M2317" s="3">
        <f ca="1">IF(K2316="买",E2317/E2316-1,0)-IF(L2317=1,计算结果!B$17,0)</f>
        <v>9.9808699991688066E-4</v>
      </c>
      <c r="N2317" s="2">
        <f t="shared" ca="1" si="110"/>
        <v>5.0790142901365956</v>
      </c>
      <c r="O2317" s="3">
        <f ca="1">1-N2317/MAX(N$2:N2317)</f>
        <v>0.25294858780778151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6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IFERROR(COUNTIF(OFFSET(G2318,0,0,-计算结果!B$18,1),"&gt;0")/计算结果!B$18,COUNTIF(OFFSET(G2318,0,0,-ROW(),1),"&gt;0")/计算结果!B$18)</f>
        <v>0.53333333333333333</v>
      </c>
      <c r="J2318" s="3">
        <f ca="1">IFERROR(AVERAGE(OFFSET(I2318,0,0,-计算结果!B$19,1)),AVERAGE(OFFSET(I2318,0,0,-ROW(),1)))</f>
        <v>0.45333333333333281</v>
      </c>
      <c r="K2318" s="4" t="str">
        <f ca="1">IF(计算结果!B$21=1,IF(I2318&gt;J2318,"买","卖"),IF(计算结果!B$21=2,IF(I2318&lt;计算结果!B$20,"买",IF(I2318&gt;1-计算结果!B$20,"卖",'000300'!K2317)),""))</f>
        <v>买</v>
      </c>
      <c r="L2318" s="4" t="str">
        <f t="shared" ca="1" si="109"/>
        <v/>
      </c>
      <c r="M2318" s="3">
        <f ca="1">IF(K2317="买",E2318/E2317-1,0)-IF(L2318=1,计算结果!B$17,0)</f>
        <v>1.2186677745464447E-2</v>
      </c>
      <c r="N2318" s="2">
        <f t="shared" ca="1" si="110"/>
        <v>5.1409106005550989</v>
      </c>
      <c r="O2318" s="3">
        <f ca="1">1-N2318/MAX(N$2:N2318)</f>
        <v>0.24384451298810084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6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IFERROR(COUNTIF(OFFSET(G2319,0,0,-计算结果!B$18,1),"&gt;0")/计算结果!B$18,COUNTIF(OFFSET(G2319,0,0,-ROW(),1),"&gt;0")/计算结果!B$18)</f>
        <v>0.56666666666666665</v>
      </c>
      <c r="J2319" s="3">
        <f ca="1">IFERROR(AVERAGE(OFFSET(I2319,0,0,-计算结果!B$19,1)),AVERAGE(OFFSET(I2319,0,0,-ROW(),1)))</f>
        <v>0.45499999999999946</v>
      </c>
      <c r="K2319" s="4" t="str">
        <f ca="1">IF(计算结果!B$21=1,IF(I2319&gt;J2319,"买","卖"),IF(计算结果!B$21=2,IF(I2319&lt;计算结果!B$20,"买",IF(I2319&gt;1-计算结果!B$20,"卖",'000300'!K2318)),""))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5.1529381790568767</v>
      </c>
      <c r="O2319" s="3">
        <f ca="1">1-N2319/MAX(N$2:N2319)</f>
        <v>0.24207542572200369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6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IFERROR(COUNTIF(OFFSET(G2320,0,0,-计算结果!B$18,1),"&gt;0")/计算结果!B$18,COUNTIF(OFFSET(G2320,0,0,-ROW(),1),"&gt;0")/计算结果!B$18)</f>
        <v>0.6</v>
      </c>
      <c r="J2320" s="3">
        <f ca="1">IFERROR(AVERAGE(OFFSET(I2320,0,0,-计算结果!B$19,1)),AVERAGE(OFFSET(I2320,0,0,-ROW(),1)))</f>
        <v>0.45666666666666617</v>
      </c>
      <c r="K2320" s="4" t="str">
        <f ca="1">IF(计算结果!B$21=1,IF(I2320&gt;J2320,"买","卖"),IF(计算结果!B$21=2,IF(I2320&lt;计算结果!B$20,"买",IF(I2320&gt;1-计算结果!B$20,"卖",'000300'!K2319)),""))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5.2447979306552481</v>
      </c>
      <c r="O2320" s="3">
        <f ca="1">1-N2320/MAX(N$2:N2320)</f>
        <v>0.22856415104643191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6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IFERROR(COUNTIF(OFFSET(G2321,0,0,-计算结果!B$18,1),"&gt;0")/计算结果!B$18,COUNTIF(OFFSET(G2321,0,0,-ROW(),1),"&gt;0")/计算结果!B$18)</f>
        <v>0.6</v>
      </c>
      <c r="J2321" s="3">
        <f ca="1">IFERROR(AVERAGE(OFFSET(I2321,0,0,-计算结果!B$19,1)),AVERAGE(OFFSET(I2321,0,0,-ROW(),1)))</f>
        <v>0.45833333333333282</v>
      </c>
      <c r="K2321" s="4" t="str">
        <f ca="1">IF(计算结果!B$21=1,IF(I2321&gt;J2321,"买","卖"),IF(计算结果!B$21=2,IF(I2321&lt;计算结果!B$20,"买",IF(I2321&gt;1-计算结果!B$20,"卖",'000300'!K2320)),""))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5.2997543517237977</v>
      </c>
      <c r="O2321" s="3">
        <f ca="1">1-N2321/MAX(N$2:N2321)</f>
        <v>0.22048083613077607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6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IFERROR(COUNTIF(OFFSET(G2322,0,0,-计算结果!B$18,1),"&gt;0")/计算结果!B$18,COUNTIF(OFFSET(G2322,0,0,-ROW(),1),"&gt;0")/计算结果!B$18)</f>
        <v>0.6</v>
      </c>
      <c r="J2322" s="3">
        <f ca="1">IFERROR(AVERAGE(OFFSET(I2322,0,0,-计算结果!B$19,1)),AVERAGE(OFFSET(I2322,0,0,-ROW(),1)))</f>
        <v>0.45972222222222175</v>
      </c>
      <c r="K2322" s="4" t="str">
        <f ca="1">IF(计算结果!B$21=1,IF(I2322&gt;J2322,"买","卖"),IF(计算结果!B$21=2,IF(I2322&lt;计算结果!B$20,"买",IF(I2322&gt;1-计算结果!B$20,"卖",'000300'!K2321)),""))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5.448516506877362</v>
      </c>
      <c r="O2322" s="3">
        <f ca="1">1-N2322/MAX(N$2:N2322)</f>
        <v>0.19860001994483867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6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IFERROR(COUNTIF(OFFSET(G2323,0,0,-计算结果!B$18,1),"&gt;0")/计算结果!B$18,COUNTIF(OFFSET(G2323,0,0,-ROW(),1),"&gt;0")/计算结果!B$18)</f>
        <v>0.6333333333333333</v>
      </c>
      <c r="J2323" s="3">
        <f ca="1">IFERROR(AVERAGE(OFFSET(I2323,0,0,-计算结果!B$19,1)),AVERAGE(OFFSET(I2323,0,0,-ROW(),1)))</f>
        <v>0.46111111111111058</v>
      </c>
      <c r="K2323" s="4" t="str">
        <f ca="1">IF(计算结果!B$21=1,IF(I2323&gt;J2323,"买","卖"),IF(计算结果!B$21=2,IF(I2323&lt;计算结果!B$20,"买",IF(I2323&gt;1-计算结果!B$20,"卖",'000300'!K2322)),""))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5.4660303492571423</v>
      </c>
      <c r="O2323" s="3">
        <f ca="1">1-N2323/MAX(N$2:N2323)</f>
        <v>0.19602398059245196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6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IFERROR(COUNTIF(OFFSET(G2324,0,0,-计算结果!B$18,1),"&gt;0")/计算结果!B$18,COUNTIF(OFFSET(G2324,0,0,-ROW(),1),"&gt;0")/计算结果!B$18)</f>
        <v>0.6333333333333333</v>
      </c>
      <c r="J2324" s="3">
        <f ca="1">IFERROR(AVERAGE(OFFSET(I2324,0,0,-计算结果!B$19,1)),AVERAGE(OFFSET(I2324,0,0,-ROW(),1)))</f>
        <v>0.46277777777777729</v>
      </c>
      <c r="K2324" s="4" t="str">
        <f ca="1">IF(计算结果!B$21=1,IF(I2324&gt;J2324,"买","卖"),IF(计算结果!B$21=2,IF(I2324&lt;计算结果!B$20,"买",IF(I2324&gt;1-计算结果!B$20,"卖",'000300'!K2323)),""))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5.4440852937451281</v>
      </c>
      <c r="O2324" s="3">
        <f ca="1">1-N2324/MAX(N$2:N2324)</f>
        <v>0.19925178893761131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6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IFERROR(COUNTIF(OFFSET(G2325,0,0,-计算结果!B$18,1),"&gt;0")/计算结果!B$18,COUNTIF(OFFSET(G2325,0,0,-ROW(),1),"&gt;0")/计算结果!B$18)</f>
        <v>0.66666666666666663</v>
      </c>
      <c r="J2325" s="3">
        <f ca="1">IFERROR(AVERAGE(OFFSET(I2325,0,0,-计算结果!B$19,1)),AVERAGE(OFFSET(I2325,0,0,-ROW(),1)))</f>
        <v>0.46444444444444394</v>
      </c>
      <c r="K2325" s="4" t="str">
        <f ca="1">IF(计算结果!B$21=1,IF(I2325&gt;J2325,"买","卖"),IF(计算结果!B$21=2,IF(I2325&lt;计算结果!B$20,"买",IF(I2325&gt;1-计算结果!B$20,"卖",'000300'!K2324)),""))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5.5102955894352252</v>
      </c>
      <c r="O2325" s="3">
        <f ca="1">1-N2325/MAX(N$2:N2325)</f>
        <v>0.18951318769110426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6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IFERROR(COUNTIF(OFFSET(G2326,0,0,-计算结果!B$18,1),"&gt;0")/计算结果!B$18,COUNTIF(OFFSET(G2326,0,0,-ROW(),1),"&gt;0")/计算结果!B$18)</f>
        <v>0.6333333333333333</v>
      </c>
      <c r="J2326" s="3">
        <f ca="1">IFERROR(AVERAGE(OFFSET(I2326,0,0,-计算结果!B$19,1)),AVERAGE(OFFSET(I2326,0,0,-ROW(),1)))</f>
        <v>0.465555555555555</v>
      </c>
      <c r="K2326" s="4" t="str">
        <f ca="1">IF(计算结果!B$21=1,IF(I2326&gt;J2326,"买","卖"),IF(计算结果!B$21=2,IF(I2326&lt;计算结果!B$20,"买",IF(I2326&gt;1-计算结果!B$20,"卖",'000300'!K2325)),""))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5.4614115715478837</v>
      </c>
      <c r="O2326" s="3">
        <f ca="1">1-N2326/MAX(N$2:N2326)</f>
        <v>0.19670333769073856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6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IFERROR(COUNTIF(OFFSET(G2327,0,0,-计算结果!B$18,1),"&gt;0")/计算结果!B$18,COUNTIF(OFFSET(G2327,0,0,-ROW(),1),"&gt;0")/计算结果!B$18)</f>
        <v>0.66666666666666663</v>
      </c>
      <c r="J2327" s="3">
        <f ca="1">IFERROR(AVERAGE(OFFSET(I2327,0,0,-计算结果!B$19,1)),AVERAGE(OFFSET(I2327,0,0,-ROW(),1)))</f>
        <v>0.46694444444444388</v>
      </c>
      <c r="K2327" s="4" t="str">
        <f ca="1">IF(计算结果!B$21=1,IF(I2327&gt;J2327,"买","卖"),IF(计算结果!B$21=2,IF(I2327&lt;计算结果!B$20,"买",IF(I2327&gt;1-计算结果!B$20,"卖",'000300'!K2326)),""))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5.5697770059245215</v>
      </c>
      <c r="O2327" s="3">
        <f ca="1">1-N2327/MAX(N$2:N2327)</f>
        <v>0.18076430972991875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6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IFERROR(COUNTIF(OFFSET(G2328,0,0,-计算结果!B$18,1),"&gt;0")/计算结果!B$18,COUNTIF(OFFSET(G2328,0,0,-ROW(),1),"&gt;0")/计算结果!B$18)</f>
        <v>0.6333333333333333</v>
      </c>
      <c r="J2328" s="3">
        <f ca="1">IFERROR(AVERAGE(OFFSET(I2328,0,0,-计算结果!B$19,1)),AVERAGE(OFFSET(I2328,0,0,-ROW(),1)))</f>
        <v>0.468055555555555</v>
      </c>
      <c r="K2328" s="4" t="str">
        <f ca="1">IF(计算结果!B$21=1,IF(I2328&gt;J2328,"买","卖"),IF(计算结果!B$21=2,IF(I2328&lt;计算结果!B$20,"买",IF(I2328&gt;1-计算结果!B$20,"卖",'000300'!K2327)),""))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5.5550766322001266</v>
      </c>
      <c r="O2328" s="3">
        <f ca="1">1-N2328/MAX(N$2:N2328)</f>
        <v>0.18292652749959293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6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IFERROR(COUNTIF(OFFSET(G2329,0,0,-计算结果!B$18,1),"&gt;0")/计算结果!B$18,COUNTIF(OFFSET(G2329,0,0,-ROW(),1),"&gt;0")/计算结果!B$18)</f>
        <v>0.6333333333333333</v>
      </c>
      <c r="J2329" s="3">
        <f ca="1">IFERROR(AVERAGE(OFFSET(I2329,0,0,-计算结果!B$19,1)),AVERAGE(OFFSET(I2329,0,0,-ROW(),1)))</f>
        <v>0.46944444444444394</v>
      </c>
      <c r="K2329" s="4" t="str">
        <f ca="1">IF(计算结果!B$21=1,IF(I2329&gt;J2329,"买","卖"),IF(计算结果!B$21=2,IF(I2329&lt;计算结果!B$20,"买",IF(I2329&gt;1-计算结果!B$20,"卖",'000300'!K2328)),""))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5.5407044964855263</v>
      </c>
      <c r="O2329" s="3">
        <f ca="1">1-N2329/MAX(N$2:N2329)</f>
        <v>0.18504046608461744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6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IFERROR(COUNTIF(OFFSET(G2330,0,0,-计算结果!B$18,1),"&gt;0")/计算结果!B$18,COUNTIF(OFFSET(G2330,0,0,-ROW(),1),"&gt;0")/计算结果!B$18)</f>
        <v>0.6</v>
      </c>
      <c r="J2330" s="3">
        <f ca="1">IFERROR(AVERAGE(OFFSET(I2330,0,0,-计算结果!B$19,1)),AVERAGE(OFFSET(I2330,0,0,-ROW(),1)))</f>
        <v>0.47027777777777729</v>
      </c>
      <c r="K2330" s="4" t="str">
        <f ca="1">IF(计算结果!B$21=1,IF(I2330&gt;J2330,"买","卖"),IF(计算结果!B$21=2,IF(I2330&lt;计算结果!B$20,"买",IF(I2330&gt;1-计算结果!B$20,"卖",'000300'!K2329)),""))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5.456863130555007</v>
      </c>
      <c r="O2330" s="3">
        <f ca="1">1-N2330/MAX(N$2:N2330)</f>
        <v>0.19737234924945779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6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IFERROR(COUNTIF(OFFSET(G2331,0,0,-计算结果!B$18,1),"&gt;0")/计算结果!B$18,COUNTIF(OFFSET(G2331,0,0,-ROW(),1),"&gt;0")/计算结果!B$18)</f>
        <v>0.6</v>
      </c>
      <c r="J2331" s="3">
        <f ca="1">IFERROR(AVERAGE(OFFSET(I2331,0,0,-计算结果!B$19,1)),AVERAGE(OFFSET(I2331,0,0,-ROW(),1)))</f>
        <v>0.47111111111111065</v>
      </c>
      <c r="K2331" s="4" t="str">
        <f ca="1">IF(计算结果!B$21=1,IF(I2331&gt;J2331,"买","卖"),IF(计算结果!B$21=2,IF(I2331&lt;计算结果!B$20,"买",IF(I2331&gt;1-计算结果!B$20,"卖",'000300'!K2330)),""))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5.465467655526064</v>
      </c>
      <c r="O2331" s="3">
        <f ca="1">1-N2331/MAX(N$2:N2331)</f>
        <v>0.1961067449089946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6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IFERROR(COUNTIF(OFFSET(G2332,0,0,-计算结果!B$18,1),"&gt;0")/计算结果!B$18,COUNTIF(OFFSET(G2332,0,0,-ROW(),1),"&gt;0")/计算结果!B$18)</f>
        <v>0.6</v>
      </c>
      <c r="J2332" s="3">
        <f ca="1">IFERROR(AVERAGE(OFFSET(I2332,0,0,-计算结果!B$19,1)),AVERAGE(OFFSET(I2332,0,0,-ROW(),1)))</f>
        <v>0.47194444444444394</v>
      </c>
      <c r="K2332" s="4" t="str">
        <f ca="1">IF(计算结果!B$21=1,IF(I2332&gt;J2332,"买","卖"),IF(计算结果!B$21=2,IF(I2332&lt;计算结果!B$20,"买",IF(I2332&gt;1-计算结果!B$20,"卖",'000300'!K2331)),""))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5.5456984033488368</v>
      </c>
      <c r="O2332" s="3">
        <f ca="1">1-N2332/MAX(N$2:N2332)</f>
        <v>0.18430593277530238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6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IFERROR(COUNTIF(OFFSET(G2333,0,0,-计算结果!B$18,1),"&gt;0")/计算结果!B$18,COUNTIF(OFFSET(G2333,0,0,-ROW(),1),"&gt;0")/计算结果!B$18)</f>
        <v>0.6</v>
      </c>
      <c r="J2333" s="3">
        <f ca="1">IFERROR(AVERAGE(OFFSET(I2333,0,0,-计算结果!B$19,1)),AVERAGE(OFFSET(I2333,0,0,-ROW(),1)))</f>
        <v>0.47277777777777735</v>
      </c>
      <c r="K2333" s="4" t="str">
        <f ca="1">IF(计算结果!B$21=1,IF(I2333&gt;J2333,"买","卖"),IF(计算结果!B$21=2,IF(I2333&lt;计算结果!B$20,"买",IF(I2333&gt;1-计算结果!B$20,"卖",'000300'!K2332)),""))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5.5262385784824133</v>
      </c>
      <c r="O2333" s="3">
        <f ca="1">1-N2333/MAX(N$2:N2333)</f>
        <v>0.18716819872239898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6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IFERROR(COUNTIF(OFFSET(G2334,0,0,-计算结果!B$18,1),"&gt;0")/计算结果!B$18,COUNTIF(OFFSET(G2334,0,0,-ROW(),1),"&gt;0")/计算结果!B$18)</f>
        <v>0.6</v>
      </c>
      <c r="J2334" s="3">
        <f ca="1">IFERROR(AVERAGE(OFFSET(I2334,0,0,-计算结果!B$19,1)),AVERAGE(OFFSET(I2334,0,0,-ROW(),1)))</f>
        <v>0.47361111111111071</v>
      </c>
      <c r="K2334" s="4" t="str">
        <f ca="1">IF(计算结果!B$21=1,IF(I2334&gt;J2334,"买","卖"),IF(计算结果!B$21=2,IF(I2334&lt;计算结果!B$20,"买",IF(I2334&gt;1-计算结果!B$20,"卖",'000300'!K2333)),""))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5.5305760093261345</v>
      </c>
      <c r="O2334" s="3">
        <f ca="1">1-N2334/MAX(N$2:N2334)</f>
        <v>0.18653022378238338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6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IFERROR(COUNTIF(OFFSET(G2335,0,0,-计算结果!B$18,1),"&gt;0")/计算结果!B$18,COUNTIF(OFFSET(G2335,0,0,-ROW(),1),"&gt;0")/计算结果!B$18)</f>
        <v>0.56666666666666665</v>
      </c>
      <c r="J2335" s="3">
        <f ca="1">IFERROR(AVERAGE(OFFSET(I2335,0,0,-计算结果!B$19,1)),AVERAGE(OFFSET(I2335,0,0,-ROW(),1)))</f>
        <v>0.47416666666666629</v>
      </c>
      <c r="K2335" s="4" t="str">
        <f ca="1">IF(计算结果!B$21=1,IF(I2335&gt;J2335,"买","卖"),IF(计算结果!B$21=2,IF(I2335&lt;计算结果!B$20,"买",IF(I2335&gt;1-计算结果!B$20,"卖",'000300'!K2334)),""))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5.4767684212918661</v>
      </c>
      <c r="O2335" s="3">
        <f ca="1">1-N2335/MAX(N$2:N2335)</f>
        <v>0.19444456155176504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6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IFERROR(COUNTIF(OFFSET(G2336,0,0,-计算结果!B$18,1),"&gt;0")/计算结果!B$18,COUNTIF(OFFSET(G2336,0,0,-ROW(),1),"&gt;0")/计算结果!B$18)</f>
        <v>0.6</v>
      </c>
      <c r="J2336" s="3">
        <f ca="1">IFERROR(AVERAGE(OFFSET(I2336,0,0,-计算结果!B$19,1)),AVERAGE(OFFSET(I2336,0,0,-ROW(),1)))</f>
        <v>0.4749999999999997</v>
      </c>
      <c r="K2336" s="4" t="str">
        <f ca="1">IF(计算结果!B$21=1,IF(I2336&gt;J2336,"买","卖"),IF(计算结果!B$21=2,IF(I2336&lt;计算结果!B$20,"买",IF(I2336&gt;1-计算结果!B$20,"卖",'000300'!K2335)),""))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5.5346320933043174</v>
      </c>
      <c r="O2336" s="3">
        <f ca="1">1-N2336/MAX(N$2:N2336)</f>
        <v>0.18593363100063909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6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IFERROR(COUNTIF(OFFSET(G2337,0,0,-计算结果!B$18,1),"&gt;0")/计算结果!B$18,COUNTIF(OFFSET(G2337,0,0,-ROW(),1),"&gt;0")/计算结果!B$18)</f>
        <v>0.6333333333333333</v>
      </c>
      <c r="J2337" s="3">
        <f ca="1">IFERROR(AVERAGE(OFFSET(I2337,0,0,-计算结果!B$19,1)),AVERAGE(OFFSET(I2337,0,0,-ROW(),1)))</f>
        <v>0.47611111111111082</v>
      </c>
      <c r="K2337" s="4" t="str">
        <f ca="1">IF(计算结果!B$21=1,IF(I2337&gt;J2337,"买","卖"),IF(计算结果!B$21=2,IF(I2337&lt;计算结果!B$20,"买",IF(I2337&gt;1-计算结果!B$20,"卖",'000300'!K2336)),""))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5.567291775278929</v>
      </c>
      <c r="O2337" s="3">
        <f ca="1">1-N2337/MAX(N$2:N2337)</f>
        <v>0.18112985212798183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6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IFERROR(COUNTIF(OFFSET(G2338,0,0,-计算结果!B$18,1),"&gt;0")/计算结果!B$18,COUNTIF(OFFSET(G2338,0,0,-ROW(),1),"&gt;0")/计算结果!B$18)</f>
        <v>0.6333333333333333</v>
      </c>
      <c r="J2338" s="3">
        <f ca="1">IFERROR(AVERAGE(OFFSET(I2338,0,0,-计算结果!B$19,1)),AVERAGE(OFFSET(I2338,0,0,-ROW(),1)))</f>
        <v>0.47722222222222199</v>
      </c>
      <c r="K2338" s="4" t="str">
        <f ca="1">IF(计算结果!B$21=1,IF(I2338&gt;J2338,"买","卖"),IF(计算结果!B$21=2,IF(I2338&lt;计算结果!B$20,"买",IF(I2338&gt;1-计算结果!B$20,"卖",'000300'!K2337)),""))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5.5677841322936219</v>
      </c>
      <c r="O2338" s="3">
        <f ca="1">1-N2338/MAX(N$2:N2338)</f>
        <v>0.1810574333510071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6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IFERROR(COUNTIF(OFFSET(G2339,0,0,-计算结果!B$18,1),"&gt;0")/计算结果!B$18,COUNTIF(OFFSET(G2339,0,0,-ROW(),1),"&gt;0")/计算结果!B$18)</f>
        <v>0.6333333333333333</v>
      </c>
      <c r="J2339" s="3">
        <f ca="1">IFERROR(AVERAGE(OFFSET(I2339,0,0,-计算结果!B$19,1)),AVERAGE(OFFSET(I2339,0,0,-ROW(),1)))</f>
        <v>0.47833333333333317</v>
      </c>
      <c r="K2339" s="4" t="str">
        <f ca="1">IF(计算结果!B$21=1,IF(I2339&gt;J2339,"买","卖"),IF(计算结果!B$21=2,IF(I2339&lt;计算结果!B$20,"买",IF(I2339&gt;1-计算结果!B$20,"卖",'000300'!K2338)),""))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5.5475506035469673</v>
      </c>
      <c r="O2339" s="3">
        <f ca="1">1-N2339/MAX(N$2:N2339)</f>
        <v>0.18403350023334963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6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IFERROR(COUNTIF(OFFSET(G2340,0,0,-计算结果!B$18,1),"&gt;0")/计算结果!B$18,COUNTIF(OFFSET(G2340,0,0,-ROW(),1),"&gt;0")/计算结果!B$18)</f>
        <v>0.6333333333333333</v>
      </c>
      <c r="J2340" s="3">
        <f ca="1">IFERROR(AVERAGE(OFFSET(I2340,0,0,-计算结果!B$19,1)),AVERAGE(OFFSET(I2340,0,0,-ROW(),1)))</f>
        <v>0.47916666666666646</v>
      </c>
      <c r="K2340" s="4" t="str">
        <f ca="1">IF(计算结果!B$21=1,IF(I2340&gt;J2340,"买","卖"),IF(计算结果!B$21=2,IF(I2340&lt;计算结果!B$20,"买",IF(I2340&gt;1-计算结果!B$20,"卖",'000300'!K2339)),""))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5.5196503727143842</v>
      </c>
      <c r="O2340" s="3">
        <f ca="1">1-N2340/MAX(N$2:N2340)</f>
        <v>0.18813723092858448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6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IFERROR(COUNTIF(OFFSET(G2341,0,0,-计算结果!B$18,1),"&gt;0")/计算结果!B$18,COUNTIF(OFFSET(G2341,0,0,-ROW(),1),"&gt;0")/计算结果!B$18)</f>
        <v>0.6333333333333333</v>
      </c>
      <c r="J2341" s="3">
        <f ca="1">IFERROR(AVERAGE(OFFSET(I2341,0,0,-计算结果!B$19,1)),AVERAGE(OFFSET(I2341,0,0,-ROW(),1)))</f>
        <v>0.47972222222222205</v>
      </c>
      <c r="K2341" s="4" t="str">
        <f ca="1">IF(计算结果!B$21=1,IF(I2341&gt;J2341,"买","卖"),IF(计算结果!B$21=2,IF(I2341&lt;计算结果!B$20,"买",IF(I2341&gt;1-计算结果!B$20,"卖",'000300'!K2340)),""))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5.5457218489209668</v>
      </c>
      <c r="O2341" s="3">
        <f ca="1">1-N2341/MAX(N$2:N2341)</f>
        <v>0.18430248426211282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6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IFERROR(COUNTIF(OFFSET(G2342,0,0,-计算结果!B$18,1),"&gt;0")/计算结果!B$18,COUNTIF(OFFSET(G2342,0,0,-ROW(),1),"&gt;0")/计算结果!B$18)</f>
        <v>0.6</v>
      </c>
      <c r="J2342" s="3">
        <f ca="1">IFERROR(AVERAGE(OFFSET(I2342,0,0,-计算结果!B$19,1)),AVERAGE(OFFSET(I2342,0,0,-ROW(),1)))</f>
        <v>0.48027777777777764</v>
      </c>
      <c r="K2342" s="4" t="str">
        <f ca="1">IF(计算结果!B$21=1,IF(I2342&gt;J2342,"买","卖"),IF(计算结果!B$21=2,IF(I2342&lt;计算结果!B$20,"买",IF(I2342&gt;1-计算结果!B$20,"卖",'000300'!K2341)),""))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5.4929693116324687</v>
      </c>
      <c r="O2342" s="3">
        <f ca="1">1-N2342/MAX(N$2:N2342)</f>
        <v>0.19206163893797723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6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IFERROR(COUNTIF(OFFSET(G2343,0,0,-计算结果!B$18,1),"&gt;0")/计算结果!B$18,COUNTIF(OFFSET(G2343,0,0,-ROW(),1),"&gt;0")/计算结果!B$18)</f>
        <v>0.56666666666666665</v>
      </c>
      <c r="J2343" s="3">
        <f ca="1">IFERROR(AVERAGE(OFFSET(I2343,0,0,-计算结果!B$19,1)),AVERAGE(OFFSET(I2343,0,0,-ROW(),1)))</f>
        <v>0.48055555555555546</v>
      </c>
      <c r="K2343" s="4" t="str">
        <f ca="1">IF(计算结果!B$21=1,IF(I2343&gt;J2343,"买","卖"),IF(计算结果!B$21=2,IF(I2343&lt;计算结果!B$20,"买",IF(I2343&gt;1-计算结果!B$20,"卖",'000300'!K2342)),""))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5.4489619727477976</v>
      </c>
      <c r="O2343" s="3">
        <f ca="1">1-N2343/MAX(N$2:N2343)</f>
        <v>0.19853449819424263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6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IFERROR(COUNTIF(OFFSET(G2344,0,0,-计算结果!B$18,1),"&gt;0")/计算结果!B$18,COUNTIF(OFFSET(G2344,0,0,-ROW(),1),"&gt;0")/计算结果!B$18)</f>
        <v>0.6</v>
      </c>
      <c r="J2344" s="3">
        <f ca="1">IFERROR(AVERAGE(OFFSET(I2344,0,0,-计算结果!B$19,1)),AVERAGE(OFFSET(I2344,0,0,-ROW(),1)))</f>
        <v>0.4811111111111111</v>
      </c>
      <c r="K2344" s="4" t="str">
        <f ca="1">IF(计算结果!B$21=1,IF(I2344&gt;J2344,"买","卖"),IF(计算结果!B$21=2,IF(I2344&lt;计算结果!B$20,"买",IF(I2344&gt;1-计算结果!B$20,"卖",'000300'!K2343)),""))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5.4571913685648026</v>
      </c>
      <c r="O2344" s="3">
        <f ca="1">1-N2344/MAX(N$2:N2344)</f>
        <v>0.1973240700648079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6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IFERROR(COUNTIF(OFFSET(G2345,0,0,-计算结果!B$18,1),"&gt;0")/计算结果!B$18,COUNTIF(OFFSET(G2345,0,0,-ROW(),1),"&gt;0")/计算结果!B$18)</f>
        <v>0.6</v>
      </c>
      <c r="J2345" s="3">
        <f ca="1">IFERROR(AVERAGE(OFFSET(I2345,0,0,-计算结果!B$19,1)),AVERAGE(OFFSET(I2345,0,0,-ROW(),1)))</f>
        <v>0.48166666666666669</v>
      </c>
      <c r="K2345" s="4" t="str">
        <f ca="1">IF(计算结果!B$21=1,IF(I2345&gt;J2345,"买","卖"),IF(计算结果!B$21=2,IF(I2345&lt;计算结果!B$20,"买",IF(I2345&gt;1-计算结果!B$20,"卖",'000300'!K2344)),""))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5.4189281948515466</v>
      </c>
      <c r="O2345" s="3">
        <f ca="1">1-N2345/MAX(N$2:N2345)</f>
        <v>0.20295204358970131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6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IFERROR(COUNTIF(OFFSET(G2346,0,0,-计算结果!B$18,1),"&gt;0")/计算结果!B$18,COUNTIF(OFFSET(G2346,0,0,-ROW(),1),"&gt;0")/计算结果!B$18)</f>
        <v>0.6</v>
      </c>
      <c r="J2346" s="3">
        <f ca="1">IFERROR(AVERAGE(OFFSET(I2346,0,0,-计算结果!B$19,1)),AVERAGE(OFFSET(I2346,0,0,-ROW(),1)))</f>
        <v>0.48222222222222222</v>
      </c>
      <c r="K2346" s="4" t="str">
        <f ca="1">IF(计算结果!B$21=1,IF(I2346&gt;J2346,"买","卖"),IF(计算结果!B$21=2,IF(I2346&lt;计算结果!B$20,"买",IF(I2346&gt;1-计算结果!B$20,"卖",'000300'!K2345)),""))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5.4822546851698721</v>
      </c>
      <c r="O2346" s="3">
        <f ca="1">1-N2346/MAX(N$2:N2346)</f>
        <v>0.19363760946547492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6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IFERROR(COUNTIF(OFFSET(G2347,0,0,-计算结果!B$18,1),"&gt;0")/计算结果!B$18,COUNTIF(OFFSET(G2347,0,0,-ROW(),1),"&gt;0")/计算结果!B$18)</f>
        <v>0.6</v>
      </c>
      <c r="J2347" s="3">
        <f ca="1">IFERROR(AVERAGE(OFFSET(I2347,0,0,-计算结果!B$19,1)),AVERAGE(OFFSET(I2347,0,0,-ROW(),1)))</f>
        <v>0.48277777777777786</v>
      </c>
      <c r="K2347" s="4" t="str">
        <f ca="1">IF(计算结果!B$21=1,IF(I2347&gt;J2347,"买","卖"),IF(计算结果!B$21=2,IF(I2347&lt;计算结果!B$20,"买",IF(I2347&gt;1-计算结果!B$20,"卖",'000300'!K2346)),""))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5.5221824945042339</v>
      </c>
      <c r="O2347" s="3">
        <f ca="1">1-N2347/MAX(N$2:N2347)</f>
        <v>0.18776479150414283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6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IFERROR(COUNTIF(OFFSET(G2348,0,0,-计算结果!B$18,1),"&gt;0")/计算结果!B$18,COUNTIF(OFFSET(G2348,0,0,-ROW(),1),"&gt;0")/计算结果!B$18)</f>
        <v>0.6</v>
      </c>
      <c r="J2348" s="3">
        <f ca="1">IFERROR(AVERAGE(OFFSET(I2348,0,0,-计算结果!B$19,1)),AVERAGE(OFFSET(I2348,0,0,-ROW(),1)))</f>
        <v>0.48333333333333339</v>
      </c>
      <c r="K2348" s="4" t="str">
        <f ca="1">IF(计算结果!B$21=1,IF(I2348&gt;J2348,"买","卖"),IF(计算结果!B$21=2,IF(I2348&lt;计算结果!B$20,"买",IF(I2348&gt;1-计算结果!B$20,"卖",'000300'!K2347)),""))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5.5951920061115157</v>
      </c>
      <c r="O2348" s="3">
        <f ca="1">1-N2348/MAX(N$2:N2348)</f>
        <v>0.17702612143274643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6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IFERROR(COUNTIF(OFFSET(G2349,0,0,-计算结果!B$18,1),"&gt;0")/计算结果!B$18,COUNTIF(OFFSET(G2349,0,0,-ROW(),1),"&gt;0")/计算结果!B$18)</f>
        <v>0.6</v>
      </c>
      <c r="J2349" s="3">
        <f ca="1">IFERROR(AVERAGE(OFFSET(I2349,0,0,-计算结果!B$19,1)),AVERAGE(OFFSET(I2349,0,0,-ROW(),1)))</f>
        <v>0.48361111111111121</v>
      </c>
      <c r="K2349" s="4" t="str">
        <f ca="1">IF(计算结果!B$21=1,IF(I2349&gt;J2349,"买","卖"),IF(计算结果!B$21=2,IF(I2349&lt;计算结果!B$20,"买",IF(I2349&gt;1-计算结果!B$20,"卖",'000300'!K2348)),""))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5.6476631965344755</v>
      </c>
      <c r="O2349" s="3">
        <f ca="1">1-N2349/MAX(N$2:N2349)</f>
        <v>0.16930834891515334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6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IFERROR(COUNTIF(OFFSET(G2350,0,0,-计算结果!B$18,1),"&gt;0")/计算结果!B$18,COUNTIF(OFFSET(G2350,0,0,-ROW(),1),"&gt;0")/计算结果!B$18)</f>
        <v>0.6</v>
      </c>
      <c r="J2350" s="3">
        <f ca="1">IFERROR(AVERAGE(OFFSET(I2350,0,0,-计算结果!B$19,1)),AVERAGE(OFFSET(I2350,0,0,-ROW(),1)))</f>
        <v>0.4841666666666668</v>
      </c>
      <c r="K2350" s="4" t="str">
        <f ca="1">IF(计算结果!B$21=1,IF(I2350&gt;J2350,"买","卖"),IF(计算结果!B$21=2,IF(I2350&lt;计算结果!B$20,"买",IF(I2350&gt;1-计算结果!B$20,"卖",'000300'!K2349)),""))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5.688411600893323</v>
      </c>
      <c r="O2350" s="3">
        <f ca="1">1-N2350/MAX(N$2:N2350)</f>
        <v>0.16331483299219696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6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IFERROR(COUNTIF(OFFSET(G2351,0,0,-计算结果!B$18,1),"&gt;0")/计算结果!B$18,COUNTIF(OFFSET(G2351,0,0,-ROW(),1),"&gt;0")/计算结果!B$18)</f>
        <v>0.6</v>
      </c>
      <c r="J2351" s="3">
        <f ca="1">IFERROR(AVERAGE(OFFSET(I2351,0,0,-计算结果!B$19,1)),AVERAGE(OFFSET(I2351,0,0,-ROW(),1)))</f>
        <v>0.48444444444444462</v>
      </c>
      <c r="K2351" s="4" t="str">
        <f ca="1">IF(计算结果!B$21=1,IF(I2351&gt;J2351,"买","卖"),IF(计算结果!B$21=2,IF(I2351&lt;计算结果!B$20,"买",IF(I2351&gt;1-计算结果!B$20,"卖",'000300'!K2350)),""))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5.7424301990767468</v>
      </c>
      <c r="O2351" s="3">
        <f ca="1">1-N2351/MAX(N$2:N2351)</f>
        <v>0.15536945860411167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6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IFERROR(COUNTIF(OFFSET(G2352,0,0,-计算结果!B$18,1),"&gt;0")/计算结果!B$18,COUNTIF(OFFSET(G2352,0,0,-ROW(),1),"&gt;0")/计算结果!B$18)</f>
        <v>0.56666666666666665</v>
      </c>
      <c r="J2352" s="3">
        <f ca="1">IFERROR(AVERAGE(OFFSET(I2352,0,0,-计算结果!B$19,1)),AVERAGE(OFFSET(I2352,0,0,-ROW(),1)))</f>
        <v>0.48472222222222244</v>
      </c>
      <c r="K2352" s="4" t="str">
        <f ca="1">IF(计算结果!B$21=1,IF(I2352&gt;J2352,"买","卖"),IF(计算结果!B$21=2,IF(I2352&lt;计算结果!B$20,"买",IF(I2352&gt;1-计算结果!B$20,"卖",'000300'!K2351)),""))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5.7329581879369442</v>
      </c>
      <c r="O2352" s="3">
        <f ca="1">1-N2352/MAX(N$2:N2352)</f>
        <v>0.15676265793257815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6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IFERROR(COUNTIF(OFFSET(G2353,0,0,-计算结果!B$18,1),"&gt;0")/计算结果!B$18,COUNTIF(OFFSET(G2353,0,0,-ROW(),1),"&gt;0")/计算结果!B$18)</f>
        <v>0.53333333333333333</v>
      </c>
      <c r="J2353" s="3">
        <f ca="1">IFERROR(AVERAGE(OFFSET(I2353,0,0,-计算结果!B$19,1)),AVERAGE(OFFSET(I2353,0,0,-ROW(),1)))</f>
        <v>0.48500000000000015</v>
      </c>
      <c r="K2353" s="4" t="str">
        <f ca="1">IF(计算结果!B$21=1,IF(I2353&gt;J2353,"买","卖"),IF(计算结果!B$21=2,IF(I2353&lt;计算结果!B$20,"买",IF(I2353&gt;1-计算结果!B$20,"卖",'000300'!K2352)),""))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5.7029713011849488</v>
      </c>
      <c r="O2353" s="3">
        <f ca="1">1-N2353/MAX(N$2:N2353)</f>
        <v>0.16117330630165838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6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IFERROR(COUNTIF(OFFSET(G2354,0,0,-计算结果!B$18,1),"&gt;0")/计算结果!B$18,COUNTIF(OFFSET(G2354,0,0,-ROW(),1),"&gt;0")/计算结果!B$18)</f>
        <v>0.53333333333333333</v>
      </c>
      <c r="J2354" s="3">
        <f ca="1">IFERROR(AVERAGE(OFFSET(I2354,0,0,-计算结果!B$19,1)),AVERAGE(OFFSET(I2354,0,0,-ROW(),1)))</f>
        <v>0.48527777777777792</v>
      </c>
      <c r="K2354" s="4" t="str">
        <f ca="1">IF(计算结果!B$21=1,IF(I2354&gt;J2354,"买","卖"),IF(计算结果!B$21=2,IF(I2354&lt;计算结果!B$20,"买",IF(I2354&gt;1-计算结果!B$20,"卖",'000300'!K2353)),""))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5.6819171774138058</v>
      </c>
      <c r="O2354" s="3">
        <f ca="1">1-N2354/MAX(N$2:N2354)</f>
        <v>0.16427007114562564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6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IFERROR(COUNTIF(OFFSET(G2355,0,0,-计算结果!B$18,1),"&gt;0")/计算结果!B$18,COUNTIF(OFFSET(G2355,0,0,-ROW(),1),"&gt;0")/计算结果!B$18)</f>
        <v>0.53333333333333333</v>
      </c>
      <c r="J2355" s="3">
        <f ca="1">IFERROR(AVERAGE(OFFSET(I2355,0,0,-计算结果!B$19,1)),AVERAGE(OFFSET(I2355,0,0,-ROW(),1)))</f>
        <v>0.48555555555555568</v>
      </c>
      <c r="K2355" s="4" t="str">
        <f ca="1">IF(计算结果!B$21=1,IF(I2355&gt;J2355,"买","卖"),IF(计算结果!B$21=2,IF(I2355&lt;计算结果!B$20,"买",IF(I2355&gt;1-计算结果!B$20,"卖",'000300'!K2354)),""))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5.7168745254569844</v>
      </c>
      <c r="O2355" s="3">
        <f ca="1">1-N2355/MAX(N$2:N2355)</f>
        <v>0.15912833798041948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6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IFERROR(COUNTIF(OFFSET(G2356,0,0,-计算结果!B$18,1),"&gt;0")/计算结果!B$18,COUNTIF(OFFSET(G2356,0,0,-ROW(),1),"&gt;0")/计算结果!B$18)</f>
        <v>0.53333333333333333</v>
      </c>
      <c r="J2356" s="3">
        <f ca="1">IFERROR(AVERAGE(OFFSET(I2356,0,0,-计算结果!B$19,1)),AVERAGE(OFFSET(I2356,0,0,-ROW(),1)))</f>
        <v>0.48583333333333345</v>
      </c>
      <c r="K2356" s="4" t="str">
        <f ca="1">IF(计算结果!B$21=1,IF(I2356&gt;J2356,"买","卖"),IF(计算结果!B$21=2,IF(I2356&lt;计算结果!B$20,"买",IF(I2356&gt;1-计算结果!B$20,"卖",'000300'!K2355)),""))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5.7141313935179827</v>
      </c>
      <c r="O2356" s="3">
        <f ca="1">1-N2356/MAX(N$2:N2356)</f>
        <v>0.15953181402356431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6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IFERROR(COUNTIF(OFFSET(G2357,0,0,-计算结果!B$18,1),"&gt;0")/计算结果!B$18,COUNTIF(OFFSET(G2357,0,0,-ROW(),1),"&gt;0")/计算结果!B$18)</f>
        <v>0.5</v>
      </c>
      <c r="J2357" s="3">
        <f ca="1">IFERROR(AVERAGE(OFFSET(I2357,0,0,-计算结果!B$19,1)),AVERAGE(OFFSET(I2357,0,0,-ROW(),1)))</f>
        <v>0.48611111111111122</v>
      </c>
      <c r="K2357" s="4" t="str">
        <f ca="1">IF(计算结果!B$21=1,IF(I2357&gt;J2357,"买","卖"),IF(计算结果!B$21=2,IF(I2357&lt;计算结果!B$20,"买",IF(I2357&gt;1-计算结果!B$20,"卖",'000300'!K2356)),""))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5.6005844877010071</v>
      </c>
      <c r="O2357" s="3">
        <f ca="1">1-N2357/MAX(N$2:N2357)</f>
        <v>0.17623296339921357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6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IFERROR(COUNTIF(OFFSET(G2358,0,0,-计算结果!B$18,1),"&gt;0")/计算结果!B$18,COUNTIF(OFFSET(G2358,0,0,-ROW(),1),"&gt;0")/计算结果!B$18)</f>
        <v>0.53333333333333333</v>
      </c>
      <c r="J2358" s="3">
        <f ca="1">IFERROR(AVERAGE(OFFSET(I2358,0,0,-计算结果!B$19,1)),AVERAGE(OFFSET(I2358,0,0,-ROW(),1)))</f>
        <v>0.48694444444444446</v>
      </c>
      <c r="K2358" s="4" t="str">
        <f ca="1">IF(计算结果!B$21=1,IF(I2358&gt;J2358,"买","卖"),IF(计算结果!B$21=2,IF(I2358&lt;计算结果!B$20,"买",IF(I2358&gt;1-计算结果!B$20,"卖",'000300'!K2357)),""))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5.6300555718661807</v>
      </c>
      <c r="O2358" s="3">
        <f ca="1">1-N2358/MAX(N$2:N2358)</f>
        <v>0.17189818232029752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6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IFERROR(COUNTIF(OFFSET(G2359,0,0,-计算结果!B$18,1),"&gt;0")/计算结果!B$18,COUNTIF(OFFSET(G2359,0,0,-ROW(),1),"&gt;0")/计算结果!B$18)</f>
        <v>0.56666666666666665</v>
      </c>
      <c r="J2359" s="3">
        <f ca="1">IFERROR(AVERAGE(OFFSET(I2359,0,0,-计算结果!B$19,1)),AVERAGE(OFFSET(I2359,0,0,-ROW(),1)))</f>
        <v>0.48805555555555563</v>
      </c>
      <c r="K2359" s="4" t="str">
        <f ca="1">IF(计算结果!B$21=1,IF(I2359&gt;J2359,"买","卖"),IF(计算结果!B$21=2,IF(I2359&lt;计算结果!B$20,"买",IF(I2359&gt;1-计算结果!B$20,"卖",'000300'!K2358)),""))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5.6472411762361663</v>
      </c>
      <c r="O2359" s="3">
        <f ca="1">1-N2359/MAX(N$2:N2359)</f>
        <v>0.16937042215256048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6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IFERROR(COUNTIF(OFFSET(G2360,0,0,-计算结果!B$18,1),"&gt;0")/计算结果!B$18,COUNTIF(OFFSET(G2360,0,0,-ROW(),1),"&gt;0")/计算结果!B$18)</f>
        <v>0.6</v>
      </c>
      <c r="J2360" s="3">
        <f ca="1">IFERROR(AVERAGE(OFFSET(I2360,0,0,-计算结果!B$19,1)),AVERAGE(OFFSET(I2360,0,0,-ROW(),1)))</f>
        <v>0.48972222222222228</v>
      </c>
      <c r="K2360" s="4" t="str">
        <f ca="1">IF(计算结果!B$21=1,IF(I2360&gt;J2360,"买","卖"),IF(计算结果!B$21=2,IF(I2360&lt;计算结果!B$20,"买",IF(I2360&gt;1-计算结果!B$20,"卖",'000300'!K2359)),""))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5.6860435981083732</v>
      </c>
      <c r="O2360" s="3">
        <f ca="1">1-N2360/MAX(N$2:N2360)</f>
        <v>0.16366313282431344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6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IFERROR(COUNTIF(OFFSET(G2361,0,0,-计算结果!B$18,1),"&gt;0")/计算结果!B$18,COUNTIF(OFFSET(G2361,0,0,-ROW(),1),"&gt;0")/计算结果!B$18)</f>
        <v>0.56666666666666665</v>
      </c>
      <c r="J2361" s="3">
        <f ca="1">IFERROR(AVERAGE(OFFSET(I2361,0,0,-计算结果!B$19,1)),AVERAGE(OFFSET(I2361,0,0,-ROW(),1)))</f>
        <v>0.49138888888888899</v>
      </c>
      <c r="K2361" s="4" t="str">
        <f ca="1">IF(计算结果!B$21=1,IF(I2361&gt;J2361,"买","卖"),IF(计算结果!B$21=2,IF(I2361&lt;计算结果!B$20,"买",IF(I2361&gt;1-计算结果!B$20,"卖",'000300'!K2360)),""))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5.5775140447268372</v>
      </c>
      <c r="O2361" s="3">
        <f ca="1">1-N2361/MAX(N$2:N2361)</f>
        <v>0.1796263003774583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6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IFERROR(COUNTIF(OFFSET(G2362,0,0,-计算结果!B$18,1),"&gt;0")/计算结果!B$18,COUNTIF(OFFSET(G2362,0,0,-ROW(),1),"&gt;0")/计算结果!B$18)</f>
        <v>0.56666666666666665</v>
      </c>
      <c r="J2362" s="3">
        <f ca="1">IFERROR(AVERAGE(OFFSET(I2362,0,0,-计算结果!B$19,1)),AVERAGE(OFFSET(I2362,0,0,-ROW(),1)))</f>
        <v>0.49277777777777793</v>
      </c>
      <c r="K2362" s="4" t="str">
        <f ca="1">IF(计算结果!B$21=1,IF(I2362&gt;J2362,"买","卖"),IF(计算结果!B$21=2,IF(I2362&lt;计算结果!B$20,"买",IF(I2362&gt;1-计算结果!B$20,"卖",'000300'!K2361)),""))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5.625671249878204</v>
      </c>
      <c r="O2362" s="3">
        <f ca="1">1-N2362/MAX(N$2:N2362)</f>
        <v>0.17254305428669148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6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IFERROR(COUNTIF(OFFSET(G2363,0,0,-计算结果!B$18,1),"&gt;0")/计算结果!B$18,COUNTIF(OFFSET(G2363,0,0,-ROW(),1),"&gt;0")/计算结果!B$18)</f>
        <v>0.6</v>
      </c>
      <c r="J2363" s="3">
        <f ca="1">IFERROR(AVERAGE(OFFSET(I2363,0,0,-计算结果!B$19,1)),AVERAGE(OFFSET(I2363,0,0,-ROW(),1)))</f>
        <v>0.49444444444444463</v>
      </c>
      <c r="K2363" s="4" t="str">
        <f ca="1">IF(计算结果!B$21=1,IF(I2363&gt;J2363,"买","卖"),IF(计算结果!B$21=2,IF(I2363&lt;计算结果!B$20,"买",IF(I2363&gt;1-计算结果!B$20,"卖",'000300'!K2362)),""))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5.725080475701863</v>
      </c>
      <c r="O2363" s="3">
        <f ca="1">1-N2363/MAX(N$2:N2363)</f>
        <v>0.15792135836417365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6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IFERROR(COUNTIF(OFFSET(G2364,0,0,-计算结果!B$18,1),"&gt;0")/计算结果!B$18,COUNTIF(OFFSET(G2364,0,0,-ROW(),1),"&gt;0")/计算结果!B$18)</f>
        <v>0.56666666666666665</v>
      </c>
      <c r="J2364" s="3">
        <f ca="1">IFERROR(AVERAGE(OFFSET(I2364,0,0,-计算结果!B$19,1)),AVERAGE(OFFSET(I2364,0,0,-ROW(),1)))</f>
        <v>0.49583333333333357</v>
      </c>
      <c r="K2364" s="4" t="str">
        <f ca="1">IF(计算结果!B$21=1,IF(I2364&gt;J2364,"买","卖"),IF(计算结果!B$21=2,IF(I2364&lt;计算结果!B$20,"买",IF(I2364&gt;1-计算结果!B$20,"卖",'000300'!K2363)),""))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5.7136155909311617</v>
      </c>
      <c r="O2364" s="3">
        <f ca="1">1-N2364/MAX(N$2:N2364)</f>
        <v>0.15960768131372838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6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IFERROR(COUNTIF(OFFSET(G2365,0,0,-计算结果!B$18,1),"&gt;0")/计算结果!B$18,COUNTIF(OFFSET(G2365,0,0,-ROW(),1),"&gt;0")/计算结果!B$18)</f>
        <v>0.6</v>
      </c>
      <c r="J2365" s="3">
        <f ca="1">IFERROR(AVERAGE(OFFSET(I2365,0,0,-计算结果!B$19,1)),AVERAGE(OFFSET(I2365,0,0,-ROW(),1)))</f>
        <v>0.49722222222222251</v>
      </c>
      <c r="K2365" s="4" t="str">
        <f ca="1">IF(计算结果!B$21=1,IF(I2365&gt;J2365,"买","卖"),IF(计算结果!B$21=2,IF(I2365&lt;计算结果!B$20,"买",IF(I2365&gt;1-计算结果!B$20,"卖",'000300'!K2364)),""))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5.7141548390901109</v>
      </c>
      <c r="O2365" s="3">
        <f ca="1">1-N2365/MAX(N$2:N2365)</f>
        <v>0.15952836551037508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6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IFERROR(COUNTIF(OFFSET(G2366,0,0,-计算结果!B$18,1),"&gt;0")/计算结果!B$18,COUNTIF(OFFSET(G2366,0,0,-ROW(),1),"&gt;0")/计算结果!B$18)</f>
        <v>0.6</v>
      </c>
      <c r="J2366" s="3">
        <f ca="1">IFERROR(AVERAGE(OFFSET(I2366,0,0,-计算结果!B$19,1)),AVERAGE(OFFSET(I2366,0,0,-ROW(),1)))</f>
        <v>0.49833333333333363</v>
      </c>
      <c r="K2366" s="4" t="str">
        <f ca="1">IF(计算结果!B$21=1,IF(I2366&gt;J2366,"买","卖"),IF(计算结果!B$21=2,IF(I2366&lt;计算结果!B$20,"买",IF(I2366&gt;1-计算结果!B$20,"卖",'000300'!K2365)),""))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5.7390071455460259</v>
      </c>
      <c r="O2366" s="3">
        <f ca="1">1-N2366/MAX(N$2:N2366)</f>
        <v>0.15587294152974562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6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IFERROR(COUNTIF(OFFSET(G2367,0,0,-计算结果!B$18,1),"&gt;0")/计算结果!B$18,COUNTIF(OFFSET(G2367,0,0,-ROW(),1),"&gt;0")/计算结果!B$18)</f>
        <v>0.6</v>
      </c>
      <c r="J2367" s="3">
        <f ca="1">IFERROR(AVERAGE(OFFSET(I2367,0,0,-计算结果!B$19,1)),AVERAGE(OFFSET(I2367,0,0,-ROW(),1)))</f>
        <v>0.49916666666666692</v>
      </c>
      <c r="K2367" s="4" t="str">
        <f ca="1">IF(计算结果!B$21=1,IF(I2367&gt;J2367,"买","卖"),IF(计算结果!B$21=2,IF(I2367&lt;计算结果!B$20,"买",IF(I2367&gt;1-计算结果!B$20,"卖",'000300'!K2366)),""))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5.7464862830549279</v>
      </c>
      <c r="O2367" s="3">
        <f ca="1">1-N2367/MAX(N$2:N2367)</f>
        <v>0.1547728658223676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6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IFERROR(COUNTIF(OFFSET(G2368,0,0,-计算结果!B$18,1),"&gt;0")/计算结果!B$18,COUNTIF(OFFSET(G2368,0,0,-ROW(),1),"&gt;0")/计算结果!B$18)</f>
        <v>0.6</v>
      </c>
      <c r="J2368" s="3">
        <f ca="1">IFERROR(AVERAGE(OFFSET(I2368,0,0,-计算结果!B$19,1)),AVERAGE(OFFSET(I2368,0,0,-ROW(),1)))</f>
        <v>0.50000000000000033</v>
      </c>
      <c r="K2368" s="4" t="str">
        <f ca="1">IF(计算结果!B$21=1,IF(I2368&gt;J2368,"买","卖"),IF(计算结果!B$21=2,IF(I2368&lt;计算结果!B$20,"买",IF(I2368&gt;1-计算结果!B$20,"卖",'000300'!K2367)),""))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5.8107037051141273</v>
      </c>
      <c r="O2368" s="3">
        <f ca="1">1-N2368/MAX(N$2:N2368)</f>
        <v>0.14532738819694857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6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IFERROR(COUNTIF(OFFSET(G2369,0,0,-计算结果!B$18,1),"&gt;0")/计算结果!B$18,COUNTIF(OFFSET(G2369,0,0,-ROW(),1),"&gt;0")/计算结果!B$18)</f>
        <v>0.6333333333333333</v>
      </c>
      <c r="J2369" s="3">
        <f ca="1">IFERROR(AVERAGE(OFFSET(I2369,0,0,-计算结果!B$19,1)),AVERAGE(OFFSET(I2369,0,0,-ROW(),1)))</f>
        <v>0.5011111111111114</v>
      </c>
      <c r="K2369" s="4" t="str">
        <f ca="1">IF(计算结果!B$21=1,IF(I2369&gt;J2369,"买","卖"),IF(计算结果!B$21=2,IF(I2369&lt;计算结果!B$20,"买",IF(I2369&gt;1-计算结果!B$20,"卖",'000300'!K2368)),""))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5.8190737743639014</v>
      </c>
      <c r="O2369" s="3">
        <f ca="1">1-N2369/MAX(N$2:N2369)</f>
        <v>0.14409626898837824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6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IFERROR(COUNTIF(OFFSET(G2370,0,0,-计算结果!B$18,1),"&gt;0")/计算结果!B$18,COUNTIF(OFFSET(G2370,0,0,-ROW(),1),"&gt;0")/计算结果!B$18)</f>
        <v>0.6333333333333333</v>
      </c>
      <c r="J2370" s="3">
        <f ca="1">IFERROR(AVERAGE(OFFSET(I2370,0,0,-计算结果!B$19,1)),AVERAGE(OFFSET(I2370,0,0,-ROW(),1)))</f>
        <v>0.50250000000000028</v>
      </c>
      <c r="K2370" s="4" t="str">
        <f ca="1">IF(计算结果!B$21=1,IF(I2370&gt;J2370,"买","卖"),IF(计算结果!B$21=2,IF(I2370&lt;计算结果!B$20,"买",IF(I2370&gt;1-计算结果!B$20,"卖",'000300'!K2369)),""))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5.783530287017518</v>
      </c>
      <c r="O2370" s="3">
        <f ca="1">1-N2370/MAX(N$2:N2370)</f>
        <v>0.14932421498331616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6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IFERROR(COUNTIF(OFFSET(G2371,0,0,-计算结果!B$18,1),"&gt;0")/计算结果!B$18,COUNTIF(OFFSET(G2371,0,0,-ROW(),1),"&gt;0")/计算结果!B$18)</f>
        <v>0.6</v>
      </c>
      <c r="J2371" s="3">
        <f ca="1">IFERROR(AVERAGE(OFFSET(I2371,0,0,-计算结果!B$19,1)),AVERAGE(OFFSET(I2371,0,0,-ROW(),1)))</f>
        <v>0.50388888888888916</v>
      </c>
      <c r="K2371" s="4" t="str">
        <f ca="1">IF(计算结果!B$21=1,IF(I2371&gt;J2371,"买","卖"),IF(计算结果!B$21=2,IF(I2371&lt;计算结果!B$20,"买",IF(I2371&gt;1-计算结果!B$20,"卖",'000300'!K2370)),""))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5.7557707296177041</v>
      </c>
      <c r="O2371" s="3">
        <f ca="1">1-N2371/MAX(N$2:N2371)</f>
        <v>0.1534072545994154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6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IFERROR(COUNTIF(OFFSET(G2372,0,0,-计算结果!B$18,1),"&gt;0")/计算结果!B$18,COUNTIF(OFFSET(G2372,0,0,-ROW(),1),"&gt;0")/计算结果!B$18)</f>
        <v>0.6</v>
      </c>
      <c r="J2372" s="3">
        <f ca="1">IFERROR(AVERAGE(OFFSET(I2372,0,0,-计算结果!B$19,1)),AVERAGE(OFFSET(I2372,0,0,-ROW(),1)))</f>
        <v>0.50500000000000034</v>
      </c>
      <c r="K2372" s="4" t="str">
        <f ca="1">IF(计算结果!B$21=1,IF(I2372&gt;J2372,"买","卖"),IF(计算结果!B$21=2,IF(I2372&lt;计算结果!B$20,"买",IF(I2372&gt;1-计算结果!B$20,"卖",'000300'!K2371)),""))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5.7360998946021269</v>
      </c>
      <c r="O2372" s="3">
        <f ca="1">1-N2372/MAX(N$2:N2372)</f>
        <v>0.1563005571652154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6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IFERROR(COUNTIF(OFFSET(G2373,0,0,-计算结果!B$18,1),"&gt;0")/计算结果!B$18,COUNTIF(OFFSET(G2373,0,0,-ROW(),1),"&gt;0")/计算结果!B$18)</f>
        <v>0.6333333333333333</v>
      </c>
      <c r="J2373" s="3">
        <f ca="1">IFERROR(AVERAGE(OFFSET(I2373,0,0,-计算结果!B$19,1)),AVERAGE(OFFSET(I2373,0,0,-ROW(),1)))</f>
        <v>0.50638888888888922</v>
      </c>
      <c r="K2373" s="4" t="str">
        <f ca="1">IF(计算结果!B$21=1,IF(I2373&gt;J2373,"买","卖"),IF(计算结果!B$21=2,IF(I2373&lt;计算结果!B$20,"买",IF(I2373&gt;1-计算结果!B$20,"卖",'000300'!K2372)),""))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5.776684179956078</v>
      </c>
      <c r="O2373" s="3">
        <f ca="1">1-N2373/MAX(N$2:N2373)</f>
        <v>0.15033118083458374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6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IFERROR(COUNTIF(OFFSET(G2374,0,0,-计算结果!B$18,1),"&gt;0")/计算结果!B$18,COUNTIF(OFFSET(G2374,0,0,-ROW(),1),"&gt;0")/计算结果!B$18)</f>
        <v>0.6</v>
      </c>
      <c r="J2374" s="3">
        <f ca="1">IFERROR(AVERAGE(OFFSET(I2374,0,0,-计算结果!B$19,1)),AVERAGE(OFFSET(I2374,0,0,-ROW(),1)))</f>
        <v>0.50777777777777822</v>
      </c>
      <c r="K2374" s="4" t="str">
        <f ca="1">IF(计算结果!B$21=1,IF(I2374&gt;J2374,"买","卖"),IF(计算结果!B$21=2,IF(I2374&lt;计算结果!B$20,"买",IF(I2374&gt;1-计算结果!B$20,"卖",'000300'!K2373)),""))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5.7310122054503028</v>
      </c>
      <c r="O2374" s="3">
        <f ca="1">1-N2374/MAX(N$2:N2374)</f>
        <v>0.1570488845272876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6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IFERROR(COUNTIF(OFFSET(G2375,0,0,-计算结果!B$18,1),"&gt;0")/计算结果!B$18,COUNTIF(OFFSET(G2375,0,0,-ROW(),1),"&gt;0")/计算结果!B$18)</f>
        <v>0.6</v>
      </c>
      <c r="J2375" s="3">
        <f ca="1">IFERROR(AVERAGE(OFFSET(I2375,0,0,-计算结果!B$19,1)),AVERAGE(OFFSET(I2375,0,0,-ROW(),1)))</f>
        <v>0.50916666666666699</v>
      </c>
      <c r="K2375" s="4" t="str">
        <f ca="1">IF(计算结果!B$21=1,IF(I2375&gt;J2375,"买","卖"),IF(计算结果!B$21=2,IF(I2375&lt;计算结果!B$20,"买",IF(I2375&gt;1-计算结果!B$20,"卖",'000300'!K2374)),""))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5.7247756832641965</v>
      </c>
      <c r="O2375" s="3">
        <f ca="1">1-N2375/MAX(N$2:N2375)</f>
        <v>0.1579661890356342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6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IFERROR(COUNTIF(OFFSET(G2376,0,0,-计算结果!B$18,1),"&gt;0")/计算结果!B$18,COUNTIF(OFFSET(G2376,0,0,-ROW(),1),"&gt;0")/计算结果!B$18)</f>
        <v>0.6</v>
      </c>
      <c r="J2376" s="3">
        <f ca="1">IFERROR(AVERAGE(OFFSET(I2376,0,0,-计算结果!B$19,1)),AVERAGE(OFFSET(I2376,0,0,-ROW(),1)))</f>
        <v>0.51027777777777816</v>
      </c>
      <c r="K2376" s="4" t="str">
        <f ca="1">IF(计算结果!B$21=1,IF(I2376&gt;J2376,"买","卖"),IF(计算结果!B$21=2,IF(I2376&lt;计算结果!B$20,"买",IF(I2376&gt;1-计算结果!B$20,"卖",'000300'!K2375)),""))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5.7552080358866284</v>
      </c>
      <c r="O2376" s="3">
        <f ca="1">1-N2376/MAX(N$2:N2376)</f>
        <v>0.1534900189159577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6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IFERROR(COUNTIF(OFFSET(G2377,0,0,-计算结果!B$18,1),"&gt;0")/计算结果!B$18,COUNTIF(OFFSET(G2377,0,0,-ROW(),1),"&gt;0")/计算结果!B$18)</f>
        <v>0.56666666666666665</v>
      </c>
      <c r="J2377" s="3">
        <f ca="1">IFERROR(AVERAGE(OFFSET(I2377,0,0,-计算结果!B$19,1)),AVERAGE(OFFSET(I2377,0,0,-ROW(),1)))</f>
        <v>0.51138888888888934</v>
      </c>
      <c r="K2377" s="4" t="str">
        <f ca="1">IF(计算结果!B$21=1,IF(I2377&gt;J2377,"买","卖"),IF(计算结果!B$21=2,IF(I2377&lt;计算结果!B$20,"买",IF(I2377&gt;1-计算结果!B$20,"卖",'000300'!K2376)),""))</f>
        <v>买</v>
      </c>
      <c r="L2377" s="4" t="str">
        <f t="shared" ca="1" si="112"/>
        <v/>
      </c>
      <c r="M2377" s="3">
        <f ca="1">IF(K2376="买",E2377/E2376-1,0)-IF(L2377=1,计算结果!B$17,0)</f>
        <v>-8.6853436862196487E-3</v>
      </c>
      <c r="N2377" s="2">
        <f t="shared" ca="1" si="113"/>
        <v>5.7052220761092602</v>
      </c>
      <c r="O2377" s="3">
        <f ca="1">1-N2377/MAX(N$2:N2377)</f>
        <v>0.16084224903548783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6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IFERROR(COUNTIF(OFFSET(G2378,0,0,-计算结果!B$18,1),"&gt;0")/计算结果!B$18,COUNTIF(OFFSET(G2378,0,0,-ROW(),1),"&gt;0")/计算结果!B$18)</f>
        <v>0.53333333333333333</v>
      </c>
      <c r="J2378" s="3">
        <f ca="1">IFERROR(AVERAGE(OFFSET(I2378,0,0,-计算结果!B$19,1)),AVERAGE(OFFSET(I2378,0,0,-ROW(),1)))</f>
        <v>0.5125000000000004</v>
      </c>
      <c r="K2378" s="4" t="str">
        <f ca="1">IF(计算结果!B$21=1,IF(I2378&gt;J2378,"买","卖"),IF(计算结果!B$21=2,IF(I2378&lt;计算结果!B$20,"买",IF(I2378&gt;1-计算结果!B$20,"卖",'000300'!K2377)),""))</f>
        <v>买</v>
      </c>
      <c r="L2378" s="4" t="str">
        <f t="shared" ca="1" si="112"/>
        <v/>
      </c>
      <c r="M2378" s="3">
        <f ca="1">IF(K2377="买",E2378/E2377-1,0)-IF(L2378=1,计算结果!B$17,0)</f>
        <v>-6.0615026773349623E-3</v>
      </c>
      <c r="N2378" s="2">
        <f t="shared" ca="1" si="113"/>
        <v>5.6706398572201335</v>
      </c>
      <c r="O2378" s="3">
        <f ca="1">1-N2378/MAX(N$2:N2378)</f>
        <v>0.16592880598966564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6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IFERROR(COUNTIF(OFFSET(G2379,0,0,-计算结果!B$18,1),"&gt;0")/计算结果!B$18,COUNTIF(OFFSET(G2379,0,0,-ROW(),1),"&gt;0")/计算结果!B$18)</f>
        <v>0.5</v>
      </c>
      <c r="J2379" s="3">
        <f ca="1">IFERROR(AVERAGE(OFFSET(I2379,0,0,-计算结果!B$19,1)),AVERAGE(OFFSET(I2379,0,0,-ROW(),1)))</f>
        <v>0.51361111111111157</v>
      </c>
      <c r="K2379" s="4" t="str">
        <f ca="1">IF(计算结果!B$21=1,IF(I2379&gt;J2379,"买","卖"),IF(计算结果!B$21=2,IF(I2379&lt;计算结果!B$20,"买",IF(I2379&gt;1-计算结果!B$20,"卖",'000300'!K2378)),""))</f>
        <v>卖</v>
      </c>
      <c r="L2379" s="4">
        <f t="shared" ca="1" si="112"/>
        <v>1</v>
      </c>
      <c r="M2379" s="3">
        <f ca="1">IF(K2378="买",E2379/E2378-1,0)-IF(L2379=1,计算结果!B$17,0)</f>
        <v>-9.3854397512650456E-3</v>
      </c>
      <c r="N2379" s="2">
        <f t="shared" ca="1" si="113"/>
        <v>5.6174184084890717</v>
      </c>
      <c r="O2379" s="3">
        <f ca="1">1-N2379/MAX(N$2:N2379)</f>
        <v>0.17375693092931532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6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IFERROR(COUNTIF(OFFSET(G2380,0,0,-计算结果!B$18,1),"&gt;0")/计算结果!B$18,COUNTIF(OFFSET(G2380,0,0,-ROW(),1),"&gt;0")/计算结果!B$18)</f>
        <v>0.46666666666666667</v>
      </c>
      <c r="J2380" s="3">
        <f ca="1">IFERROR(AVERAGE(OFFSET(I2380,0,0,-计算结果!B$19,1)),AVERAGE(OFFSET(I2380,0,0,-ROW(),1)))</f>
        <v>0.51444444444444482</v>
      </c>
      <c r="K2380" s="4" t="str">
        <f ca="1">IF(计算结果!B$21=1,IF(I2380&gt;J2380,"买","卖"),IF(计算结果!B$21=2,IF(I2380&lt;计算结果!B$20,"买",IF(I2380&gt;1-计算结果!B$20,"卖",'000300'!K2379)),""))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5.6174184084890717</v>
      </c>
      <c r="O2380" s="3">
        <f ca="1">1-N2380/MAX(N$2:N2380)</f>
        <v>0.17375693092931532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6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IFERROR(COUNTIF(OFFSET(G2381,0,0,-计算结果!B$18,1),"&gt;0")/计算结果!B$18,COUNTIF(OFFSET(G2381,0,0,-ROW(),1),"&gt;0")/计算结果!B$18)</f>
        <v>0.43333333333333335</v>
      </c>
      <c r="J2381" s="3">
        <f ca="1">IFERROR(AVERAGE(OFFSET(I2381,0,0,-计算结果!B$19,1)),AVERAGE(OFFSET(I2381,0,0,-ROW(),1)))</f>
        <v>0.51500000000000035</v>
      </c>
      <c r="K2381" s="4" t="str">
        <f ca="1">IF(计算结果!B$21=1,IF(I2381&gt;J2381,"买","卖"),IF(计算结果!B$21=2,IF(I2381&lt;计算结果!B$20,"买",IF(I2381&gt;1-计算结果!B$20,"卖",'000300'!K2380)),""))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5.6174184084890717</v>
      </c>
      <c r="O2381" s="3">
        <f ca="1">1-N2381/MAX(N$2:N2381)</f>
        <v>0.17375693092931532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6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IFERROR(COUNTIF(OFFSET(G2382,0,0,-计算结果!B$18,1),"&gt;0")/计算结果!B$18,COUNTIF(OFFSET(G2382,0,0,-ROW(),1),"&gt;0")/计算结果!B$18)</f>
        <v>0.46666666666666667</v>
      </c>
      <c r="J2382" s="3">
        <f ca="1">IFERROR(AVERAGE(OFFSET(I2382,0,0,-计算结果!B$19,1)),AVERAGE(OFFSET(I2382,0,0,-ROW(),1)))</f>
        <v>0.51555555555555599</v>
      </c>
      <c r="K2382" s="4" t="str">
        <f ca="1">IF(计算结果!B$21=1,IF(I2382&gt;J2382,"买","卖"),IF(计算结果!B$21=2,IF(I2382&lt;计算结果!B$20,"买",IF(I2382&gt;1-计算结果!B$20,"卖",'000300'!K2381)),""))</f>
        <v>卖</v>
      </c>
      <c r="L2382" s="4" t="str">
        <f t="shared" ca="1" si="112"/>
        <v/>
      </c>
      <c r="M2382" s="3">
        <f ca="1">IF(K2381="买",E2382/E2381-1,0)-IF(L2382=1,计算结果!B$17,0)</f>
        <v>0</v>
      </c>
      <c r="N2382" s="2">
        <f t="shared" ca="1" si="113"/>
        <v>5.6174184084890717</v>
      </c>
      <c r="O2382" s="3">
        <f ca="1">1-N2382/MAX(N$2:N2382)</f>
        <v>0.17375693092931532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6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IFERROR(COUNTIF(OFFSET(G2383,0,0,-计算结果!B$18,1),"&gt;0")/计算结果!B$18,COUNTIF(OFFSET(G2383,0,0,-ROW(),1),"&gt;0")/计算结果!B$18)</f>
        <v>0.5</v>
      </c>
      <c r="J2383" s="3">
        <f ca="1">IFERROR(AVERAGE(OFFSET(I2383,0,0,-计算结果!B$19,1)),AVERAGE(OFFSET(I2383,0,0,-ROW(),1)))</f>
        <v>0.51638888888888934</v>
      </c>
      <c r="K2383" s="4" t="str">
        <f ca="1">IF(计算结果!B$21=1,IF(I2383&gt;J2383,"买","卖"),IF(计算结果!B$21=2,IF(I2383&lt;计算结果!B$20,"买",IF(I2383&gt;1-计算结果!B$20,"卖",'000300'!K2382)),""))</f>
        <v>卖</v>
      </c>
      <c r="L2383" s="4" t="str">
        <f t="shared" ca="1" si="112"/>
        <v/>
      </c>
      <c r="M2383" s="3">
        <f ca="1">IF(K2382="买",E2383/E2382-1,0)-IF(L2383=1,计算结果!B$17,0)</f>
        <v>0</v>
      </c>
      <c r="N2383" s="2">
        <f t="shared" ca="1" si="113"/>
        <v>5.6174184084890717</v>
      </c>
      <c r="O2383" s="3">
        <f ca="1">1-N2383/MAX(N$2:N2383)</f>
        <v>0.17375693092931532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6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IFERROR(COUNTIF(OFFSET(G2384,0,0,-计算结果!B$18,1),"&gt;0")/计算结果!B$18,COUNTIF(OFFSET(G2384,0,0,-ROW(),1),"&gt;0")/计算结果!B$18)</f>
        <v>0.53333333333333333</v>
      </c>
      <c r="J2384" s="3">
        <f ca="1">IFERROR(AVERAGE(OFFSET(I2384,0,0,-计算结果!B$19,1)),AVERAGE(OFFSET(I2384,0,0,-ROW(),1)))</f>
        <v>0.51722222222222258</v>
      </c>
      <c r="K2384" s="4" t="str">
        <f ca="1">IF(计算结果!B$21=1,IF(I2384&gt;J2384,"买","卖"),IF(计算结果!B$21=2,IF(I2384&lt;计算结果!B$20,"买",IF(I2384&gt;1-计算结果!B$20,"卖",'000300'!K2383)),""))</f>
        <v>买</v>
      </c>
      <c r="L2384" s="4">
        <f t="shared" ca="1" si="112"/>
        <v>1</v>
      </c>
      <c r="M2384" s="3">
        <f ca="1">IF(K2383="买",E2384/E2383-1,0)-IF(L2384=1,计算结果!B$17,0)</f>
        <v>0</v>
      </c>
      <c r="N2384" s="2">
        <f t="shared" ca="1" si="113"/>
        <v>5.6174184084890717</v>
      </c>
      <c r="O2384" s="3">
        <f ca="1">1-N2384/MAX(N$2:N2384)</f>
        <v>0.17375693092931532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6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IFERROR(COUNTIF(OFFSET(G2385,0,0,-计算结果!B$18,1),"&gt;0")/计算结果!B$18,COUNTIF(OFFSET(G2385,0,0,-ROW(),1),"&gt;0")/计算结果!B$18)</f>
        <v>0.53333333333333333</v>
      </c>
      <c r="J2385" s="3">
        <f ca="1">IFERROR(AVERAGE(OFFSET(I2385,0,0,-计算结果!B$19,1)),AVERAGE(OFFSET(I2385,0,0,-ROW(),1)))</f>
        <v>0.51833333333333376</v>
      </c>
      <c r="K2385" s="4" t="str">
        <f ca="1">IF(计算结果!B$21=1,IF(I2385&gt;J2385,"买","卖"),IF(计算结果!B$21=2,IF(I2385&lt;计算结果!B$20,"买",IF(I2385&gt;1-计算结果!B$20,"卖",'000300'!K2384)),""))</f>
        <v>买</v>
      </c>
      <c r="L2385" s="4" t="str">
        <f t="shared" ca="1" si="112"/>
        <v/>
      </c>
      <c r="M2385" s="3">
        <f ca="1">IF(K2384="买",E2385/E2384-1,0)-IF(L2385=1,计算结果!B$17,0)</f>
        <v>1.5958330126816023E-2</v>
      </c>
      <c r="N2385" s="2">
        <f t="shared" ca="1" si="113"/>
        <v>5.7070630259121939</v>
      </c>
      <c r="O2385" s="3">
        <f ca="1">1-N2385/MAX(N$2:N2385)</f>
        <v>0.16057147126809168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6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IFERROR(COUNTIF(OFFSET(G2386,0,0,-计算结果!B$18,1),"&gt;0")/计算结果!B$18,COUNTIF(OFFSET(G2386,0,0,-ROW(),1),"&gt;0")/计算结果!B$18)</f>
        <v>0.56666666666666665</v>
      </c>
      <c r="J2386" s="3">
        <f ca="1">IFERROR(AVERAGE(OFFSET(I2386,0,0,-计算结果!B$19,1)),AVERAGE(OFFSET(I2386,0,0,-ROW(),1)))</f>
        <v>0.52000000000000035</v>
      </c>
      <c r="K2386" s="4" t="str">
        <f ca="1">IF(计算结果!B$21=1,IF(I2386&gt;J2386,"买","卖"),IF(计算结果!B$21=2,IF(I2386&lt;计算结果!B$20,"买",IF(I2386&gt;1-计算结果!B$20,"卖",'000300'!K2385)),""))</f>
        <v>买</v>
      </c>
      <c r="L2386" s="4" t="str">
        <f t="shared" ca="1" si="112"/>
        <v/>
      </c>
      <c r="M2386" s="3">
        <f ca="1">IF(K2385="买",E2386/E2385-1,0)-IF(L2386=1,计算结果!B$17,0)</f>
        <v>1.6823942623180876E-3</v>
      </c>
      <c r="N2386" s="2">
        <f t="shared" ca="1" si="113"/>
        <v>5.7166645560016764</v>
      </c>
      <c r="O2386" s="3">
        <f ca="1">1-N2386/MAX(N$2:N2386)</f>
        <v>0.15915922152772699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6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IFERROR(COUNTIF(OFFSET(G2387,0,0,-计算结果!B$18,1),"&gt;0")/计算结果!B$18,COUNTIF(OFFSET(G2387,0,0,-ROW(),1),"&gt;0")/计算结果!B$18)</f>
        <v>0.6</v>
      </c>
      <c r="J2387" s="3">
        <f ca="1">IFERROR(AVERAGE(OFFSET(I2387,0,0,-计算结果!B$19,1)),AVERAGE(OFFSET(I2387,0,0,-ROW(),1)))</f>
        <v>0.52194444444444488</v>
      </c>
      <c r="K2387" s="4" t="str">
        <f ca="1">IF(计算结果!B$21=1,IF(I2387&gt;J2387,"买","卖"),IF(计算结果!B$21=2,IF(I2387&lt;计算结果!B$20,"买",IF(I2387&gt;1-计算结果!B$20,"卖",'000300'!K2386)),""))</f>
        <v>买</v>
      </c>
      <c r="L2387" s="4" t="str">
        <f t="shared" ca="1" si="112"/>
        <v/>
      </c>
      <c r="M2387" s="3">
        <f ca="1">IF(K2386="买",E2387/E2386-1,0)-IF(L2387=1,计算结果!B$17,0)</f>
        <v>2.467612584824419E-4</v>
      </c>
      <c r="N2387" s="2">
        <f t="shared" ca="1" si="113"/>
        <v>5.7180752073418377</v>
      </c>
      <c r="O2387" s="3">
        <f ca="1">1-N2387/MAX(N$2:N2387)</f>
        <v>0.15895173459904777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6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IFERROR(COUNTIF(OFFSET(G2388,0,0,-计算结果!B$18,1),"&gt;0")/计算结果!B$18,COUNTIF(OFFSET(G2388,0,0,-ROW(),1),"&gt;0")/计算结果!B$18)</f>
        <v>0.56666666666666665</v>
      </c>
      <c r="J2388" s="3">
        <f ca="1">IFERROR(AVERAGE(OFFSET(I2388,0,0,-计算结果!B$19,1)),AVERAGE(OFFSET(I2388,0,0,-ROW(),1)))</f>
        <v>0.52333333333333376</v>
      </c>
      <c r="K2388" s="4" t="str">
        <f ca="1">IF(计算结果!B$21=1,IF(I2388&gt;J2388,"买","卖"),IF(计算结果!B$21=2,IF(I2388&lt;计算结果!B$20,"买",IF(I2388&gt;1-计算结果!B$20,"卖",'000300'!K2387)),""))</f>
        <v>买</v>
      </c>
      <c r="L2388" s="4" t="str">
        <f t="shared" ca="1" si="112"/>
        <v/>
      </c>
      <c r="M2388" s="3">
        <f ca="1">IF(K2387="买",E2388/E2387-1,0)-IF(L2388=1,计算结果!B$17,0)</f>
        <v>-3.8676253496581214E-3</v>
      </c>
      <c r="N2388" s="2">
        <f t="shared" ca="1" si="113"/>
        <v>5.6959598347186704</v>
      </c>
      <c r="O2388" s="3">
        <f ca="1">1-N2388/MAX(N$2:N2388)</f>
        <v>0.16220459419059852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6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IFERROR(COUNTIF(OFFSET(G2389,0,0,-计算结果!B$18,1),"&gt;0")/计算结果!B$18,COUNTIF(OFFSET(G2389,0,0,-ROW(),1),"&gt;0")/计算结果!B$18)</f>
        <v>0.56666666666666665</v>
      </c>
      <c r="J2389" s="3">
        <f ca="1">IFERROR(AVERAGE(OFFSET(I2389,0,0,-计算结果!B$19,1)),AVERAGE(OFFSET(I2389,0,0,-ROW(),1)))</f>
        <v>0.52472222222222265</v>
      </c>
      <c r="K2389" s="4" t="str">
        <f ca="1">IF(计算结果!B$21=1,IF(I2389&gt;J2389,"买","卖"),IF(计算结果!B$21=2,IF(I2389&lt;计算结果!B$20,"买",IF(I2389&gt;1-计算结果!B$20,"卖",'000300'!K2388)),""))</f>
        <v>买</v>
      </c>
      <c r="L2389" s="4" t="str">
        <f t="shared" ca="1" si="112"/>
        <v/>
      </c>
      <c r="M2389" s="3">
        <f ca="1">IF(K2388="买",E2389/E2388-1,0)-IF(L2389=1,计算结果!B$17,0)</f>
        <v>1.046555753061007E-3</v>
      </c>
      <c r="N2389" s="2">
        <f t="shared" ca="1" si="113"/>
        <v>5.7019209742529</v>
      </c>
      <c r="O2389" s="3">
        <f ca="1">1-N2389/MAX(N$2:N2389)</f>
        <v>0.16132779458876056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6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IFERROR(COUNTIF(OFFSET(G2390,0,0,-计算结果!B$18,1),"&gt;0")/计算结果!B$18,COUNTIF(OFFSET(G2390,0,0,-ROW(),1),"&gt;0")/计算结果!B$18)</f>
        <v>0.53333333333333333</v>
      </c>
      <c r="J2390" s="3">
        <f ca="1">IFERROR(AVERAGE(OFFSET(I2390,0,0,-计算结果!B$19,1)),AVERAGE(OFFSET(I2390,0,0,-ROW(),1)))</f>
        <v>0.52583333333333371</v>
      </c>
      <c r="K2390" s="4" t="str">
        <f ca="1">IF(计算结果!B$21=1,IF(I2390&gt;J2390,"买","卖"),IF(计算结果!B$21=2,IF(I2390&lt;计算结果!B$20,"买",IF(I2390&gt;1-计算结果!B$20,"卖",'000300'!K2389)),""))</f>
        <v>买</v>
      </c>
      <c r="L2390" s="4" t="str">
        <f t="shared" ca="1" si="112"/>
        <v/>
      </c>
      <c r="M2390" s="3">
        <f ca="1">IF(K2389="买",E2390/E2389-1,0)-IF(L2390=1,计算结果!B$17,0)</f>
        <v>-1.5642021172592724E-3</v>
      </c>
      <c r="N2390" s="2">
        <f t="shared" ca="1" si="113"/>
        <v>5.6930020173925282</v>
      </c>
      <c r="O2390" s="3">
        <f ca="1">1-N2390/MAX(N$2:N2390)</f>
        <v>0.1626396474281514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6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IFERROR(COUNTIF(OFFSET(G2391,0,0,-计算结果!B$18,1),"&gt;0")/计算结果!B$18,COUNTIF(OFFSET(G2391,0,0,-ROW(),1),"&gt;0")/计算结果!B$18)</f>
        <v>0.56666666666666665</v>
      </c>
      <c r="J2391" s="3">
        <f ca="1">IFERROR(AVERAGE(OFFSET(I2391,0,0,-计算结果!B$19,1)),AVERAGE(OFFSET(I2391,0,0,-ROW(),1)))</f>
        <v>0.5272222222222227</v>
      </c>
      <c r="K2391" s="4" t="str">
        <f ca="1">IF(计算结果!B$21=1,IF(I2391&gt;J2391,"买","卖"),IF(计算结果!B$21=2,IF(I2391&lt;计算结果!B$20,"买",IF(I2391&gt;1-计算结果!B$20,"卖",'000300'!K2390)),""))</f>
        <v>买</v>
      </c>
      <c r="L2391" s="4" t="str">
        <f t="shared" ca="1" si="112"/>
        <v/>
      </c>
      <c r="M2391" s="3">
        <f ca="1">IF(K2390="买",E2391/E2390-1,0)-IF(L2391=1,计算结果!B$17,0)</f>
        <v>2.5410147273344785E-2</v>
      </c>
      <c r="N2391" s="2">
        <f t="shared" ca="1" si="113"/>
        <v>5.8376620370819214</v>
      </c>
      <c r="O2391" s="3">
        <f ca="1">1-N2391/MAX(N$2:N2391)</f>
        <v>0.1413621975484407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6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IFERROR(COUNTIF(OFFSET(G2392,0,0,-计算结果!B$18,1),"&gt;0")/计算结果!B$18,COUNTIF(OFFSET(G2392,0,0,-ROW(),1),"&gt;0")/计算结果!B$18)</f>
        <v>0.53333333333333333</v>
      </c>
      <c r="J2392" s="3">
        <f ca="1">IFERROR(AVERAGE(OFFSET(I2392,0,0,-计算结果!B$19,1)),AVERAGE(OFFSET(I2392,0,0,-ROW(),1)))</f>
        <v>0.52833333333333388</v>
      </c>
      <c r="K2392" s="4" t="str">
        <f ca="1">IF(计算结果!B$21=1,IF(I2392&gt;J2392,"买","卖"),IF(计算结果!B$21=2,IF(I2392&lt;计算结果!B$20,"买",IF(I2392&gt;1-计算结果!B$20,"卖",'000300'!K2391)),""))</f>
        <v>买</v>
      </c>
      <c r="L2392" s="4" t="str">
        <f t="shared" ca="1" si="112"/>
        <v/>
      </c>
      <c r="M2392" s="3">
        <f ca="1">IF(K2391="买",E2392/E2391-1,0)-IF(L2392=1,计算结果!B$17,0)</f>
        <v>-2.7750386829479279E-3</v>
      </c>
      <c r="N2392" s="2">
        <f t="shared" ca="1" si="113"/>
        <v>5.8214622991110421</v>
      </c>
      <c r="O2392" s="3">
        <f ca="1">1-N2392/MAX(N$2:N2392)</f>
        <v>0.14374495066488524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6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IFERROR(COUNTIF(OFFSET(G2393,0,0,-计算结果!B$18,1),"&gt;0")/计算结果!B$18,COUNTIF(OFFSET(G2393,0,0,-ROW(),1),"&gt;0")/计算结果!B$18)</f>
        <v>0.53333333333333333</v>
      </c>
      <c r="J2393" s="3">
        <f ca="1">IFERROR(AVERAGE(OFFSET(I2393,0,0,-计算结果!B$19,1)),AVERAGE(OFFSET(I2393,0,0,-ROW(),1)))</f>
        <v>0.52972222222222276</v>
      </c>
      <c r="K2393" s="4" t="str">
        <f ca="1">IF(计算结果!B$21=1,IF(I2393&gt;J2393,"买","卖"),IF(计算结果!B$21=2,IF(I2393&lt;计算结果!B$20,"买",IF(I2393&gt;1-计算结果!B$20,"卖",'000300'!K2392)),""))</f>
        <v>买</v>
      </c>
      <c r="L2393" s="4" t="str">
        <f t="shared" ca="1" si="112"/>
        <v/>
      </c>
      <c r="M2393" s="3">
        <f ca="1">IF(K2392="买",E2393/E2392-1,0)-IF(L2393=1,计算结果!B$17,0)</f>
        <v>1.3956796854542208E-2</v>
      </c>
      <c r="N2393" s="2">
        <f t="shared" ca="1" si="113"/>
        <v>5.9027112658161114</v>
      </c>
      <c r="O2393" s="3">
        <f ca="1">1-N2393/MAX(N$2:N2393)</f>
        <v>0.131794372885639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6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IFERROR(COUNTIF(OFFSET(G2394,0,0,-计算结果!B$18,1),"&gt;0")/计算结果!B$18,COUNTIF(OFFSET(G2394,0,0,-ROW(),1),"&gt;0")/计算结果!B$18)</f>
        <v>0.53333333333333333</v>
      </c>
      <c r="J2394" s="3">
        <f ca="1">IFERROR(AVERAGE(OFFSET(I2394,0,0,-计算结果!B$19,1)),AVERAGE(OFFSET(I2394,0,0,-ROW(),1)))</f>
        <v>0.53083333333333382</v>
      </c>
      <c r="K2394" s="4" t="str">
        <f ca="1">IF(计算结果!B$21=1,IF(I2394&gt;J2394,"买","卖"),IF(计算结果!B$21=2,IF(I2394&lt;计算结果!B$20,"买",IF(I2394&gt;1-计算结果!B$20,"卖",'000300'!K2393)),""))</f>
        <v>买</v>
      </c>
      <c r="L2394" s="4" t="str">
        <f t="shared" ca="1" si="112"/>
        <v/>
      </c>
      <c r="M2394" s="3">
        <f ca="1">IF(K2393="买",E2394/E2393-1,0)-IF(L2394=1,计算结果!B$17,0)</f>
        <v>-5.6161152055259622E-3</v>
      </c>
      <c r="N2394" s="2">
        <f t="shared" ca="1" si="113"/>
        <v>5.8695609593223317</v>
      </c>
      <c r="O2394" s="3">
        <f ca="1">1-N2394/MAX(N$2:N2394)</f>
        <v>0.13667031570959931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6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IFERROR(COUNTIF(OFFSET(G2395,0,0,-计算结果!B$18,1),"&gt;0")/计算结果!B$18,COUNTIF(OFFSET(G2395,0,0,-ROW(),1),"&gt;0")/计算结果!B$18)</f>
        <v>0.53333333333333333</v>
      </c>
      <c r="J2395" s="3">
        <f ca="1">IFERROR(AVERAGE(OFFSET(I2395,0,0,-计算结果!B$19,1)),AVERAGE(OFFSET(I2395,0,0,-ROW(),1)))</f>
        <v>0.53194444444444489</v>
      </c>
      <c r="K2395" s="4" t="str">
        <f ca="1">IF(计算结果!B$21=1,IF(I2395&gt;J2395,"买","卖"),IF(计算结果!B$21=2,IF(I2395&lt;计算结果!B$20,"买",IF(I2395&gt;1-计算结果!B$20,"卖",'000300'!K2394)),""))</f>
        <v>买</v>
      </c>
      <c r="L2395" s="4" t="str">
        <f t="shared" ca="1" si="112"/>
        <v/>
      </c>
      <c r="M2395" s="3">
        <f ca="1">IF(K2394="买",E2395/E2394-1,0)-IF(L2395=1,计算结果!B$17,0)</f>
        <v>5.1943017734279451E-4</v>
      </c>
      <c r="N2395" s="2">
        <f t="shared" ca="1" si="113"/>
        <v>5.8726097864123572</v>
      </c>
      <c r="O2395" s="3">
        <f ca="1">1-N2395/MAX(N$2:N2395)</f>
        <v>0.13622187621858295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6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IFERROR(COUNTIF(OFFSET(G2396,0,0,-计算结果!B$18,1),"&gt;0")/计算结果!B$18,COUNTIF(OFFSET(G2396,0,0,-ROW(),1),"&gt;0")/计算结果!B$18)</f>
        <v>0.5</v>
      </c>
      <c r="J2396" s="3">
        <f ca="1">IFERROR(AVERAGE(OFFSET(I2396,0,0,-计算结果!B$19,1)),AVERAGE(OFFSET(I2396,0,0,-ROW(),1)))</f>
        <v>0.53305555555555606</v>
      </c>
      <c r="K2396" s="4" t="str">
        <f ca="1">IF(计算结果!B$21=1,IF(I2396&gt;J2396,"买","卖"),IF(计算结果!B$21=2,IF(I2396&lt;计算结果!B$20,"买",IF(I2396&gt;1-计算结果!B$20,"卖",'000300'!K2395)),""))</f>
        <v>卖</v>
      </c>
      <c r="L2396" s="4">
        <f t="shared" ca="1" si="112"/>
        <v>1</v>
      </c>
      <c r="M2396" s="3">
        <f ca="1">IF(K2395="买",E2396/E2395-1,0)-IF(L2396=1,计算结果!B$17,0)</f>
        <v>-5.4201906946290679E-3</v>
      </c>
      <c r="N2396" s="2">
        <f t="shared" ca="1" si="113"/>
        <v>5.8407791214948572</v>
      </c>
      <c r="O2396" s="3">
        <f ca="1">1-N2396/MAX(N$2:N2396)</f>
        <v>0.14090371836732718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6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IFERROR(COUNTIF(OFFSET(G2397,0,0,-计算结果!B$18,1),"&gt;0")/计算结果!B$18,COUNTIF(OFFSET(G2397,0,0,-ROW(),1),"&gt;0")/计算结果!B$18)</f>
        <v>0.46666666666666667</v>
      </c>
      <c r="J2397" s="3">
        <f ca="1">IFERROR(AVERAGE(OFFSET(I2397,0,0,-计算结果!B$19,1)),AVERAGE(OFFSET(I2397,0,0,-ROW(),1)))</f>
        <v>0.5338888888888893</v>
      </c>
      <c r="K2397" s="4" t="str">
        <f ca="1">IF(计算结果!B$21=1,IF(I2397&gt;J2397,"买","卖"),IF(计算结果!B$21=2,IF(I2397&lt;计算结果!B$20,"买",IF(I2397&gt;1-计算结果!B$20,"卖",'000300'!K2396)),""))</f>
        <v>卖</v>
      </c>
      <c r="L2397" s="4" t="str">
        <f t="shared" ca="1" si="112"/>
        <v/>
      </c>
      <c r="M2397" s="3">
        <f ca="1">IF(K2396="买",E2397/E2396-1,0)-IF(L2397=1,计算结果!B$17,0)</f>
        <v>0</v>
      </c>
      <c r="N2397" s="2">
        <f t="shared" ca="1" si="113"/>
        <v>5.8407791214948572</v>
      </c>
      <c r="O2397" s="3">
        <f ca="1">1-N2397/MAX(N$2:N2397)</f>
        <v>0.14090371836732718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6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IFERROR(COUNTIF(OFFSET(G2398,0,0,-计算结果!B$18,1),"&gt;0")/计算结果!B$18,COUNTIF(OFFSET(G2398,0,0,-ROW(),1),"&gt;0")/计算结果!B$18)</f>
        <v>0.43333333333333335</v>
      </c>
      <c r="J2398" s="3">
        <f ca="1">IFERROR(AVERAGE(OFFSET(I2398,0,0,-计算结果!B$19,1)),AVERAGE(OFFSET(I2398,0,0,-ROW(),1)))</f>
        <v>0.53444444444444494</v>
      </c>
      <c r="K2398" s="4" t="str">
        <f ca="1">IF(计算结果!B$21=1,IF(I2398&gt;J2398,"买","卖"),IF(计算结果!B$21=2,IF(I2398&lt;计算结果!B$20,"买",IF(I2398&gt;1-计算结果!B$20,"卖",'000300'!K2397)),""))</f>
        <v>卖</v>
      </c>
      <c r="L2398" s="4" t="str">
        <f t="shared" ca="1" si="112"/>
        <v/>
      </c>
      <c r="M2398" s="3">
        <f ca="1">IF(K2397="买",E2398/E2397-1,0)-IF(L2398=1,计算结果!B$17,0)</f>
        <v>0</v>
      </c>
      <c r="N2398" s="2">
        <f t="shared" ca="1" si="113"/>
        <v>5.8407791214948572</v>
      </c>
      <c r="O2398" s="3">
        <f ca="1">1-N2398/MAX(N$2:N2398)</f>
        <v>0.14090371836732718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6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IFERROR(COUNTIF(OFFSET(G2399,0,0,-计算结果!B$18,1),"&gt;0")/计算结果!B$18,COUNTIF(OFFSET(G2399,0,0,-ROW(),1),"&gt;0")/计算结果!B$18)</f>
        <v>0.4</v>
      </c>
      <c r="J2399" s="3">
        <f ca="1">IFERROR(AVERAGE(OFFSET(I2399,0,0,-计算结果!B$19,1)),AVERAGE(OFFSET(I2399,0,0,-ROW(),1)))</f>
        <v>0.53472222222222276</v>
      </c>
      <c r="K2399" s="4" t="str">
        <f ca="1">IF(计算结果!B$21=1,IF(I2399&gt;J2399,"买","卖"),IF(计算结果!B$21=2,IF(I2399&lt;计算结果!B$20,"买",IF(I2399&gt;1-计算结果!B$20,"卖",'000300'!K2398)),""))</f>
        <v>卖</v>
      </c>
      <c r="L2399" s="4" t="str">
        <f t="shared" ca="1" si="112"/>
        <v/>
      </c>
      <c r="M2399" s="3">
        <f ca="1">IF(K2398="买",E2399/E2398-1,0)-IF(L2399=1,计算结果!B$17,0)</f>
        <v>0</v>
      </c>
      <c r="N2399" s="2">
        <f t="shared" ca="1" si="113"/>
        <v>5.8407791214948572</v>
      </c>
      <c r="O2399" s="3">
        <f ca="1">1-N2399/MAX(N$2:N2399)</f>
        <v>0.14090371836732718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6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IFERROR(COUNTIF(OFFSET(G2400,0,0,-计算结果!B$18,1),"&gt;0")/计算结果!B$18,COUNTIF(OFFSET(G2400,0,0,-ROW(),1),"&gt;0")/计算结果!B$18)</f>
        <v>0.43333333333333335</v>
      </c>
      <c r="J2400" s="3">
        <f ca="1">IFERROR(AVERAGE(OFFSET(I2400,0,0,-计算结果!B$19,1)),AVERAGE(OFFSET(I2400,0,0,-ROW(),1)))</f>
        <v>0.53500000000000048</v>
      </c>
      <c r="K2400" s="4" t="str">
        <f ca="1">IF(计算结果!B$21=1,IF(I2400&gt;J2400,"买","卖"),IF(计算结果!B$21=2,IF(I2400&lt;计算结果!B$20,"买",IF(I2400&gt;1-计算结果!B$20,"卖",'000300'!K2399)),""))</f>
        <v>卖</v>
      </c>
      <c r="L2400" s="4" t="str">
        <f t="shared" ca="1" si="112"/>
        <v/>
      </c>
      <c r="M2400" s="3">
        <f ca="1">IF(K2399="买",E2400/E2399-1,0)-IF(L2400=1,计算结果!B$17,0)</f>
        <v>0</v>
      </c>
      <c r="N2400" s="2">
        <f t="shared" ca="1" si="113"/>
        <v>5.8407791214948572</v>
      </c>
      <c r="O2400" s="3">
        <f ca="1">1-N2400/MAX(N$2:N2400)</f>
        <v>0.14090371836732718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6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IFERROR(COUNTIF(OFFSET(G2401,0,0,-计算结果!B$18,1),"&gt;0")/计算结果!B$18,COUNTIF(OFFSET(G2401,0,0,-ROW(),1),"&gt;0")/计算结果!B$18)</f>
        <v>0.46666666666666667</v>
      </c>
      <c r="J2401" s="3">
        <f ca="1">IFERROR(AVERAGE(OFFSET(I2401,0,0,-计算结果!B$19,1)),AVERAGE(OFFSET(I2401,0,0,-ROW(),1)))</f>
        <v>0.5355555555555559</v>
      </c>
      <c r="K2401" s="4" t="str">
        <f ca="1">IF(计算结果!B$21=1,IF(I2401&gt;J2401,"买","卖"),IF(计算结果!B$21=2,IF(I2401&lt;计算结果!B$20,"买",IF(I2401&gt;1-计算结果!B$20,"卖",'000300'!K2400)),""))</f>
        <v>卖</v>
      </c>
      <c r="L2401" s="4" t="str">
        <f t="shared" ca="1" si="112"/>
        <v/>
      </c>
      <c r="M2401" s="3">
        <f ca="1">IF(K2400="买",E2401/E2400-1,0)-IF(L2401=1,计算结果!B$17,0)</f>
        <v>0</v>
      </c>
      <c r="N2401" s="2">
        <f t="shared" ca="1" si="113"/>
        <v>5.8407791214948572</v>
      </c>
      <c r="O2401" s="3">
        <f ca="1">1-N2401/MAX(N$2:N2401)</f>
        <v>0.14090371836732718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6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IFERROR(COUNTIF(OFFSET(G2402,0,0,-计算结果!B$18,1),"&gt;0")/计算结果!B$18,COUNTIF(OFFSET(G2402,0,0,-ROW(),1),"&gt;0")/计算结果!B$18)</f>
        <v>0.5</v>
      </c>
      <c r="J2402" s="3">
        <f ca="1">IFERROR(AVERAGE(OFFSET(I2402,0,0,-计算结果!B$19,1)),AVERAGE(OFFSET(I2402,0,0,-ROW(),1)))</f>
        <v>0.53638888888888914</v>
      </c>
      <c r="K2402" s="4" t="str">
        <f ca="1">IF(计算结果!B$21=1,IF(I2402&gt;J2402,"买","卖"),IF(计算结果!B$21=2,IF(I2402&lt;计算结果!B$20,"买",IF(I2402&gt;1-计算结果!B$20,"卖",'000300'!K2401)),""))</f>
        <v>卖</v>
      </c>
      <c r="L2402" s="4" t="str">
        <f t="shared" ca="1" si="112"/>
        <v/>
      </c>
      <c r="M2402" s="3">
        <f ca="1">IF(K2401="买",E2402/E2401-1,0)-IF(L2402=1,计算结果!B$17,0)</f>
        <v>0</v>
      </c>
      <c r="N2402" s="2">
        <f t="shared" ca="1" si="113"/>
        <v>5.8407791214948572</v>
      </c>
      <c r="O2402" s="3">
        <f ca="1">1-N2402/MAX(N$2:N2402)</f>
        <v>0.14090371836732718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6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IFERROR(COUNTIF(OFFSET(G2403,0,0,-计算结果!B$18,1),"&gt;0")/计算结果!B$18,COUNTIF(OFFSET(G2403,0,0,-ROW(),1),"&gt;0")/计算结果!B$18)</f>
        <v>0.5</v>
      </c>
      <c r="J2403" s="3">
        <f ca="1">IFERROR(AVERAGE(OFFSET(I2403,0,0,-计算结果!B$19,1)),AVERAGE(OFFSET(I2403,0,0,-ROW(),1)))</f>
        <v>0.5372222222222226</v>
      </c>
      <c r="K2403" s="4" t="str">
        <f ca="1">IF(计算结果!B$21=1,IF(I2403&gt;J2403,"买","卖"),IF(计算结果!B$21=2,IF(I2403&lt;计算结果!B$20,"买",IF(I2403&gt;1-计算结果!B$20,"卖",'000300'!K2402)),""))</f>
        <v>卖</v>
      </c>
      <c r="L2403" s="4" t="str">
        <f t="shared" ca="1" si="112"/>
        <v/>
      </c>
      <c r="M2403" s="3">
        <f ca="1">IF(K2402="买",E2403/E2402-1,0)-IF(L2403=1,计算结果!B$17,0)</f>
        <v>0</v>
      </c>
      <c r="N2403" s="2">
        <f t="shared" ca="1" si="113"/>
        <v>5.8407791214948572</v>
      </c>
      <c r="O2403" s="3">
        <f ca="1">1-N2403/MAX(N$2:N2403)</f>
        <v>0.14090371836732718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6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IFERROR(COUNTIF(OFFSET(G2404,0,0,-计算结果!B$18,1),"&gt;0")/计算结果!B$18,COUNTIF(OFFSET(G2404,0,0,-ROW(),1),"&gt;0")/计算结果!B$18)</f>
        <v>0.53333333333333333</v>
      </c>
      <c r="J2404" s="3">
        <f ca="1">IFERROR(AVERAGE(OFFSET(I2404,0,0,-计算结果!B$19,1)),AVERAGE(OFFSET(I2404,0,0,-ROW(),1)))</f>
        <v>0.53833333333333377</v>
      </c>
      <c r="K2404" s="4" t="str">
        <f ca="1">IF(计算结果!B$21=1,IF(I2404&gt;J2404,"买","卖"),IF(计算结果!B$21=2,IF(I2404&lt;计算结果!B$20,"买",IF(I2404&gt;1-计算结果!B$20,"卖",'000300'!K2403)),""))</f>
        <v>卖</v>
      </c>
      <c r="L2404" s="4" t="str">
        <f t="shared" ca="1" si="112"/>
        <v/>
      </c>
      <c r="M2404" s="3">
        <f ca="1">IF(K2403="买",E2404/E2403-1,0)-IF(L2404=1,计算结果!B$17,0)</f>
        <v>0</v>
      </c>
      <c r="N2404" s="2">
        <f t="shared" ca="1" si="113"/>
        <v>5.8407791214948572</v>
      </c>
      <c r="O2404" s="3">
        <f ca="1">1-N2404/MAX(N$2:N2404)</f>
        <v>0.14090371836732718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6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IFERROR(COUNTIF(OFFSET(G2405,0,0,-计算结果!B$18,1),"&gt;0")/计算结果!B$18,COUNTIF(OFFSET(G2405,0,0,-ROW(),1),"&gt;0")/计算结果!B$18)</f>
        <v>0.56666666666666665</v>
      </c>
      <c r="J2405" s="3">
        <f ca="1">IFERROR(AVERAGE(OFFSET(I2405,0,0,-计算结果!B$19,1)),AVERAGE(OFFSET(I2405,0,0,-ROW(),1)))</f>
        <v>0.53944444444444484</v>
      </c>
      <c r="K2405" s="4" t="str">
        <f ca="1">IF(计算结果!B$21=1,IF(I2405&gt;J2405,"买","卖"),IF(计算结果!B$21=2,IF(I2405&lt;计算结果!B$20,"买",IF(I2405&gt;1-计算结果!B$20,"卖",'000300'!K2404)),""))</f>
        <v>买</v>
      </c>
      <c r="L2405" s="4">
        <f t="shared" ca="1" si="112"/>
        <v>1</v>
      </c>
      <c r="M2405" s="3">
        <f ca="1">IF(K2404="买",E2405/E2404-1,0)-IF(L2405=1,计算结果!B$17,0)</f>
        <v>0</v>
      </c>
      <c r="N2405" s="2">
        <f t="shared" ca="1" si="113"/>
        <v>5.8407791214948572</v>
      </c>
      <c r="O2405" s="3">
        <f ca="1">1-N2405/MAX(N$2:N2405)</f>
        <v>0.14090371836732718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6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IFERROR(COUNTIF(OFFSET(G2406,0,0,-计算结果!B$18,1),"&gt;0")/计算结果!B$18,COUNTIF(OFFSET(G2406,0,0,-ROW(),1),"&gt;0")/计算结果!B$18)</f>
        <v>0.56666666666666665</v>
      </c>
      <c r="J2406" s="3">
        <f ca="1">IFERROR(AVERAGE(OFFSET(I2406,0,0,-计算结果!B$19,1)),AVERAGE(OFFSET(I2406,0,0,-ROW(),1)))</f>
        <v>0.54083333333333361</v>
      </c>
      <c r="K2406" s="4" t="str">
        <f ca="1">IF(计算结果!B$21=1,IF(I2406&gt;J2406,"买","卖"),IF(计算结果!B$21=2,IF(I2406&lt;计算结果!B$20,"买",IF(I2406&gt;1-计算结果!B$20,"卖",'000300'!K2405)),""))</f>
        <v>买</v>
      </c>
      <c r="L2406" s="4" t="str">
        <f t="shared" ca="1" si="112"/>
        <v/>
      </c>
      <c r="M2406" s="3">
        <f ca="1">IF(K2405="买",E2406/E2405-1,0)-IF(L2406=1,计算结果!B$17,0)</f>
        <v>3.9126750735183347E-3</v>
      </c>
      <c r="N2406" s="2">
        <f t="shared" ca="1" si="113"/>
        <v>5.8636321923734567</v>
      </c>
      <c r="O2406" s="3">
        <f ca="1">1-N2406/MAX(N$2:N2406)</f>
        <v>0.13754235376043067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6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IFERROR(COUNTIF(OFFSET(G2407,0,0,-计算结果!B$18,1),"&gt;0")/计算结果!B$18,COUNTIF(OFFSET(G2407,0,0,-ROW(),1),"&gt;0")/计算结果!B$18)</f>
        <v>0.6</v>
      </c>
      <c r="J2407" s="3">
        <f ca="1">IFERROR(AVERAGE(OFFSET(I2407,0,0,-计算结果!B$19,1)),AVERAGE(OFFSET(I2407,0,0,-ROW(),1)))</f>
        <v>0.54250000000000032</v>
      </c>
      <c r="K2407" s="4" t="str">
        <f ca="1">IF(计算结果!B$21=1,IF(I2407&gt;J2407,"买","卖"),IF(计算结果!B$21=2,IF(I2407&lt;计算结果!B$20,"买",IF(I2407&gt;1-计算结果!B$20,"卖",'000300'!K2406)),""))</f>
        <v>买</v>
      </c>
      <c r="L2407" s="4" t="str">
        <f t="shared" ca="1" si="112"/>
        <v/>
      </c>
      <c r="M2407" s="3">
        <f ca="1">IF(K2406="买",E2407/E2406-1,0)-IF(L2407=1,计算结果!B$17,0)</f>
        <v>3.69280199729769E-2</v>
      </c>
      <c r="N2407" s="2">
        <f t="shared" ca="1" si="113"/>
        <v>6.0801645190876137</v>
      </c>
      <c r="O2407" s="3">
        <f ca="1">1-N2407/MAX(N$2:N2407)</f>
        <v>0.10569350057424931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6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IFERROR(COUNTIF(OFFSET(G2408,0,0,-计算结果!B$18,1),"&gt;0")/计算结果!B$18,COUNTIF(OFFSET(G2408,0,0,-ROW(),1),"&gt;0")/计算结果!B$18)</f>
        <v>0.6333333333333333</v>
      </c>
      <c r="J2408" s="3">
        <f ca="1">IFERROR(AVERAGE(OFFSET(I2408,0,0,-计算结果!B$19,1)),AVERAGE(OFFSET(I2408,0,0,-ROW(),1)))</f>
        <v>0.54416666666666702</v>
      </c>
      <c r="K2408" s="4" t="str">
        <f ca="1">IF(计算结果!B$21=1,IF(I2408&gt;J2408,"买","卖"),IF(计算结果!B$21=2,IF(I2408&lt;计算结果!B$20,"买",IF(I2408&gt;1-计算结果!B$20,"卖",'000300'!K2407)),""))</f>
        <v>买</v>
      </c>
      <c r="L2408" s="4" t="str">
        <f t="shared" ca="1" si="112"/>
        <v/>
      </c>
      <c r="M2408" s="3">
        <f ca="1">IF(K2407="买",E2408/E2407-1,0)-IF(L2408=1,计算结果!B$17,0)</f>
        <v>1.4914806733380415E-2</v>
      </c>
      <c r="N2408" s="2">
        <f t="shared" ca="1" si="113"/>
        <v>6.1708489977969627</v>
      </c>
      <c r="O2408" s="3">
        <f ca="1">1-N2408/MAX(N$2:N2408)</f>
        <v>9.235509197490821E-2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6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IFERROR(COUNTIF(OFFSET(G2409,0,0,-计算结果!B$18,1),"&gt;0")/计算结果!B$18,COUNTIF(OFFSET(G2409,0,0,-ROW(),1),"&gt;0")/计算结果!B$18)</f>
        <v>0.66666666666666663</v>
      </c>
      <c r="J2409" s="3">
        <f ca="1">IFERROR(AVERAGE(OFFSET(I2409,0,0,-计算结果!B$19,1)),AVERAGE(OFFSET(I2409,0,0,-ROW(),1)))</f>
        <v>0.54611111111111155</v>
      </c>
      <c r="K2409" s="4" t="str">
        <f ca="1">IF(计算结果!B$21=1,IF(I2409&gt;J2409,"买","卖"),IF(计算结果!B$21=2,IF(I2409&lt;计算结果!B$20,"买",IF(I2409&gt;1-计算结果!B$20,"卖",'000300'!K2408)),""))</f>
        <v>买</v>
      </c>
      <c r="L2409" s="4" t="str">
        <f t="shared" ca="1" si="112"/>
        <v/>
      </c>
      <c r="M2409" s="3">
        <f ca="1">IF(K2408="买",E2409/E2408-1,0)-IF(L2409=1,计算结果!B$17,0)</f>
        <v>4.6098633552930757E-2</v>
      </c>
      <c r="N2409" s="2">
        <f t="shared" ca="1" si="113"/>
        <v>6.4553167044568749</v>
      </c>
      <c r="O2409" s="3">
        <f ca="1">1-N2409/MAX(N$2:N2409)</f>
        <v>5.0513901963675889E-2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6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IFERROR(COUNTIF(OFFSET(G2410,0,0,-计算结果!B$18,1),"&gt;0")/计算结果!B$18,COUNTIF(OFFSET(G2410,0,0,-ROW(),1),"&gt;0")/计算结果!B$18)</f>
        <v>0.7</v>
      </c>
      <c r="J2410" s="3">
        <f ca="1">IFERROR(AVERAGE(OFFSET(I2410,0,0,-计算结果!B$19,1)),AVERAGE(OFFSET(I2410,0,0,-ROW(),1)))</f>
        <v>0.54833333333333378</v>
      </c>
      <c r="K2410" s="4" t="str">
        <f ca="1">IF(计算结果!B$21=1,IF(I2410&gt;J2410,"买","卖"),IF(计算结果!B$21=2,IF(I2410&lt;计算结果!B$20,"买",IF(I2410&gt;1-计算结果!B$20,"卖",'000300'!K2409)),""))</f>
        <v>买</v>
      </c>
      <c r="L2410" s="4" t="str">
        <f t="shared" ca="1" si="112"/>
        <v/>
      </c>
      <c r="M2410" s="3">
        <f ca="1">IF(K2409="买",E2410/E2409-1,0)-IF(L2410=1,计算结果!B$17,0)</f>
        <v>6.6133006909658842E-3</v>
      </c>
      <c r="N2410" s="2">
        <f t="shared" ca="1" si="113"/>
        <v>6.4980076548788634</v>
      </c>
      <c r="O2410" s="3">
        <f ca="1">1-N2410/MAX(N$2:N2410)</f>
        <v>4.4234664895469789E-2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6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IFERROR(COUNTIF(OFFSET(G2411,0,0,-计算结果!B$18,1),"&gt;0")/计算结果!B$18,COUNTIF(OFFSET(G2411,0,0,-ROW(),1),"&gt;0")/计算结果!B$18)</f>
        <v>0.73333333333333328</v>
      </c>
      <c r="J2411" s="3">
        <f ca="1">IFERROR(AVERAGE(OFFSET(I2411,0,0,-计算结果!B$19,1)),AVERAGE(OFFSET(I2411,0,0,-ROW(),1)))</f>
        <v>0.55083333333333373</v>
      </c>
      <c r="K2411" s="4" t="str">
        <f ca="1">IF(计算结果!B$21=1,IF(I2411&gt;J2411,"买","卖"),IF(计算结果!B$21=2,IF(I2411&lt;计算结果!B$20,"买",IF(I2411&gt;1-计算结果!B$20,"卖",'000300'!K2410)),""))</f>
        <v>买</v>
      </c>
      <c r="L2411" s="4" t="str">
        <f t="shared" ca="1" si="112"/>
        <v/>
      </c>
      <c r="M2411" s="3">
        <f ca="1">IF(K2410="买",E2411/E2410-1,0)-IF(L2411=1,计算结果!B$17,0)</f>
        <v>4.0961572924400391E-2</v>
      </c>
      <c r="N2411" s="2">
        <f t="shared" ca="1" si="113"/>
        <v>6.7641762692974963</v>
      </c>
      <c r="O2411" s="3">
        <f ca="1">1-N2411/MAX(N$2:N2411)</f>
        <v>5.0850134229715183E-3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6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IFERROR(COUNTIF(OFFSET(G2412,0,0,-计算结果!B$18,1),"&gt;0")/计算结果!B$18,COUNTIF(OFFSET(G2412,0,0,-ROW(),1),"&gt;0")/计算结果!B$18)</f>
        <v>0.7</v>
      </c>
      <c r="J2412" s="3">
        <f ca="1">IFERROR(AVERAGE(OFFSET(I2412,0,0,-计算结果!B$19,1)),AVERAGE(OFFSET(I2412,0,0,-ROW(),1)))</f>
        <v>0.55305555555555597</v>
      </c>
      <c r="K2412" s="4" t="str">
        <f ca="1">IF(计算结果!B$21=1,IF(I2412&gt;J2412,"买","卖"),IF(计算结果!B$21=2,IF(I2412&lt;计算结果!B$20,"买",IF(I2412&gt;1-计算结果!B$20,"卖",'000300'!K2411)),""))</f>
        <v>买</v>
      </c>
      <c r="L2412" s="4" t="str">
        <f t="shared" ca="1" si="112"/>
        <v/>
      </c>
      <c r="M2412" s="3">
        <f ca="1">IF(K2411="买",E2412/E2411-1,0)-IF(L2412=1,计算结果!B$17,0)</f>
        <v>-4.4874080814539807E-2</v>
      </c>
      <c r="N2412" s="2">
        <f t="shared" ca="1" si="113"/>
        <v>6.4606400767452481</v>
      </c>
      <c r="O2412" s="3">
        <f ca="1">1-N2412/MAX(N$2:N2412)</f>
        <v>4.9730908934225826E-2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6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IFERROR(COUNTIF(OFFSET(G2413,0,0,-计算结果!B$18,1),"&gt;0")/计算结果!B$18,COUNTIF(OFFSET(G2413,0,0,-ROW(),1),"&gt;0")/计算结果!B$18)</f>
        <v>0.7</v>
      </c>
      <c r="J2413" s="3">
        <f ca="1">IFERROR(AVERAGE(OFFSET(I2413,0,0,-计算结果!B$19,1)),AVERAGE(OFFSET(I2413,0,0,-ROW(),1)))</f>
        <v>0.5552777777777782</v>
      </c>
      <c r="K2413" s="4" t="str">
        <f ca="1">IF(计算结果!B$21=1,IF(I2413&gt;J2413,"买","卖"),IF(计算结果!B$21=2,IF(I2413&lt;计算结果!B$20,"买",IF(I2413&gt;1-计算结果!B$20,"卖",'000300'!K2412)),""))</f>
        <v>买</v>
      </c>
      <c r="L2413" s="4" t="str">
        <f t="shared" ca="1" si="112"/>
        <v/>
      </c>
      <c r="M2413" s="3">
        <f ca="1">IF(K2412="买",E2413/E2412-1,0)-IF(L2413=1,计算结果!B$17,0)</f>
        <v>3.6898397443118736E-2</v>
      </c>
      <c r="N2413" s="2">
        <f t="shared" ca="1" si="113"/>
        <v>6.6990273420339355</v>
      </c>
      <c r="O2413" s="3">
        <f ca="1">1-N2413/MAX(N$2:N2413)</f>
        <v>1.4667502334169691E-2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6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IFERROR(COUNTIF(OFFSET(G2414,0,0,-计算结果!B$18,1),"&gt;0")/计算结果!B$18,COUNTIF(OFFSET(G2414,0,0,-ROW(),1),"&gt;0")/计算结果!B$18)</f>
        <v>0.66666666666666663</v>
      </c>
      <c r="J2414" s="3">
        <f ca="1">IFERROR(AVERAGE(OFFSET(I2414,0,0,-计算结果!B$19,1)),AVERAGE(OFFSET(I2414,0,0,-ROW(),1)))</f>
        <v>0.55750000000000044</v>
      </c>
      <c r="K2414" s="4" t="str">
        <f ca="1">IF(计算结果!B$21=1,IF(I2414&gt;J2414,"买","卖"),IF(计算结果!B$21=2,IF(I2414&lt;计算结果!B$20,"买",IF(I2414&gt;1-计算结果!B$20,"卖",'000300'!K2413)),""))</f>
        <v>买</v>
      </c>
      <c r="L2414" s="4" t="str">
        <f t="shared" ca="1" si="112"/>
        <v/>
      </c>
      <c r="M2414" s="3">
        <f ca="1">IF(K2413="买",E2414/E2413-1,0)-IF(L2414=1,计算结果!B$17,0)</f>
        <v>-1.1963185423165879E-2</v>
      </c>
      <c r="N2414" s="2">
        <f t="shared" ca="1" si="113"/>
        <v>6.6188856357863255</v>
      </c>
      <c r="O2414" s="3">
        <f ca="1">1-N2414/MAX(N$2:N2414)</f>
        <v>2.645521770721726E-2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6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IFERROR(COUNTIF(OFFSET(G2415,0,0,-计算结果!B$18,1),"&gt;0")/计算结果!B$18,COUNTIF(OFFSET(G2415,0,0,-ROW(),1),"&gt;0")/计算结果!B$18)</f>
        <v>0.66666666666666663</v>
      </c>
      <c r="J2415" s="3">
        <f ca="1">IFERROR(AVERAGE(OFFSET(I2415,0,0,-计算结果!B$19,1)),AVERAGE(OFFSET(I2415,0,0,-ROW(),1)))</f>
        <v>0.55972222222222257</v>
      </c>
      <c r="K2415" s="4" t="str">
        <f ca="1">IF(计算结果!B$21=1,IF(I2415&gt;J2415,"买","卖"),IF(计算结果!B$21=2,IF(I2415&lt;计算结果!B$20,"买",IF(I2415&gt;1-计算结果!B$20,"卖",'000300'!K2414)),""))</f>
        <v>买</v>
      </c>
      <c r="L2415" s="4" t="str">
        <f t="shared" ca="1" si="112"/>
        <v/>
      </c>
      <c r="M2415" s="3">
        <f ca="1">IF(K2414="买",E2415/E2414-1,0)-IF(L2415=1,计算结果!B$17,0)</f>
        <v>3.2107973270583123E-3</v>
      </c>
      <c r="N2415" s="2">
        <f t="shared" ca="1" si="113"/>
        <v>6.6401375360938131</v>
      </c>
      <c r="O2415" s="3">
        <f ca="1">1-N2415/MAX(N$2:N2415)</f>
        <v>2.3329362722460001E-2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6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IFERROR(COUNTIF(OFFSET(G2416,0,0,-计算结果!B$18,1),"&gt;0")/计算结果!B$18,COUNTIF(OFFSET(G2416,0,0,-ROW(),1),"&gt;0")/计算结果!B$18)</f>
        <v>0.66666666666666663</v>
      </c>
      <c r="J2416" s="3">
        <f ca="1">IFERROR(AVERAGE(OFFSET(I2416,0,0,-计算结果!B$19,1)),AVERAGE(OFFSET(I2416,0,0,-ROW(),1)))</f>
        <v>0.5616666666666672</v>
      </c>
      <c r="K2416" s="4" t="str">
        <f ca="1">IF(计算结果!B$21=1,IF(I2416&gt;J2416,"买","卖"),IF(计算结果!B$21=2,IF(I2416&lt;计算结果!B$20,"买",IF(I2416&gt;1-计算结果!B$20,"卖",'000300'!K2415)),""))</f>
        <v>买</v>
      </c>
      <c r="L2416" s="4" t="str">
        <f t="shared" ca="1" si="112"/>
        <v/>
      </c>
      <c r="M2416" s="3">
        <f ca="1">IF(K2415="买",E2416/E2415-1,0)-IF(L2416=1,计算结果!B$17,0)</f>
        <v>7.5159008276886041E-3</v>
      </c>
      <c r="N2416" s="2">
        <f t="shared" ca="1" si="113"/>
        <v>6.6900441512973066</v>
      </c>
      <c r="O2416" s="3">
        <f ca="1">1-N2416/MAX(N$2:N2416)</f>
        <v>1.598880307136652E-2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6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IFERROR(COUNTIF(OFFSET(G2417,0,0,-计算结果!B$18,1),"&gt;0")/计算结果!B$18,COUNTIF(OFFSET(G2417,0,0,-ROW(),1),"&gt;0")/计算结果!B$18)</f>
        <v>0.66666666666666663</v>
      </c>
      <c r="J2417" s="3">
        <f ca="1">IFERROR(AVERAGE(OFFSET(I2417,0,0,-计算结果!B$19,1)),AVERAGE(OFFSET(I2417,0,0,-ROW(),1)))</f>
        <v>0.56361111111111162</v>
      </c>
      <c r="K2417" s="4" t="str">
        <f ca="1">IF(计算结果!B$21=1,IF(I2417&gt;J2417,"买","卖"),IF(计算结果!B$21=2,IF(I2417&lt;计算结果!B$20,"买",IF(I2417&gt;1-计算结果!B$20,"卖",'000300'!K2416)),""))</f>
        <v>买</v>
      </c>
      <c r="L2417" s="4" t="str">
        <f t="shared" ca="1" si="112"/>
        <v/>
      </c>
      <c r="M2417" s="3">
        <f ca="1">IF(K2416="买",E2417/E2416-1,0)-IF(L2417=1,计算结果!B$17,0)</f>
        <v>2.6783910382534026E-2</v>
      </c>
      <c r="N2417" s="2">
        <f t="shared" ca="1" si="113"/>
        <v>6.8692296943008495</v>
      </c>
      <c r="O2417" s="3">
        <f ca="1">1-N2417/MAX(N$2:N2417)</f>
        <v>0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6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IFERROR(COUNTIF(OFFSET(G2418,0,0,-计算结果!B$18,1),"&gt;0")/计算结果!B$18,COUNTIF(OFFSET(G2418,0,0,-ROW(),1),"&gt;0")/计算结果!B$18)</f>
        <v>0.7</v>
      </c>
      <c r="J2418" s="3">
        <f ca="1">IFERROR(AVERAGE(OFFSET(I2418,0,0,-计算结果!B$19,1)),AVERAGE(OFFSET(I2418,0,0,-ROW(),1)))</f>
        <v>0.56583333333333397</v>
      </c>
      <c r="K2418" s="4" t="str">
        <f ca="1">IF(计算结果!B$21=1,IF(I2418&gt;J2418,"买","卖"),IF(计算结果!B$21=2,IF(I2418&lt;计算结果!B$20,"买",IF(I2418&gt;1-计算结果!B$20,"卖",'000300'!K2417)),""))</f>
        <v>买</v>
      </c>
      <c r="L2418" s="4" t="str">
        <f t="shared" ca="1" si="112"/>
        <v/>
      </c>
      <c r="M2418" s="3">
        <f ca="1">IF(K2417="买",E2418/E2417-1,0)-IF(L2418=1,计算结果!B$17,0)</f>
        <v>1.7315493128291948E-2</v>
      </c>
      <c r="N2418" s="2">
        <f t="shared" ca="1" si="113"/>
        <v>6.9881737938691746</v>
      </c>
      <c r="O2418" s="3">
        <f ca="1">1-N2418/MAX(N$2:N2418)</f>
        <v>0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6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IFERROR(COUNTIF(OFFSET(G2419,0,0,-计算结果!B$18,1),"&gt;0")/计算结果!B$18,COUNTIF(OFFSET(G2419,0,0,-ROW(),1),"&gt;0")/计算结果!B$18)</f>
        <v>0.66666666666666663</v>
      </c>
      <c r="J2419" s="3">
        <f ca="1">IFERROR(AVERAGE(OFFSET(I2419,0,0,-计算结果!B$19,1)),AVERAGE(OFFSET(I2419,0,0,-ROW(),1)))</f>
        <v>0.56777777777777838</v>
      </c>
      <c r="K2419" s="4" t="str">
        <f ca="1">IF(计算结果!B$21=1,IF(I2419&gt;J2419,"买","卖"),IF(计算结果!B$21=2,IF(I2419&lt;计算结果!B$20,"买",IF(I2419&gt;1-计算结果!B$20,"卖",'000300'!K2418)),""))</f>
        <v>买</v>
      </c>
      <c r="L2419" s="4" t="str">
        <f t="shared" ca="1" si="112"/>
        <v/>
      </c>
      <c r="M2419" s="3">
        <f ca="1">IF(K2418="买",E2419/E2418-1,0)-IF(L2419=1,计算结果!B$17,0)</f>
        <v>-4.3652919121586198E-3</v>
      </c>
      <c r="N2419" s="2">
        <f t="shared" ca="1" si="113"/>
        <v>6.9576683753260387</v>
      </c>
      <c r="O2419" s="3">
        <f ca="1">1-N2419/MAX(N$2:N2419)</f>
        <v>4.3652919121586198E-3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6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IFERROR(COUNTIF(OFFSET(G2420,0,0,-计算结果!B$18,1),"&gt;0")/计算结果!B$18,COUNTIF(OFFSET(G2420,0,0,-ROW(),1),"&gt;0")/计算结果!B$18)</f>
        <v>0.7</v>
      </c>
      <c r="J2420" s="3">
        <f ca="1">IFERROR(AVERAGE(OFFSET(I2420,0,0,-计算结果!B$19,1)),AVERAGE(OFFSET(I2420,0,0,-ROW(),1)))</f>
        <v>0.56972222222222291</v>
      </c>
      <c r="K2420" s="4" t="str">
        <f ca="1">IF(计算结果!B$21=1,IF(I2420&gt;J2420,"买","卖"),IF(计算结果!B$21=2,IF(I2420&lt;计算结果!B$20,"买",IF(I2420&gt;1-计算结果!B$20,"卖",'000300'!K2419)),""))</f>
        <v>买</v>
      </c>
      <c r="L2420" s="4" t="str">
        <f t="shared" ca="1" si="112"/>
        <v/>
      </c>
      <c r="M2420" s="3">
        <f ca="1">IF(K2419="买",E2420/E2419-1,0)-IF(L2420=1,计算结果!B$17,0)</f>
        <v>1.1129939956902923E-2</v>
      </c>
      <c r="N2420" s="2">
        <f t="shared" ca="1" si="113"/>
        <v>7.0351068065834594</v>
      </c>
      <c r="O2420" s="3">
        <f ca="1">1-N2420/MAX(N$2:N2420)</f>
        <v>0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6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IFERROR(COUNTIF(OFFSET(G2421,0,0,-计算结果!B$18,1),"&gt;0")/计算结果!B$18,COUNTIF(OFFSET(G2421,0,0,-ROW(),1),"&gt;0")/计算结果!B$18)</f>
        <v>0.7</v>
      </c>
      <c r="J2421" s="3">
        <f ca="1">IFERROR(AVERAGE(OFFSET(I2421,0,0,-计算结果!B$19,1)),AVERAGE(OFFSET(I2421,0,0,-ROW(),1)))</f>
        <v>0.57138888888888961</v>
      </c>
      <c r="K2421" s="4" t="str">
        <f ca="1">IF(计算结果!B$21=1,IF(I2421&gt;J2421,"买","卖"),IF(计算结果!B$21=2,IF(I2421&lt;计算结果!B$20,"买",IF(I2421&gt;1-计算结果!B$20,"卖",'000300'!K2420)),""))</f>
        <v>买</v>
      </c>
      <c r="L2421" s="4" t="str">
        <f t="shared" ca="1" si="112"/>
        <v/>
      </c>
      <c r="M2421" s="3">
        <f ca="1">IF(K2420="买",E2421/E2420-1,0)-IF(L2421=1,计算结果!B$17,0)</f>
        <v>3.3430185299585524E-3</v>
      </c>
      <c r="N2421" s="2">
        <f t="shared" ca="1" si="113"/>
        <v>7.0586252989981055</v>
      </c>
      <c r="O2421" s="3">
        <f ca="1">1-N2421/MAX(N$2:N2421)</f>
        <v>0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6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IFERROR(COUNTIF(OFFSET(G2422,0,0,-计算结果!B$18,1),"&gt;0")/计算结果!B$18,COUNTIF(OFFSET(G2422,0,0,-ROW(),1),"&gt;0")/计算结果!B$18)</f>
        <v>0.7</v>
      </c>
      <c r="J2422" s="3">
        <f ca="1">IFERROR(AVERAGE(OFFSET(I2422,0,0,-计算结果!B$19,1)),AVERAGE(OFFSET(I2422,0,0,-ROW(),1)))</f>
        <v>0.5730555555555561</v>
      </c>
      <c r="K2422" s="4" t="str">
        <f ca="1">IF(计算结果!B$21=1,IF(I2422&gt;J2422,"买","卖"),IF(计算结果!B$21=2,IF(I2422&lt;计算结果!B$20,"买",IF(I2422&gt;1-计算结果!B$20,"卖",'000300'!K2421)),""))</f>
        <v>买</v>
      </c>
      <c r="L2422" s="4" t="str">
        <f t="shared" ca="1" si="112"/>
        <v/>
      </c>
      <c r="M2422" s="3">
        <f ca="1">IF(K2421="买",E2422/E2421-1,0)-IF(L2422=1,计算结果!B$17,0)</f>
        <v>-2.0492093045179183E-2</v>
      </c>
      <c r="N2422" s="2">
        <f t="shared" ca="1" si="113"/>
        <v>6.913979292599981</v>
      </c>
      <c r="O2422" s="3">
        <f ca="1">1-N2422/MAX(N$2:N2422)</f>
        <v>2.0492093045179183E-2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6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IFERROR(COUNTIF(OFFSET(G2423,0,0,-计算结果!B$18,1),"&gt;0")/计算结果!B$18,COUNTIF(OFFSET(G2423,0,0,-ROW(),1),"&gt;0")/计算结果!B$18)</f>
        <v>0.66666666666666663</v>
      </c>
      <c r="J2423" s="3">
        <f ca="1">IFERROR(AVERAGE(OFFSET(I2423,0,0,-计算结果!B$19,1)),AVERAGE(OFFSET(I2423,0,0,-ROW(),1)))</f>
        <v>0.57444444444444509</v>
      </c>
      <c r="K2423" s="4" t="str">
        <f ca="1">IF(计算结果!B$21=1,IF(I2423&gt;J2423,"买","卖"),IF(计算结果!B$21=2,IF(I2423&lt;计算结果!B$20,"买",IF(I2423&gt;1-计算结果!B$20,"卖",'000300'!K2422)),""))</f>
        <v>买</v>
      </c>
      <c r="L2423" s="4" t="str">
        <f t="shared" ca="1" si="112"/>
        <v/>
      </c>
      <c r="M2423" s="3">
        <f ca="1">IF(K2422="买",E2423/E2422-1,0)-IF(L2423=1,计算结果!B$17,0)</f>
        <v>-2.8430759236312553E-2</v>
      </c>
      <c r="N2423" s="2">
        <f t="shared" ca="1" si="113"/>
        <v>6.71740961196722</v>
      </c>
      <c r="O2423" s="3">
        <f ca="1">1-N2423/MAX(N$2:N2423)</f>
        <v>4.8340246517876162E-2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6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IFERROR(COUNTIF(OFFSET(G2424,0,0,-计算结果!B$18,1),"&gt;0")/计算结果!B$18,COUNTIF(OFFSET(G2424,0,0,-ROW(),1),"&gt;0")/计算结果!B$18)</f>
        <v>0.7</v>
      </c>
      <c r="J2424" s="3">
        <f ca="1">IFERROR(AVERAGE(OFFSET(I2424,0,0,-计算结果!B$19,1)),AVERAGE(OFFSET(I2424,0,0,-ROW(),1)))</f>
        <v>0.57611111111111168</v>
      </c>
      <c r="K2424" s="4" t="str">
        <f ca="1">IF(计算结果!B$21=1,IF(I2424&gt;J2424,"买","卖"),IF(计算结果!B$21=2,IF(I2424&lt;计算结果!B$20,"买",IF(I2424&gt;1-计算结果!B$20,"卖",'000300'!K2423)),""))</f>
        <v>买</v>
      </c>
      <c r="L2424" s="4" t="str">
        <f t="shared" ca="1" si="112"/>
        <v/>
      </c>
      <c r="M2424" s="3">
        <f ca="1">IF(K2423="买",E2424/E2423-1,0)-IF(L2424=1,计算结果!B$17,0)</f>
        <v>3.2513102133179039E-2</v>
      </c>
      <c r="N2424" s="2">
        <f t="shared" ca="1" si="113"/>
        <v>6.9358134367515092</v>
      </c>
      <c r="O2424" s="3">
        <f ca="1">1-N2424/MAX(N$2:N2424)</f>
        <v>1.7398835756875841E-2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6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IFERROR(COUNTIF(OFFSET(G2425,0,0,-计算结果!B$18,1),"&gt;0")/计算结果!B$18,COUNTIF(OFFSET(G2425,0,0,-ROW(),1),"&gt;0")/计算结果!B$18)</f>
        <v>0.7</v>
      </c>
      <c r="J2425" s="3">
        <f ca="1">IFERROR(AVERAGE(OFFSET(I2425,0,0,-计算结果!B$19,1)),AVERAGE(OFFSET(I2425,0,0,-ROW(),1)))</f>
        <v>0.57777777777777817</v>
      </c>
      <c r="K2425" s="4" t="str">
        <f ca="1">IF(计算结果!B$21=1,IF(I2425&gt;J2425,"买","卖"),IF(计算结果!B$21=2,IF(I2425&lt;计算结果!B$20,"买",IF(I2425&gt;1-计算结果!B$20,"卖",'000300'!K2424)),""))</f>
        <v>买</v>
      </c>
      <c r="L2425" s="4" t="str">
        <f t="shared" ca="1" si="112"/>
        <v/>
      </c>
      <c r="M2425" s="3">
        <f ca="1">IF(K2424="买",E2425/E2424-1,0)-IF(L2425=1,计算结果!B$17,0)</f>
        <v>3.3105276097163294E-2</v>
      </c>
      <c r="N2425" s="2">
        <f t="shared" ca="1" si="113"/>
        <v>7.1654254555335832</v>
      </c>
      <c r="O2425" s="3">
        <f ca="1">1-N2425/MAX(N$2:N2425)</f>
        <v>0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6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IFERROR(COUNTIF(OFFSET(G2426,0,0,-计算结果!B$18,1),"&gt;0")/计算结果!B$18,COUNTIF(OFFSET(G2426,0,0,-ROW(),1),"&gt;0")/计算结果!B$18)</f>
        <v>0.73333333333333328</v>
      </c>
      <c r="J2426" s="3">
        <f ca="1">IFERROR(AVERAGE(OFFSET(I2426,0,0,-计算结果!B$19,1)),AVERAGE(OFFSET(I2426,0,0,-ROW(),1)))</f>
        <v>0.57972222222222269</v>
      </c>
      <c r="K2426" s="4" t="str">
        <f ca="1">IF(计算结果!B$21=1,IF(I2426&gt;J2426,"买","卖"),IF(计算结果!B$21=2,IF(I2426&lt;计算结果!B$20,"买",IF(I2426&gt;1-计算结果!B$20,"卖",'000300'!K2425)),""))</f>
        <v>买</v>
      </c>
      <c r="L2426" s="4" t="str">
        <f t="shared" ca="1" si="112"/>
        <v/>
      </c>
      <c r="M2426" s="3">
        <f ca="1">IF(K2425="买",E2426/E2425-1,0)-IF(L2426=1,计算结果!B$17,0)</f>
        <v>2.7917721078170032E-3</v>
      </c>
      <c r="N2426" s="2">
        <f t="shared" ca="1" si="113"/>
        <v>7.1854296904609836</v>
      </c>
      <c r="O2426" s="3">
        <f ca="1">1-N2426/MAX(N$2:N2426)</f>
        <v>0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6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IFERROR(COUNTIF(OFFSET(G2427,0,0,-计算结果!B$18,1),"&gt;0")/计算结果!B$18,COUNTIF(OFFSET(G2427,0,0,-ROW(),1),"&gt;0")/计算结果!B$18)</f>
        <v>0.76666666666666672</v>
      </c>
      <c r="J2427" s="3">
        <f ca="1">IFERROR(AVERAGE(OFFSET(I2427,0,0,-计算结果!B$19,1)),AVERAGE(OFFSET(I2427,0,0,-ROW(),1)))</f>
        <v>0.58222222222222264</v>
      </c>
      <c r="K2427" s="4" t="str">
        <f ca="1">IF(计算结果!B$21=1,IF(I2427&gt;J2427,"买","卖"),IF(计算结果!B$21=2,IF(I2427&lt;计算结果!B$20,"买",IF(I2427&gt;1-计算结果!B$20,"卖",'000300'!K2426)),""))</f>
        <v>买</v>
      </c>
      <c r="L2427" s="4" t="str">
        <f t="shared" ca="1" si="112"/>
        <v/>
      </c>
      <c r="M2427" s="3">
        <f ca="1">IF(K2426="买",E2427/E2426-1,0)-IF(L2427=1,计算结果!B$17,0)</f>
        <v>6.048398766012042E-4</v>
      </c>
      <c r="N2427" s="2">
        <f t="shared" ca="1" si="113"/>
        <v>7.189775724868289</v>
      </c>
      <c r="O2427" s="3">
        <f ca="1">1-N2427/MAX(N$2:N2427)</f>
        <v>0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6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IFERROR(COUNTIF(OFFSET(G2428,0,0,-计算结果!B$18,1),"&gt;0")/计算结果!B$18,COUNTIF(OFFSET(G2428,0,0,-ROW(),1),"&gt;0")/计算结果!B$18)</f>
        <v>0.8</v>
      </c>
      <c r="J2428" s="3">
        <f ca="1">IFERROR(AVERAGE(OFFSET(I2428,0,0,-计算结果!B$19,1)),AVERAGE(OFFSET(I2428,0,0,-ROW(),1)))</f>
        <v>0.58500000000000041</v>
      </c>
      <c r="K2428" s="4" t="str">
        <f ca="1">IF(计算结果!B$21=1,IF(I2428&gt;J2428,"买","卖"),IF(计算结果!B$21=2,IF(I2428&lt;计算结果!B$20,"买",IF(I2428&gt;1-计算结果!B$20,"卖",'000300'!K2427)),""))</f>
        <v>买</v>
      </c>
      <c r="L2428" s="4" t="str">
        <f t="shared" ca="1" si="112"/>
        <v/>
      </c>
      <c r="M2428" s="3">
        <f ca="1">IF(K2427="买",E2428/E2427-1,0)-IF(L2428=1,计算结果!B$17,0)</f>
        <v>2.2027157958670163E-2</v>
      </c>
      <c r="N2428" s="2">
        <f t="shared" ca="1" si="113"/>
        <v>7.348146050447375</v>
      </c>
      <c r="O2428" s="3">
        <f ca="1">1-N2428/MAX(N$2:N2428)</f>
        <v>0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6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IFERROR(COUNTIF(OFFSET(G2429,0,0,-计算结果!B$18,1),"&gt;0")/计算结果!B$18,COUNTIF(OFFSET(G2429,0,0,-ROW(),1),"&gt;0")/计算结果!B$18)</f>
        <v>0.83333333333333337</v>
      </c>
      <c r="J2429" s="3">
        <f ca="1">IFERROR(AVERAGE(OFFSET(I2429,0,0,-计算结果!B$19,1)),AVERAGE(OFFSET(I2429,0,0,-ROW(),1)))</f>
        <v>0.58805555555555589</v>
      </c>
      <c r="K2429" s="4" t="str">
        <f ca="1">IF(计算结果!B$21=1,IF(I2429&gt;J2429,"买","卖"),IF(计算结果!B$21=2,IF(I2429&lt;计算结果!B$20,"买",IF(I2429&gt;1-计算结果!B$20,"卖",'000300'!K2428)),""))</f>
        <v>买</v>
      </c>
      <c r="L2429" s="4" t="str">
        <f t="shared" ca="1" si="112"/>
        <v/>
      </c>
      <c r="M2429" s="3">
        <f ca="1">IF(K2428="买",E2429/E2428-1,0)-IF(L2429=1,计算结果!B$17,0)</f>
        <v>3.0514671549165095E-2</v>
      </c>
      <c r="N2429" s="2">
        <f t="shared" ca="1" si="113"/>
        <v>7.5723723136720711</v>
      </c>
      <c r="O2429" s="3">
        <f ca="1">1-N2429/MAX(N$2:N2429)</f>
        <v>0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6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IFERROR(COUNTIF(OFFSET(G2430,0,0,-计算结果!B$18,1),"&gt;0")/计算结果!B$18,COUNTIF(OFFSET(G2430,0,0,-ROW(),1),"&gt;0")/计算结果!B$18)</f>
        <v>0.8</v>
      </c>
      <c r="J2430" s="3">
        <f ca="1">IFERROR(AVERAGE(OFFSET(I2430,0,0,-计算结果!B$19,1)),AVERAGE(OFFSET(I2430,0,0,-ROW(),1)))</f>
        <v>0.59111111111111136</v>
      </c>
      <c r="K2430" s="4" t="str">
        <f ca="1">IF(计算结果!B$21=1,IF(I2430&gt;J2430,"买","卖"),IF(计算结果!B$21=2,IF(I2430&lt;计算结果!B$20,"买",IF(I2430&gt;1-计算结果!B$20,"卖",'000300'!K2429)),""))</f>
        <v>买</v>
      </c>
      <c r="L2430" s="4" t="str">
        <f t="shared" ca="1" si="112"/>
        <v/>
      </c>
      <c r="M2430" s="3">
        <f ca="1">IF(K2429="买",E2430/E2429-1,0)-IF(L2430=1,计算结果!B$17,0)</f>
        <v>-1.3181236509829386E-4</v>
      </c>
      <c r="N2430" s="2">
        <f t="shared" ca="1" si="113"/>
        <v>7.5713741813680011</v>
      </c>
      <c r="O2430" s="3">
        <f ca="1">1-N2430/MAX(N$2:N2430)</f>
        <v>1.3181236509829386E-4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6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IFERROR(COUNTIF(OFFSET(G2431,0,0,-计算结果!B$18,1),"&gt;0")/计算结果!B$18,COUNTIF(OFFSET(G2431,0,0,-ROW(),1),"&gt;0")/计算结果!B$18)</f>
        <v>0.8</v>
      </c>
      <c r="J2431" s="3">
        <f ca="1">IFERROR(AVERAGE(OFFSET(I2431,0,0,-计算结果!B$19,1)),AVERAGE(OFFSET(I2431,0,0,-ROW(),1)))</f>
        <v>0.59388888888888913</v>
      </c>
      <c r="K2431" s="4" t="str">
        <f ca="1">IF(计算结果!B$21=1,IF(I2431&gt;J2431,"买","卖"),IF(计算结果!B$21=2,IF(I2431&lt;计算结果!B$20,"买",IF(I2431&gt;1-计算结果!B$20,"卖",'000300'!K2430)),""))</f>
        <v>买</v>
      </c>
      <c r="L2431" s="4" t="str">
        <f t="shared" ca="1" si="112"/>
        <v/>
      </c>
      <c r="M2431" s="3">
        <f ca="1">IF(K2430="买",E2431/E2430-1,0)-IF(L2431=1,计算结果!B$17,0)</f>
        <v>7.4978165698991184E-4</v>
      </c>
      <c r="N2431" s="2">
        <f t="shared" ca="1" si="113"/>
        <v>7.577051058847398</v>
      </c>
      <c r="O2431" s="3">
        <f ca="1">1-N2431/MAX(N$2:N2431)</f>
        <v>0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6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IFERROR(COUNTIF(OFFSET(G2432,0,0,-计算结果!B$18,1),"&gt;0")/计算结果!B$18,COUNTIF(OFFSET(G2432,0,0,-ROW(),1),"&gt;0")/计算结果!B$18)</f>
        <v>0.76666666666666672</v>
      </c>
      <c r="J2432" s="3">
        <f ca="1">IFERROR(AVERAGE(OFFSET(I2432,0,0,-计算结果!B$19,1)),AVERAGE(OFFSET(I2432,0,0,-ROW(),1)))</f>
        <v>0.59638888888888908</v>
      </c>
      <c r="K2432" s="4" t="str">
        <f ca="1">IF(计算结果!B$21=1,IF(I2432&gt;J2432,"买","卖"),IF(计算结果!B$21=2,IF(I2432&lt;计算结果!B$20,"买",IF(I2432&gt;1-计算结果!B$20,"卖",'000300'!K2431)),""))</f>
        <v>买</v>
      </c>
      <c r="L2432" s="4" t="str">
        <f t="shared" ca="1" si="112"/>
        <v/>
      </c>
      <c r="M2432" s="3">
        <f ca="1">IF(K2431="买",E2432/E2431-1,0)-IF(L2432=1,计算结果!B$17,0)</f>
        <v>-2.3198373122490512E-2</v>
      </c>
      <c r="N2432" s="2">
        <f t="shared" ca="1" si="113"/>
        <v>7.4012758012160944</v>
      </c>
      <c r="O2432" s="3">
        <f ca="1">1-N2432/MAX(N$2:N2432)</f>
        <v>2.3198373122490512E-2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6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IFERROR(COUNTIF(OFFSET(G2433,0,0,-计算结果!B$18,1),"&gt;0")/计算结果!B$18,COUNTIF(OFFSET(G2433,0,0,-ROW(),1),"&gt;0")/计算结果!B$18)</f>
        <v>0.73333333333333328</v>
      </c>
      <c r="J2433" s="3">
        <f ca="1">IFERROR(AVERAGE(OFFSET(I2433,0,0,-计算结果!B$19,1)),AVERAGE(OFFSET(I2433,0,0,-ROW(),1)))</f>
        <v>0.59833333333333349</v>
      </c>
      <c r="K2433" s="4" t="str">
        <f ca="1">IF(计算结果!B$21=1,IF(I2433&gt;J2433,"买","卖"),IF(计算结果!B$21=2,IF(I2433&lt;计算结果!B$20,"买",IF(I2433&gt;1-计算结果!B$20,"卖",'000300'!K2432)),""))</f>
        <v>买</v>
      </c>
      <c r="L2433" s="4" t="str">
        <f t="shared" ca="1" si="112"/>
        <v/>
      </c>
      <c r="M2433" s="3">
        <f ca="1">IF(K2432="买",E2433/E2432-1,0)-IF(L2433=1,计算结果!B$17,0)</f>
        <v>-3.5232042615600534E-3</v>
      </c>
      <c r="N2433" s="2">
        <f t="shared" ca="1" si="113"/>
        <v>7.3751995947722682</v>
      </c>
      <c r="O2433" s="3">
        <f ca="1">1-N2433/MAX(N$2:N2433)</f>
        <v>2.6639844777004207E-2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6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IFERROR(COUNTIF(OFFSET(G2434,0,0,-计算结果!B$18,1),"&gt;0")/计算结果!B$18,COUNTIF(OFFSET(G2434,0,0,-ROW(),1),"&gt;0")/计算结果!B$18)</f>
        <v>0.7</v>
      </c>
      <c r="J2434" s="3">
        <f ca="1">IFERROR(AVERAGE(OFFSET(I2434,0,0,-计算结果!B$19,1)),AVERAGE(OFFSET(I2434,0,0,-ROW(),1)))</f>
        <v>0.6000000000000002</v>
      </c>
      <c r="K2434" s="4" t="str">
        <f ca="1">IF(计算结果!B$21=1,IF(I2434&gt;J2434,"买","卖"),IF(计算结果!B$21=2,IF(I2434&lt;计算结果!B$20,"买",IF(I2434&gt;1-计算结果!B$20,"卖",'000300'!K2433)),""))</f>
        <v>买</v>
      </c>
      <c r="L2434" s="4" t="str">
        <f t="shared" ca="1" si="112"/>
        <v/>
      </c>
      <c r="M2434" s="3">
        <f ca="1">IF(K2433="买",E2434/E2433-1,0)-IF(L2434=1,计算结果!B$17,0)</f>
        <v>-9.3438444534668097E-3</v>
      </c>
      <c r="N2434" s="2">
        <f t="shared" ca="1" si="113"/>
        <v>7.3062868769454443</v>
      </c>
      <c r="O2434" s="3">
        <f ca="1">1-N2434/MAX(N$2:N2434)</f>
        <v>3.5734770664610171E-2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6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IFERROR(COUNTIF(OFFSET(G2435,0,0,-计算结果!B$18,1),"&gt;0")/计算结果!B$18,COUNTIF(OFFSET(G2435,0,0,-ROW(),1),"&gt;0")/计算结果!B$18)</f>
        <v>0.7</v>
      </c>
      <c r="J2435" s="3">
        <f ca="1">IFERROR(AVERAGE(OFFSET(I2435,0,0,-计算结果!B$19,1)),AVERAGE(OFFSET(I2435,0,0,-ROW(),1)))</f>
        <v>0.60194444444444473</v>
      </c>
      <c r="K2435" s="4" t="str">
        <f ca="1">IF(计算结果!B$21=1,IF(I2435&gt;J2435,"买","卖"),IF(计算结果!B$21=2,IF(I2435&lt;计算结果!B$20,"买",IF(I2435&gt;1-计算结果!B$20,"卖",'000300'!K2434)),""))</f>
        <v>买</v>
      </c>
      <c r="L2435" s="4" t="str">
        <f t="shared" ca="1" si="112"/>
        <v/>
      </c>
      <c r="M2435" s="3">
        <f ca="1">IF(K2434="买",E2435/E2434-1,0)-IF(L2435=1,计算结果!B$17,0)</f>
        <v>1.3092059950259305E-4</v>
      </c>
      <c r="N2435" s="2">
        <f t="shared" ca="1" si="113"/>
        <v>7.3072434204035117</v>
      </c>
      <c r="O2435" s="3">
        <f ca="1">1-N2435/MAX(N$2:N2435)</f>
        <v>3.5608528482706125E-2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6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IFERROR(COUNTIF(OFFSET(G2436,0,0,-计算结果!B$18,1),"&gt;0")/计算结果!B$18,COUNTIF(OFFSET(G2436,0,0,-ROW(),1),"&gt;0")/计算结果!B$18)</f>
        <v>0.66666666666666663</v>
      </c>
      <c r="J2436" s="3">
        <f ca="1">IFERROR(AVERAGE(OFFSET(I2436,0,0,-计算结果!B$19,1)),AVERAGE(OFFSET(I2436,0,0,-ROW(),1)))</f>
        <v>0.60333333333333361</v>
      </c>
      <c r="K2436" s="4" t="str">
        <f ca="1">IF(计算结果!B$21=1,IF(I2436&gt;J2436,"买","卖"),IF(计算结果!B$21=2,IF(I2436&lt;计算结果!B$20,"买",IF(I2436&gt;1-计算结果!B$20,"卖",'000300'!K2435)),""))</f>
        <v>买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16">IFERROR(N2435*(1+M2436),N2435)</f>
        <v>7.2830803008758203</v>
      </c>
      <c r="O2436" s="3">
        <f ca="1">1-N2436/MAX(N$2:N2436)</f>
        <v>3.8797515773411728E-2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6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IFERROR(COUNTIF(OFFSET(G2437,0,0,-计算结果!B$18,1),"&gt;0")/计算结果!B$18,COUNTIF(OFFSET(G2437,0,0,-ROW(),1),"&gt;0")/计算结果!B$18)</f>
        <v>0.66666666666666663</v>
      </c>
      <c r="J2437" s="3">
        <f ca="1">IFERROR(AVERAGE(OFFSET(I2437,0,0,-计算结果!B$19,1)),AVERAGE(OFFSET(I2437,0,0,-ROW(),1)))</f>
        <v>0.60444444444444478</v>
      </c>
      <c r="K2437" s="4" t="str">
        <f ca="1">IF(计算结果!B$21=1,IF(I2437&gt;J2437,"买","卖"),IF(计算结果!B$21=2,IF(I2437&lt;计算结果!B$20,"买",IF(I2437&gt;1-计算结果!B$20,"卖",'000300'!K2436)),""))</f>
        <v>买</v>
      </c>
      <c r="L2437" s="4" t="str">
        <f t="shared" ca="1" si="115"/>
        <v/>
      </c>
      <c r="M2437" s="3">
        <f ca="1">IF(K2436="买",E2437/E2436-1,0)-IF(L2437=1,计算结果!B$17,0)</f>
        <v>2.9037065800218143E-2</v>
      </c>
      <c r="N2437" s="2">
        <f t="shared" ca="1" si="116"/>
        <v>7.4945595828006244</v>
      </c>
      <c r="O2437" s="3">
        <f ca="1">1-N2437/MAX(N$2:N2437)</f>
        <v>1.0887015991591031E-2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6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IFERROR(COUNTIF(OFFSET(G2438,0,0,-计算结果!B$18,1),"&gt;0")/计算结果!B$18,COUNTIF(OFFSET(G2438,0,0,-ROW(),1),"&gt;0")/计算结果!B$18)</f>
        <v>0.66666666666666663</v>
      </c>
      <c r="J2438" s="3">
        <f ca="1">IFERROR(AVERAGE(OFFSET(I2438,0,0,-计算结果!B$19,1)),AVERAGE(OFFSET(I2438,0,0,-ROW(),1)))</f>
        <v>0.60555555555555596</v>
      </c>
      <c r="K2438" s="4" t="str">
        <f ca="1">IF(计算结果!B$21=1,IF(I2438&gt;J2438,"买","卖"),IF(计算结果!B$21=2,IF(I2438&lt;计算结果!B$20,"买",IF(I2438&gt;1-计算结果!B$20,"卖",'000300'!K2437)),""))</f>
        <v>买</v>
      </c>
      <c r="L2438" s="4" t="str">
        <f t="shared" ca="1" si="115"/>
        <v/>
      </c>
      <c r="M2438" s="3">
        <f ca="1">IF(K2437="买",E2438/E2437-1,0)-IF(L2438=1,计算结果!B$17,0)</f>
        <v>8.6095912455745882E-3</v>
      </c>
      <c r="N2438" s="2">
        <f t="shared" ca="1" si="116"/>
        <v>7.559084677374142</v>
      </c>
      <c r="O2438" s="3">
        <f ca="1">1-N2438/MAX(N$2:N2438)</f>
        <v>2.3711575035880728E-3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6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IFERROR(COUNTIF(OFFSET(G2439,0,0,-计算结果!B$18,1),"&gt;0")/计算结果!B$18,COUNTIF(OFFSET(G2439,0,0,-ROW(),1),"&gt;0")/计算结果!B$18)</f>
        <v>0.6333333333333333</v>
      </c>
      <c r="J2439" s="3">
        <f ca="1">IFERROR(AVERAGE(OFFSET(I2439,0,0,-计算结果!B$19,1)),AVERAGE(OFFSET(I2439,0,0,-ROW(),1)))</f>
        <v>0.6061111111111116</v>
      </c>
      <c r="K2439" s="4" t="str">
        <f ca="1">IF(计算结果!B$21=1,IF(I2439&gt;J2439,"买","卖"),IF(计算结果!B$21=2,IF(I2439&lt;计算结果!B$20,"买",IF(I2439&gt;1-计算结果!B$20,"卖",'000300'!K2438)),""))</f>
        <v>买</v>
      </c>
      <c r="L2439" s="4" t="str">
        <f t="shared" ca="1" si="115"/>
        <v/>
      </c>
      <c r="M2439" s="3">
        <f ca="1">IF(K2438="买",E2439/E2438-1,0)-IF(L2439=1,计算结果!B$17,0)</f>
        <v>-7.7022956411702426E-2</v>
      </c>
      <c r="N2439" s="2">
        <f t="shared" ca="1" si="116"/>
        <v>6.976861627756386</v>
      </c>
      <c r="O2439" s="3">
        <f ca="1">1-N2439/MAX(N$2:N2439)</f>
        <v>7.92114803542463E-2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6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IFERROR(COUNTIF(OFFSET(G2440,0,0,-计算结果!B$18,1),"&gt;0")/计算结果!B$18,COUNTIF(OFFSET(G2440,0,0,-ROW(),1),"&gt;0")/计算结果!B$18)</f>
        <v>0.6333333333333333</v>
      </c>
      <c r="J2440" s="3">
        <f ca="1">IFERROR(AVERAGE(OFFSET(I2440,0,0,-计算结果!B$19,1)),AVERAGE(OFFSET(I2440,0,0,-ROW(),1)))</f>
        <v>0.60638888888888931</v>
      </c>
      <c r="K2440" s="4" t="str">
        <f ca="1">IF(计算结果!B$21=1,IF(I2440&gt;J2440,"买","卖"),IF(计算结果!B$21=2,IF(I2440&lt;计算结果!B$20,"买",IF(I2440&gt;1-计算结果!B$20,"卖",'000300'!K2439)),""))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7.0622435286003631</v>
      </c>
      <c r="O2440" s="3">
        <f ca="1">1-N2440/MAX(N$2:N2440)</f>
        <v>6.7942993421684306E-2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6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IFERROR(COUNTIF(OFFSET(G2441,0,0,-计算结果!B$18,1),"&gt;0")/计算结果!B$18,COUNTIF(OFFSET(G2441,0,0,-ROW(),1),"&gt;0")/计算结果!B$18)</f>
        <v>0.6333333333333333</v>
      </c>
      <c r="J2441" s="3">
        <f ca="1">IFERROR(AVERAGE(OFFSET(I2441,0,0,-计算结果!B$19,1)),AVERAGE(OFFSET(I2441,0,0,-ROW(),1)))</f>
        <v>0.60666666666666724</v>
      </c>
      <c r="K2441" s="4" t="str">
        <f ca="1">IF(计算结果!B$21=1,IF(I2441&gt;J2441,"买","卖"),IF(计算结果!B$21=2,IF(I2441&lt;计算结果!B$20,"买",IF(I2441&gt;1-计算结果!B$20,"卖",'000300'!K2440)),""))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7.3796911901405853</v>
      </c>
      <c r="O2441" s="3">
        <f ca="1">1-N2441/MAX(N$2:N2441)</f>
        <v>2.6047055401106745E-2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6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IFERROR(COUNTIF(OFFSET(G2442,0,0,-计算结果!B$18,1),"&gt;0")/计算结果!B$18,COUNTIF(OFFSET(G2442,0,0,-ROW(),1),"&gt;0")/计算结果!B$18)</f>
        <v>0.66666666666666663</v>
      </c>
      <c r="J2442" s="3">
        <f ca="1">IFERROR(AVERAGE(OFFSET(I2442,0,0,-计算结果!B$19,1)),AVERAGE(OFFSET(I2442,0,0,-ROW(),1)))</f>
        <v>0.60722222222222288</v>
      </c>
      <c r="K2442" s="4" t="str">
        <f ca="1">IF(计算结果!B$21=1,IF(I2442&gt;J2442,"买","卖"),IF(计算结果!B$21=2,IF(I2442&lt;计算结果!B$20,"买",IF(I2442&gt;1-计算结果!B$20,"卖",'000300'!K2441)),""))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7.4186391444223112</v>
      </c>
      <c r="O2442" s="3">
        <f ca="1">1-N2442/MAX(N$2:N2442)</f>
        <v>2.0906803081406689E-2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6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IFERROR(COUNTIF(OFFSET(G2443,0,0,-计算结果!B$18,1),"&gt;0")/计算结果!B$18,COUNTIF(OFFSET(G2443,0,0,-ROW(),1),"&gt;0")/计算结果!B$18)</f>
        <v>0.66666666666666663</v>
      </c>
      <c r="J2443" s="3">
        <f ca="1">IFERROR(AVERAGE(OFFSET(I2443,0,0,-计算结果!B$19,1)),AVERAGE(OFFSET(I2443,0,0,-ROW(),1)))</f>
        <v>0.6075000000000006</v>
      </c>
      <c r="K2443" s="4" t="str">
        <f ca="1">IF(计算结果!B$21=1,IF(I2443&gt;J2443,"买","卖"),IF(计算结果!B$21=2,IF(I2443&lt;计算结果!B$20,"买",IF(I2443&gt;1-计算结果!B$20,"卖",'000300'!K2442)),""))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7.4272064466989107</v>
      </c>
      <c r="O2443" s="3">
        <f ca="1">1-N2443/MAX(N$2:N2443)</f>
        <v>1.9776112234788257E-2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6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IFERROR(COUNTIF(OFFSET(G2444,0,0,-计算结果!B$18,1),"&gt;0")/计算结果!B$18,COUNTIF(OFFSET(G2444,0,0,-ROW(),1),"&gt;0")/计算结果!B$18)</f>
        <v>0.7</v>
      </c>
      <c r="J2444" s="3">
        <f ca="1">IFERROR(AVERAGE(OFFSET(I2444,0,0,-计算结果!B$19,1)),AVERAGE(OFFSET(I2444,0,0,-ROW(),1)))</f>
        <v>0.60805555555555613</v>
      </c>
      <c r="K2444" s="4" t="str">
        <f ca="1">IF(计算结果!B$21=1,IF(I2444&gt;J2444,"买","卖"),IF(计算结果!B$21=2,IF(I2444&lt;计算结果!B$20,"买",IF(I2444&gt;1-计算结果!B$20,"卖",'000300'!K2443)),""))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7.5025862300791877</v>
      </c>
      <c r="O2444" s="3">
        <f ca="1">1-N2444/MAX(N$2:N2444)</f>
        <v>9.827679421700708E-3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6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IFERROR(COUNTIF(OFFSET(G2445,0,0,-计算结果!B$18,1),"&gt;0")/计算结果!B$18,COUNTIF(OFFSET(G2445,0,0,-ROW(),1),"&gt;0")/计算结果!B$18)</f>
        <v>0.66666666666666663</v>
      </c>
      <c r="J2445" s="3">
        <f ca="1">IFERROR(AVERAGE(OFFSET(I2445,0,0,-计算结果!B$19,1)),AVERAGE(OFFSET(I2445,0,0,-ROW(),1)))</f>
        <v>0.60805555555555624</v>
      </c>
      <c r="K2445" s="4" t="str">
        <f ca="1">IF(计算结果!B$21=1,IF(I2445&gt;J2445,"买","卖"),IF(计算结果!B$21=2,IF(I2445&lt;计算结果!B$20,"买",IF(I2445&gt;1-计算结果!B$20,"卖",'000300'!K2444)),""))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7.4338606620593763</v>
      </c>
      <c r="O2445" s="3">
        <f ca="1">1-N2445/MAX(N$2:N2445)</f>
        <v>1.8897905751977806E-2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6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IFERROR(COUNTIF(OFFSET(G2446,0,0,-计算结果!B$18,1),"&gt;0")/计算结果!B$18,COUNTIF(OFFSET(G2446,0,0,-ROW(),1),"&gt;0")/计算结果!B$18)</f>
        <v>0.6333333333333333</v>
      </c>
      <c r="J2446" s="3">
        <f ca="1">IFERROR(AVERAGE(OFFSET(I2446,0,0,-计算结果!B$19,1)),AVERAGE(OFFSET(I2446,0,0,-ROW(),1)))</f>
        <v>0.60805555555555624</v>
      </c>
      <c r="K2446" s="4" t="str">
        <f ca="1">IF(计算结果!B$21=1,IF(I2446&gt;J2446,"买","卖"),IF(计算结果!B$21=2,IF(I2446&lt;计算结果!B$20,"买",IF(I2446&gt;1-计算结果!B$20,"卖",'000300'!K2445)),""))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7.3306995295491557</v>
      </c>
      <c r="O2446" s="3">
        <f ca="1">1-N2446/MAX(N$2:N2446)</f>
        <v>3.2512850630798895E-2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6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IFERROR(COUNTIF(OFFSET(G2447,0,0,-计算结果!B$18,1),"&gt;0")/计算结果!B$18,COUNTIF(OFFSET(G2447,0,0,-ROW(),1),"&gt;0")/计算结果!B$18)</f>
        <v>0.6</v>
      </c>
      <c r="J2447" s="3">
        <f ca="1">IFERROR(AVERAGE(OFFSET(I2447,0,0,-计算结果!B$19,1)),AVERAGE(OFFSET(I2447,0,0,-ROW(),1)))</f>
        <v>0.6075000000000006</v>
      </c>
      <c r="K2447" s="4" t="str">
        <f ca="1">IF(计算结果!B$21=1,IF(I2447&gt;J2447,"买","卖"),IF(计算结果!B$21=2,IF(I2447&lt;计算结果!B$20,"买",IF(I2447&gt;1-计算结果!B$20,"卖",'000300'!K2446)),""))</f>
        <v>卖</v>
      </c>
      <c r="L2447" s="4">
        <f t="shared" ca="1" si="115"/>
        <v>1</v>
      </c>
      <c r="M2447" s="3">
        <f ca="1">IF(K2446="买",E2447/E2446-1,0)-IF(L2447=1,计算结果!B$17,0)</f>
        <v>-1.2344978611870672E-2</v>
      </c>
      <c r="N2447" s="2">
        <f t="shared" ca="1" si="116"/>
        <v>7.240202200646821</v>
      </c>
      <c r="O2447" s="3">
        <f ca="1">1-N2447/MAX(N$2:N2447)</f>
        <v>4.4456458797021425E-2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6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IFERROR(COUNTIF(OFFSET(G2448,0,0,-计算结果!B$18,1),"&gt;0")/计算结果!B$18,COUNTIF(OFFSET(G2448,0,0,-ROW(),1),"&gt;0")/计算结果!B$18)</f>
        <v>0.56666666666666665</v>
      </c>
      <c r="J2448" s="3">
        <f ca="1">IFERROR(AVERAGE(OFFSET(I2448,0,0,-计算结果!B$19,1)),AVERAGE(OFFSET(I2448,0,0,-ROW(),1)))</f>
        <v>0.60694444444444495</v>
      </c>
      <c r="K2448" s="4" t="str">
        <f ca="1">IF(计算结果!B$21=1,IF(I2448&gt;J2448,"买","卖"),IF(计算结果!B$21=2,IF(I2448&lt;计算结果!B$20,"买",IF(I2448&gt;1-计算结果!B$20,"卖",'000300'!K2447)),""))</f>
        <v>卖</v>
      </c>
      <c r="L2448" s="4" t="str">
        <f t="shared" ca="1" si="115"/>
        <v/>
      </c>
      <c r="M2448" s="3">
        <f ca="1">IF(K2447="买",E2448/E2447-1,0)-IF(L2448=1,计算结果!B$17,0)</f>
        <v>0</v>
      </c>
      <c r="N2448" s="2">
        <f t="shared" ca="1" si="116"/>
        <v>7.240202200646821</v>
      </c>
      <c r="O2448" s="3">
        <f ca="1">1-N2448/MAX(N$2:N2448)</f>
        <v>4.4456458797021425E-2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6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IFERROR(COUNTIF(OFFSET(G2449,0,0,-计算结果!B$18,1),"&gt;0")/计算结果!B$18,COUNTIF(OFFSET(G2449,0,0,-ROW(),1),"&gt;0")/计算结果!B$18)</f>
        <v>0.56666666666666665</v>
      </c>
      <c r="J2449" s="3">
        <f ca="1">IFERROR(AVERAGE(OFFSET(I2449,0,0,-计算结果!B$19,1)),AVERAGE(OFFSET(I2449,0,0,-ROW(),1)))</f>
        <v>0.60638888888888942</v>
      </c>
      <c r="K2449" s="4" t="str">
        <f ca="1">IF(计算结果!B$21=1,IF(I2449&gt;J2449,"买","卖"),IF(计算结果!B$21=2,IF(I2449&lt;计算结果!B$20,"买",IF(I2449&gt;1-计算结果!B$20,"卖",'000300'!K2448)),""))</f>
        <v>卖</v>
      </c>
      <c r="L2449" s="4" t="str">
        <f t="shared" ca="1" si="115"/>
        <v/>
      </c>
      <c r="M2449" s="3">
        <f ca="1">IF(K2448="买",E2449/E2448-1,0)-IF(L2449=1,计算结果!B$17,0)</f>
        <v>0</v>
      </c>
      <c r="N2449" s="2">
        <f t="shared" ca="1" si="116"/>
        <v>7.240202200646821</v>
      </c>
      <c r="O2449" s="3">
        <f ca="1">1-N2449/MAX(N$2:N2449)</f>
        <v>4.4456458797021425E-2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6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IFERROR(COUNTIF(OFFSET(G2450,0,0,-计算结果!B$18,1),"&gt;0")/计算结果!B$18,COUNTIF(OFFSET(G2450,0,0,-ROW(),1),"&gt;0")/计算结果!B$18)</f>
        <v>0.56666666666666665</v>
      </c>
      <c r="J2450" s="3">
        <f ca="1">IFERROR(AVERAGE(OFFSET(I2450,0,0,-计算结果!B$19,1)),AVERAGE(OFFSET(I2450,0,0,-ROW(),1)))</f>
        <v>0.6061111111111116</v>
      </c>
      <c r="K2450" s="4" t="str">
        <f ca="1">IF(计算结果!B$21=1,IF(I2450&gt;J2450,"买","卖"),IF(计算结果!B$21=2,IF(I2450&lt;计算结果!B$20,"买",IF(I2450&gt;1-计算结果!B$20,"卖",'000300'!K2449)),""))</f>
        <v>卖</v>
      </c>
      <c r="L2450" s="4" t="str">
        <f t="shared" ca="1" si="115"/>
        <v/>
      </c>
      <c r="M2450" s="3">
        <f ca="1">IF(K2449="买",E2450/E2449-1,0)-IF(L2450=1,计算结果!B$17,0)</f>
        <v>0</v>
      </c>
      <c r="N2450" s="2">
        <f t="shared" ca="1" si="116"/>
        <v>7.240202200646821</v>
      </c>
      <c r="O2450" s="3">
        <f ca="1">1-N2450/MAX(N$2:N2450)</f>
        <v>4.4456458797021425E-2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6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IFERROR(COUNTIF(OFFSET(G2451,0,0,-计算结果!B$18,1),"&gt;0")/计算结果!B$18,COUNTIF(OFFSET(G2451,0,0,-ROW(),1),"&gt;0")/计算结果!B$18)</f>
        <v>0.53333333333333333</v>
      </c>
      <c r="J2451" s="3">
        <f ca="1">IFERROR(AVERAGE(OFFSET(I2451,0,0,-计算结果!B$19,1)),AVERAGE(OFFSET(I2451,0,0,-ROW(),1)))</f>
        <v>0.60555555555555596</v>
      </c>
      <c r="K2451" s="4" t="str">
        <f ca="1">IF(计算结果!B$21=1,IF(I2451&gt;J2451,"买","卖"),IF(计算结果!B$21=2,IF(I2451&lt;计算结果!B$20,"买",IF(I2451&gt;1-计算结果!B$20,"卖",'000300'!K2450)),""))</f>
        <v>卖</v>
      </c>
      <c r="L2451" s="4" t="str">
        <f t="shared" ca="1" si="115"/>
        <v/>
      </c>
      <c r="M2451" s="3">
        <f ca="1">IF(K2450="买",E2451/E2450-1,0)-IF(L2451=1,计算结果!B$17,0)</f>
        <v>0</v>
      </c>
      <c r="N2451" s="2">
        <f t="shared" ca="1" si="116"/>
        <v>7.240202200646821</v>
      </c>
      <c r="O2451" s="3">
        <f ca="1">1-N2451/MAX(N$2:N2451)</f>
        <v>4.4456458797021425E-2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6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IFERROR(COUNTIF(OFFSET(G2452,0,0,-计算结果!B$18,1),"&gt;0")/计算结果!B$18,COUNTIF(OFFSET(G2452,0,0,-ROW(),1),"&gt;0")/计算结果!B$18)</f>
        <v>0.53333333333333333</v>
      </c>
      <c r="J2452" s="3">
        <f ca="1">IFERROR(AVERAGE(OFFSET(I2452,0,0,-计算结果!B$19,1)),AVERAGE(OFFSET(I2452,0,0,-ROW(),1)))</f>
        <v>0.60500000000000032</v>
      </c>
      <c r="K2452" s="4" t="str">
        <f ca="1">IF(计算结果!B$21=1,IF(I2452&gt;J2452,"买","卖"),IF(计算结果!B$21=2,IF(I2452&lt;计算结果!B$20,"买",IF(I2452&gt;1-计算结果!B$20,"卖",'000300'!K2451)),""))</f>
        <v>卖</v>
      </c>
      <c r="L2452" s="4" t="str">
        <f t="shared" ca="1" si="115"/>
        <v/>
      </c>
      <c r="M2452" s="3">
        <f ca="1">IF(K2451="买",E2452/E2451-1,0)-IF(L2452=1,计算结果!B$17,0)</f>
        <v>0</v>
      </c>
      <c r="N2452" s="2">
        <f t="shared" ca="1" si="116"/>
        <v>7.240202200646821</v>
      </c>
      <c r="O2452" s="3">
        <f ca="1">1-N2452/MAX(N$2:N2452)</f>
        <v>4.4456458797021425E-2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6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IFERROR(COUNTIF(OFFSET(G2453,0,0,-计算结果!B$18,1),"&gt;0")/计算结果!B$18,COUNTIF(OFFSET(G2453,0,0,-ROW(),1),"&gt;0")/计算结果!B$18)</f>
        <v>0.53333333333333333</v>
      </c>
      <c r="J2453" s="3">
        <f ca="1">IFERROR(AVERAGE(OFFSET(I2453,0,0,-计算结果!B$19,1)),AVERAGE(OFFSET(I2453,0,0,-ROW(),1)))</f>
        <v>0.60444444444444467</v>
      </c>
      <c r="K2453" s="4" t="str">
        <f ca="1">IF(计算结果!B$21=1,IF(I2453&gt;J2453,"买","卖"),IF(计算结果!B$21=2,IF(I2453&lt;计算结果!B$20,"买",IF(I2453&gt;1-计算结果!B$20,"卖",'000300'!K2452)),""))</f>
        <v>卖</v>
      </c>
      <c r="L2453" s="4" t="str">
        <f t="shared" ca="1" si="115"/>
        <v/>
      </c>
      <c r="M2453" s="3">
        <f ca="1">IF(K2452="买",E2453/E2452-1,0)-IF(L2453=1,计算结果!B$17,0)</f>
        <v>0</v>
      </c>
      <c r="N2453" s="2">
        <f t="shared" ca="1" si="116"/>
        <v>7.240202200646821</v>
      </c>
      <c r="O2453" s="3">
        <f ca="1">1-N2453/MAX(N$2:N2453)</f>
        <v>4.4456458797021425E-2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6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IFERROR(COUNTIF(OFFSET(G2454,0,0,-计算结果!B$18,1),"&gt;0")/计算结果!B$18,COUNTIF(OFFSET(G2454,0,0,-ROW(),1),"&gt;0")/计算结果!B$18)</f>
        <v>0.53333333333333333</v>
      </c>
      <c r="J2454" s="3">
        <f ca="1">IFERROR(AVERAGE(OFFSET(I2454,0,0,-计算结果!B$19,1)),AVERAGE(OFFSET(I2454,0,0,-ROW(),1)))</f>
        <v>0.60388888888888903</v>
      </c>
      <c r="K2454" s="4" t="str">
        <f ca="1">IF(计算结果!B$21=1,IF(I2454&gt;J2454,"买","卖"),IF(计算结果!B$21=2,IF(I2454&lt;计算结果!B$20,"买",IF(I2454&gt;1-计算结果!B$20,"卖",'000300'!K2453)),""))</f>
        <v>卖</v>
      </c>
      <c r="L2454" s="4" t="str">
        <f t="shared" ca="1" si="115"/>
        <v/>
      </c>
      <c r="M2454" s="3">
        <f ca="1">IF(K2453="买",E2454/E2453-1,0)-IF(L2454=1,计算结果!B$17,0)</f>
        <v>0</v>
      </c>
      <c r="N2454" s="2">
        <f t="shared" ca="1" si="116"/>
        <v>7.240202200646821</v>
      </c>
      <c r="O2454" s="3">
        <f ca="1">1-N2454/MAX(N$2:N2454)</f>
        <v>4.4456458797021425E-2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6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IFERROR(COUNTIF(OFFSET(G2455,0,0,-计算结果!B$18,1),"&gt;0")/计算结果!B$18,COUNTIF(OFFSET(G2455,0,0,-ROW(),1),"&gt;0")/计算结果!B$18)</f>
        <v>0.53333333333333333</v>
      </c>
      <c r="J2455" s="3">
        <f ca="1">IFERROR(AVERAGE(OFFSET(I2455,0,0,-计算结果!B$19,1)),AVERAGE(OFFSET(I2455,0,0,-ROW(),1)))</f>
        <v>0.6036111111111111</v>
      </c>
      <c r="K2455" s="4" t="str">
        <f ca="1">IF(计算结果!B$21=1,IF(I2455&gt;J2455,"买","卖"),IF(计算结果!B$21=2,IF(I2455&lt;计算结果!B$20,"买",IF(I2455&gt;1-计算结果!B$20,"卖",'000300'!K2454)),""))</f>
        <v>卖</v>
      </c>
      <c r="L2455" s="4" t="str">
        <f t="shared" ca="1" si="115"/>
        <v/>
      </c>
      <c r="M2455" s="3">
        <f ca="1">IF(K2454="买",E2455/E2454-1,0)-IF(L2455=1,计算结果!B$17,0)</f>
        <v>0</v>
      </c>
      <c r="N2455" s="2">
        <f t="shared" ca="1" si="116"/>
        <v>7.240202200646821</v>
      </c>
      <c r="O2455" s="3">
        <f ca="1">1-N2455/MAX(N$2:N2455)</f>
        <v>4.4456458797021425E-2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6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IFERROR(COUNTIF(OFFSET(G2456,0,0,-计算结果!B$18,1),"&gt;0")/计算结果!B$18,COUNTIF(OFFSET(G2456,0,0,-ROW(),1),"&gt;0")/计算结果!B$18)</f>
        <v>0.53333333333333333</v>
      </c>
      <c r="J2456" s="3">
        <f ca="1">IFERROR(AVERAGE(OFFSET(I2456,0,0,-计算结果!B$19,1)),AVERAGE(OFFSET(I2456,0,0,-ROW(),1)))</f>
        <v>0.60305555555555546</v>
      </c>
      <c r="K2456" s="4" t="str">
        <f ca="1">IF(计算结果!B$21=1,IF(I2456&gt;J2456,"买","卖"),IF(计算结果!B$21=2,IF(I2456&lt;计算结果!B$20,"买",IF(I2456&gt;1-计算结果!B$20,"卖",'000300'!K2455)),""))</f>
        <v>卖</v>
      </c>
      <c r="L2456" s="4" t="str">
        <f t="shared" ca="1" si="115"/>
        <v/>
      </c>
      <c r="M2456" s="3">
        <f ca="1">IF(K2455="买",E2456/E2455-1,0)-IF(L2456=1,计算结果!B$17,0)</f>
        <v>0</v>
      </c>
      <c r="N2456" s="2">
        <f t="shared" ca="1" si="116"/>
        <v>7.240202200646821</v>
      </c>
      <c r="O2456" s="3">
        <f ca="1">1-N2456/MAX(N$2:N2456)</f>
        <v>4.4456458797021425E-2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6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IFERROR(COUNTIF(OFFSET(G2457,0,0,-计算结果!B$18,1),"&gt;0")/计算结果!B$18,COUNTIF(OFFSET(G2457,0,0,-ROW(),1),"&gt;0")/计算结果!B$18)</f>
        <v>0.53333333333333333</v>
      </c>
      <c r="J2457" s="3">
        <f ca="1">IFERROR(AVERAGE(OFFSET(I2457,0,0,-计算结果!B$19,1)),AVERAGE(OFFSET(I2457,0,0,-ROW(),1)))</f>
        <v>0.60222222222222221</v>
      </c>
      <c r="K2457" s="4" t="str">
        <f ca="1">IF(计算结果!B$21=1,IF(I2457&gt;J2457,"买","卖"),IF(计算结果!B$21=2,IF(I2457&lt;计算结果!B$20,"买",IF(I2457&gt;1-计算结果!B$20,"卖",'000300'!K2456)),""))</f>
        <v>卖</v>
      </c>
      <c r="L2457" s="4" t="str">
        <f t="shared" ca="1" si="115"/>
        <v/>
      </c>
      <c r="M2457" s="3">
        <f ca="1">IF(K2456="买",E2457/E2456-1,0)-IF(L2457=1,计算结果!B$17,0)</f>
        <v>0</v>
      </c>
      <c r="N2457" s="2">
        <f t="shared" ca="1" si="116"/>
        <v>7.240202200646821</v>
      </c>
      <c r="O2457" s="3">
        <f ca="1">1-N2457/MAX(N$2:N2457)</f>
        <v>4.4456458797021425E-2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6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IFERROR(COUNTIF(OFFSET(G2458,0,0,-计算结果!B$18,1),"&gt;0")/计算结果!B$18,COUNTIF(OFFSET(G2458,0,0,-ROW(),1),"&gt;0")/计算结果!B$18)</f>
        <v>0.53333333333333333</v>
      </c>
      <c r="J2458" s="3">
        <f ca="1">IFERROR(AVERAGE(OFFSET(I2458,0,0,-计算结果!B$19,1)),AVERAGE(OFFSET(I2458,0,0,-ROW(),1)))</f>
        <v>0.60138888888888886</v>
      </c>
      <c r="K2458" s="4" t="str">
        <f ca="1">IF(计算结果!B$21=1,IF(I2458&gt;J2458,"买","卖"),IF(计算结果!B$21=2,IF(I2458&lt;计算结果!B$20,"买",IF(I2458&gt;1-计算结果!B$20,"卖",'000300'!K2457)),""))</f>
        <v>卖</v>
      </c>
      <c r="L2458" s="4" t="str">
        <f t="shared" ca="1" si="115"/>
        <v/>
      </c>
      <c r="M2458" s="3">
        <f ca="1">IF(K2457="买",E2458/E2457-1,0)-IF(L2458=1,计算结果!B$17,0)</f>
        <v>0</v>
      </c>
      <c r="N2458" s="2">
        <f t="shared" ca="1" si="116"/>
        <v>7.240202200646821</v>
      </c>
      <c r="O2458" s="3">
        <f ca="1">1-N2458/MAX(N$2:N2458)</f>
        <v>4.4456458797021425E-2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6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IFERROR(COUNTIF(OFFSET(G2459,0,0,-计算结果!B$18,1),"&gt;0")/计算结果!B$18,COUNTIF(OFFSET(G2459,0,0,-ROW(),1),"&gt;0")/计算结果!B$18)</f>
        <v>0.53333333333333333</v>
      </c>
      <c r="J2459" s="3">
        <f ca="1">IFERROR(AVERAGE(OFFSET(I2459,0,0,-计算结果!B$19,1)),AVERAGE(OFFSET(I2459,0,0,-ROW(),1)))</f>
        <v>0.6005555555555554</v>
      </c>
      <c r="K2459" s="4" t="str">
        <f ca="1">IF(计算结果!B$21=1,IF(I2459&gt;J2459,"买","卖"),IF(计算结果!B$21=2,IF(I2459&lt;计算结果!B$20,"买",IF(I2459&gt;1-计算结果!B$20,"卖",'000300'!K2458)),""))</f>
        <v>卖</v>
      </c>
      <c r="L2459" s="4" t="str">
        <f t="shared" ca="1" si="115"/>
        <v/>
      </c>
      <c r="M2459" s="3">
        <f ca="1">IF(K2458="买",E2459/E2458-1,0)-IF(L2459=1,计算结果!B$17,0)</f>
        <v>0</v>
      </c>
      <c r="N2459" s="2">
        <f t="shared" ca="1" si="116"/>
        <v>7.240202200646821</v>
      </c>
      <c r="O2459" s="3">
        <f ca="1">1-N2459/MAX(N$2:N2459)</f>
        <v>4.4456458797021425E-2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6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IFERROR(COUNTIF(OFFSET(G2460,0,0,-计算结果!B$18,1),"&gt;0")/计算结果!B$18,COUNTIF(OFFSET(G2460,0,0,-ROW(),1),"&gt;0")/计算结果!B$18)</f>
        <v>0.56666666666666665</v>
      </c>
      <c r="J2460" s="3">
        <f ca="1">IFERROR(AVERAGE(OFFSET(I2460,0,0,-计算结果!B$19,1)),AVERAGE(OFFSET(I2460,0,0,-ROW(),1)))</f>
        <v>0.59999999999999976</v>
      </c>
      <c r="K2460" s="4" t="str">
        <f ca="1">IF(计算结果!B$21=1,IF(I2460&gt;J2460,"买","卖"),IF(计算结果!B$21=2,IF(I2460&lt;计算结果!B$20,"买",IF(I2460&gt;1-计算结果!B$20,"卖",'000300'!K2459)),""))</f>
        <v>卖</v>
      </c>
      <c r="L2460" s="4" t="str">
        <f t="shared" ca="1" si="115"/>
        <v/>
      </c>
      <c r="M2460" s="3">
        <f ca="1">IF(K2459="买",E2460/E2459-1,0)-IF(L2460=1,计算结果!B$17,0)</f>
        <v>0</v>
      </c>
      <c r="N2460" s="2">
        <f t="shared" ca="1" si="116"/>
        <v>7.240202200646821</v>
      </c>
      <c r="O2460" s="3">
        <f ca="1">1-N2460/MAX(N$2:N2460)</f>
        <v>4.4456458797021425E-2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6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IFERROR(COUNTIF(OFFSET(G2461,0,0,-计算结果!B$18,1),"&gt;0")/计算结果!B$18,COUNTIF(OFFSET(G2461,0,0,-ROW(),1),"&gt;0")/计算结果!B$18)</f>
        <v>0.53333333333333333</v>
      </c>
      <c r="J2461" s="3">
        <f ca="1">IFERROR(AVERAGE(OFFSET(I2461,0,0,-计算结果!B$19,1)),AVERAGE(OFFSET(I2461,0,0,-ROW(),1)))</f>
        <v>0.59916666666666651</v>
      </c>
      <c r="K2461" s="4" t="str">
        <f ca="1">IF(计算结果!B$21=1,IF(I2461&gt;J2461,"买","卖"),IF(计算结果!B$21=2,IF(I2461&lt;计算结果!B$20,"买",IF(I2461&gt;1-计算结果!B$20,"卖",'000300'!K2460)),""))</f>
        <v>卖</v>
      </c>
      <c r="L2461" s="4" t="str">
        <f t="shared" ca="1" si="115"/>
        <v/>
      </c>
      <c r="M2461" s="3">
        <f ca="1">IF(K2460="买",E2461/E2460-1,0)-IF(L2461=1,计算结果!B$17,0)</f>
        <v>0</v>
      </c>
      <c r="N2461" s="2">
        <f t="shared" ca="1" si="116"/>
        <v>7.240202200646821</v>
      </c>
      <c r="O2461" s="3">
        <f ca="1">1-N2461/MAX(N$2:N2461)</f>
        <v>4.4456458797021425E-2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6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IFERROR(COUNTIF(OFFSET(G2462,0,0,-计算结果!B$18,1),"&gt;0")/计算结果!B$18,COUNTIF(OFFSET(G2462,0,0,-ROW(),1),"&gt;0")/计算结果!B$18)</f>
        <v>0.56666666666666665</v>
      </c>
      <c r="J2462" s="3">
        <f ca="1">IFERROR(AVERAGE(OFFSET(I2462,0,0,-计算结果!B$19,1)),AVERAGE(OFFSET(I2462,0,0,-ROW(),1)))</f>
        <v>0.59888888888888869</v>
      </c>
      <c r="K2462" s="4" t="str">
        <f ca="1">IF(计算结果!B$21=1,IF(I2462&gt;J2462,"买","卖"),IF(计算结果!B$21=2,IF(I2462&lt;计算结果!B$20,"买",IF(I2462&gt;1-计算结果!B$20,"卖",'000300'!K2461)),""))</f>
        <v>卖</v>
      </c>
      <c r="L2462" s="4" t="str">
        <f t="shared" ca="1" si="115"/>
        <v/>
      </c>
      <c r="M2462" s="3">
        <f ca="1">IF(K2461="买",E2462/E2461-1,0)-IF(L2462=1,计算结果!B$17,0)</f>
        <v>0</v>
      </c>
      <c r="N2462" s="2">
        <f t="shared" ca="1" si="116"/>
        <v>7.240202200646821</v>
      </c>
      <c r="O2462" s="3">
        <f ca="1">1-N2462/MAX(N$2:N2462)</f>
        <v>4.4456458797021425E-2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6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IFERROR(COUNTIF(OFFSET(G2463,0,0,-计算结果!B$18,1),"&gt;0")/计算结果!B$18,COUNTIF(OFFSET(G2463,0,0,-ROW(),1),"&gt;0")/计算结果!B$18)</f>
        <v>0.6</v>
      </c>
      <c r="J2463" s="3">
        <f ca="1">IFERROR(AVERAGE(OFFSET(I2463,0,0,-计算结果!B$19,1)),AVERAGE(OFFSET(I2463,0,0,-ROW(),1)))</f>
        <v>0.59916666666666651</v>
      </c>
      <c r="K2463" s="4" t="str">
        <f ca="1">IF(计算结果!B$21=1,IF(I2463&gt;J2463,"买","卖"),IF(计算结果!B$21=2,IF(I2463&lt;计算结果!B$20,"买",IF(I2463&gt;1-计算结果!B$20,"卖",'000300'!K2462)),""))</f>
        <v>买</v>
      </c>
      <c r="L2463" s="4">
        <f t="shared" ca="1" si="115"/>
        <v>1</v>
      </c>
      <c r="M2463" s="3">
        <f ca="1">IF(K2462="买",E2463/E2462-1,0)-IF(L2463=1,计算结果!B$17,0)</f>
        <v>0</v>
      </c>
      <c r="N2463" s="2">
        <f t="shared" ca="1" si="116"/>
        <v>7.240202200646821</v>
      </c>
      <c r="O2463" s="3">
        <f ca="1">1-N2463/MAX(N$2:N2463)</f>
        <v>4.4456458797021425E-2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6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IFERROR(COUNTIF(OFFSET(G2464,0,0,-计算结果!B$18,1),"&gt;0")/计算结果!B$18,COUNTIF(OFFSET(G2464,0,0,-ROW(),1),"&gt;0")/计算结果!B$18)</f>
        <v>0.6333333333333333</v>
      </c>
      <c r="J2464" s="3">
        <f ca="1">IFERROR(AVERAGE(OFFSET(I2464,0,0,-计算结果!B$19,1)),AVERAGE(OFFSET(I2464,0,0,-ROW(),1)))</f>
        <v>0.59944444444444434</v>
      </c>
      <c r="K2464" s="4" t="str">
        <f ca="1">IF(计算结果!B$21=1,IF(I2464&gt;J2464,"买","卖"),IF(计算结果!B$21=2,IF(I2464&lt;计算结果!B$20,"买",IF(I2464&gt;1-计算结果!B$20,"卖",'000300'!K2463)),""))</f>
        <v>买</v>
      </c>
      <c r="L2464" s="4" t="str">
        <f t="shared" ca="1" si="115"/>
        <v/>
      </c>
      <c r="M2464" s="3">
        <f ca="1">IF(K2463="买",E2464/E2463-1,0)-IF(L2464=1,计算结果!B$17,0)</f>
        <v>7.9572552927082985E-3</v>
      </c>
      <c r="N2464" s="2">
        <f t="shared" ca="1" si="116"/>
        <v>7.2978143379281963</v>
      </c>
      <c r="O2464" s="3">
        <f ca="1">1-N2464/MAX(N$2:N2464)</f>
        <v>3.6852954896370749E-2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6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IFERROR(COUNTIF(OFFSET(G2465,0,0,-计算结果!B$18,1),"&gt;0")/计算结果!B$18,COUNTIF(OFFSET(G2465,0,0,-ROW(),1),"&gt;0")/计算结果!B$18)</f>
        <v>0.6</v>
      </c>
      <c r="J2465" s="3">
        <f ca="1">IFERROR(AVERAGE(OFFSET(I2465,0,0,-计算结果!B$19,1)),AVERAGE(OFFSET(I2465,0,0,-ROW(),1)))</f>
        <v>0.59944444444444434</v>
      </c>
      <c r="K2465" s="4" t="str">
        <f ca="1">IF(计算结果!B$21=1,IF(I2465&gt;J2465,"买","卖"),IF(计算结果!B$21=2,IF(I2465&lt;计算结果!B$20,"买",IF(I2465&gt;1-计算结果!B$20,"卖",'000300'!K2464)),""))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7.1086041635362855</v>
      </c>
      <c r="O2465" s="3">
        <f ca="1">1-N2465/MAX(N$2:N2465)</f>
        <v>6.1824434291508079E-2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6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IFERROR(COUNTIF(OFFSET(G2466,0,0,-计算结果!B$18,1),"&gt;0")/计算结果!B$18,COUNTIF(OFFSET(G2466,0,0,-ROW(),1),"&gt;0")/计算结果!B$18)</f>
        <v>0.6333333333333333</v>
      </c>
      <c r="J2466" s="3">
        <f ca="1">IFERROR(AVERAGE(OFFSET(I2466,0,0,-计算结果!B$19,1)),AVERAGE(OFFSET(I2466,0,0,-ROW(),1)))</f>
        <v>0.59972222222222227</v>
      </c>
      <c r="K2466" s="4" t="str">
        <f ca="1">IF(计算结果!B$21=1,IF(I2466&gt;J2466,"买","卖"),IF(计算结果!B$21=2,IF(I2466&lt;计算结果!B$20,"买",IF(I2466&gt;1-计算结果!B$20,"卖",'000300'!K2465)),""))</f>
        <v>买</v>
      </c>
      <c r="L2466" s="4" t="str">
        <f t="shared" ca="1" si="115"/>
        <v/>
      </c>
      <c r="M2466" s="3">
        <f ca="1">IF(K2465="买",E2466/E2465-1,0)-IF(L2466=1,计算结果!B$17,0)</f>
        <v>6.5338236551784057E-3</v>
      </c>
      <c r="N2466" s="2">
        <f t="shared" ca="1" si="116"/>
        <v>7.1550505295752984</v>
      </c>
      <c r="O2466" s="3">
        <f ca="1">1-N2466/MAX(N$2:N2466)</f>
        <v>5.5694560587571607E-2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6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IFERROR(COUNTIF(OFFSET(G2467,0,0,-计算结果!B$18,1),"&gt;0")/计算结果!B$18,COUNTIF(OFFSET(G2467,0,0,-ROW(),1),"&gt;0")/计算结果!B$18)</f>
        <v>0.6</v>
      </c>
      <c r="J2467" s="3">
        <f ca="1">IFERROR(AVERAGE(OFFSET(I2467,0,0,-计算结果!B$19,1)),AVERAGE(OFFSET(I2467,0,0,-ROW(),1)))</f>
        <v>0.59972222222222216</v>
      </c>
      <c r="K2467" s="4" t="str">
        <f ca="1">IF(计算结果!B$21=1,IF(I2467&gt;J2467,"买","卖"),IF(计算结果!B$21=2,IF(I2467&lt;计算结果!B$20,"买",IF(I2467&gt;1-计算结果!B$20,"卖",'000300'!K2466)),""))</f>
        <v>买</v>
      </c>
      <c r="L2467" s="4" t="str">
        <f t="shared" ca="1" si="115"/>
        <v/>
      </c>
      <c r="M2467" s="3">
        <f ca="1">IF(K2466="买",E2467/E2466-1,0)-IF(L2467=1,计算结果!B$17,0)</f>
        <v>-9.76543692400067E-3</v>
      </c>
      <c r="N2467" s="2">
        <f t="shared" ca="1" si="116"/>
        <v>7.0851783349406929</v>
      </c>
      <c r="O2467" s="3">
        <f ca="1">1-N2467/MAX(N$2:N2467)</f>
        <v>6.491611579314438E-2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6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IFERROR(COUNTIF(OFFSET(G2468,0,0,-计算结果!B$18,1),"&gt;0")/计算结果!B$18,COUNTIF(OFFSET(G2468,0,0,-ROW(),1),"&gt;0")/计算结果!B$18)</f>
        <v>0.56666666666666665</v>
      </c>
      <c r="J2468" s="3">
        <f ca="1">IFERROR(AVERAGE(OFFSET(I2468,0,0,-计算结果!B$19,1)),AVERAGE(OFFSET(I2468,0,0,-ROW(),1)))</f>
        <v>0.59944444444444422</v>
      </c>
      <c r="K2468" s="4" t="str">
        <f ca="1">IF(计算结果!B$21=1,IF(I2468&gt;J2468,"买","卖"),IF(计算结果!B$21=2,IF(I2468&lt;计算结果!B$20,"买",IF(I2468&gt;1-计算结果!B$20,"卖",'000300'!K2467)),""))</f>
        <v>卖</v>
      </c>
      <c r="L2468" s="4">
        <f t="shared" ca="1" si="115"/>
        <v>1</v>
      </c>
      <c r="M2468" s="3">
        <f ca="1">IF(K2467="买",E2468/E2467-1,0)-IF(L2468=1,计算结果!B$17,0)</f>
        <v>-5.0967583244192483E-3</v>
      </c>
      <c r="N2468" s="2">
        <f t="shared" ca="1" si="116"/>
        <v>7.049066893282089</v>
      </c>
      <c r="O2468" s="3">
        <f ca="1">1-N2468/MAX(N$2:N2468)</f>
        <v>6.9682012364005952E-2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6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IFERROR(COUNTIF(OFFSET(G2469,0,0,-计算结果!B$18,1),"&gt;0")/计算结果!B$18,COUNTIF(OFFSET(G2469,0,0,-ROW(),1),"&gt;0")/计算结果!B$18)</f>
        <v>0.6</v>
      </c>
      <c r="J2469" s="3">
        <f ca="1">IFERROR(AVERAGE(OFFSET(I2469,0,0,-计算结果!B$19,1)),AVERAGE(OFFSET(I2469,0,0,-ROW(),1)))</f>
        <v>0.59944444444444422</v>
      </c>
      <c r="K2469" s="4" t="str">
        <f ca="1">IF(计算结果!B$21=1,IF(I2469&gt;J2469,"买","卖"),IF(计算结果!B$21=2,IF(I2469&lt;计算结果!B$20,"买",IF(I2469&gt;1-计算结果!B$20,"卖",'000300'!K2468)),""))</f>
        <v>买</v>
      </c>
      <c r="L2469" s="4">
        <f t="shared" ca="1" si="115"/>
        <v>1</v>
      </c>
      <c r="M2469" s="3">
        <f ca="1">IF(K2468="买",E2469/E2468-1,0)-IF(L2469=1,计算结果!B$17,0)</f>
        <v>0</v>
      </c>
      <c r="N2469" s="2">
        <f t="shared" ca="1" si="116"/>
        <v>7.049066893282089</v>
      </c>
      <c r="O2469" s="3">
        <f ca="1">1-N2469/MAX(N$2:N2469)</f>
        <v>6.9682012364005952E-2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6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IFERROR(COUNTIF(OFFSET(G2470,0,0,-计算结果!B$18,1),"&gt;0")/计算结果!B$18,COUNTIF(OFFSET(G2470,0,0,-ROW(),1),"&gt;0")/计算结果!B$18)</f>
        <v>0.56666666666666665</v>
      </c>
      <c r="J2470" s="3">
        <f ca="1">IFERROR(AVERAGE(OFFSET(I2470,0,0,-计算结果!B$19,1)),AVERAGE(OFFSET(I2470,0,0,-ROW(),1)))</f>
        <v>0.59916666666666651</v>
      </c>
      <c r="K2470" s="4" t="str">
        <f ca="1">IF(计算结果!B$21=1,IF(I2470&gt;J2470,"买","卖"),IF(计算结果!B$21=2,IF(I2470&lt;计算结果!B$20,"买",IF(I2470&gt;1-计算结果!B$20,"卖",'000300'!K2469)),""))</f>
        <v>卖</v>
      </c>
      <c r="L2470" s="4">
        <f t="shared" ca="1" si="115"/>
        <v>1</v>
      </c>
      <c r="M2470" s="3">
        <f ca="1">IF(K2469="买",E2470/E2469-1,0)-IF(L2470=1,计算结果!B$17,0)</f>
        <v>-4.8448872871175164E-3</v>
      </c>
      <c r="N2470" s="2">
        <f t="shared" ca="1" si="116"/>
        <v>7.0149149587047859</v>
      </c>
      <c r="O2470" s="3">
        <f ca="1">1-N2470/MAX(N$2:N2470)</f>
        <v>7.4189298155280303E-2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6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IFERROR(COUNTIF(OFFSET(G2471,0,0,-计算结果!B$18,1),"&gt;0")/计算结果!B$18,COUNTIF(OFFSET(G2471,0,0,-ROW(),1),"&gt;0")/计算结果!B$18)</f>
        <v>0.56666666666666665</v>
      </c>
      <c r="J2471" s="3">
        <f ca="1">IFERROR(AVERAGE(OFFSET(I2471,0,0,-计算结果!B$19,1)),AVERAGE(OFFSET(I2471,0,0,-ROW(),1)))</f>
        <v>0.59888888888888858</v>
      </c>
      <c r="K2471" s="4" t="str">
        <f ca="1">IF(计算结果!B$21=1,IF(I2471&gt;J2471,"买","卖"),IF(计算结果!B$21=2,IF(I2471&lt;计算结果!B$20,"买",IF(I2471&gt;1-计算结果!B$20,"卖",'000300'!K2470)),""))</f>
        <v>卖</v>
      </c>
      <c r="L2471" s="4" t="str">
        <f t="shared" ca="1" si="115"/>
        <v/>
      </c>
      <c r="M2471" s="3">
        <f ca="1">IF(K2470="买",E2471/E2470-1,0)-IF(L2471=1,计算结果!B$17,0)</f>
        <v>0</v>
      </c>
      <c r="N2471" s="2">
        <f t="shared" ca="1" si="116"/>
        <v>7.0149149587047859</v>
      </c>
      <c r="O2471" s="3">
        <f ca="1">1-N2471/MAX(N$2:N2471)</f>
        <v>7.4189298155280303E-2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6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IFERROR(COUNTIF(OFFSET(G2472,0,0,-计算结果!B$18,1),"&gt;0")/计算结果!B$18,COUNTIF(OFFSET(G2472,0,0,-ROW(),1),"&gt;0")/计算结果!B$18)</f>
        <v>0.56666666666666665</v>
      </c>
      <c r="J2472" s="3">
        <f ca="1">IFERROR(AVERAGE(OFFSET(I2472,0,0,-计算结果!B$19,1)),AVERAGE(OFFSET(I2472,0,0,-ROW(),1)))</f>
        <v>0.59888888888888858</v>
      </c>
      <c r="K2472" s="4" t="str">
        <f ca="1">IF(计算结果!B$21=1,IF(I2472&gt;J2472,"买","卖"),IF(计算结果!B$21=2,IF(I2472&lt;计算结果!B$20,"买",IF(I2472&gt;1-计算结果!B$20,"卖",'000300'!K2471)),""))</f>
        <v>卖</v>
      </c>
      <c r="L2472" s="4" t="str">
        <f t="shared" ca="1" si="115"/>
        <v/>
      </c>
      <c r="M2472" s="3">
        <f ca="1">IF(K2471="买",E2472/E2471-1,0)-IF(L2472=1,计算结果!B$17,0)</f>
        <v>0</v>
      </c>
      <c r="N2472" s="2">
        <f t="shared" ca="1" si="116"/>
        <v>7.0149149587047859</v>
      </c>
      <c r="O2472" s="3">
        <f ca="1">1-N2472/MAX(N$2:N2472)</f>
        <v>7.4189298155280303E-2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6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IFERROR(COUNTIF(OFFSET(G2473,0,0,-计算结果!B$18,1),"&gt;0")/计算结果!B$18,COUNTIF(OFFSET(G2473,0,0,-ROW(),1),"&gt;0")/计算结果!B$18)</f>
        <v>0.56666666666666665</v>
      </c>
      <c r="J2473" s="3">
        <f ca="1">IFERROR(AVERAGE(OFFSET(I2473,0,0,-计算结果!B$19,1)),AVERAGE(OFFSET(I2473,0,0,-ROW(),1)))</f>
        <v>0.5991666666666664</v>
      </c>
      <c r="K2473" s="4" t="str">
        <f ca="1">IF(计算结果!B$21=1,IF(I2473&gt;J2473,"买","卖"),IF(计算结果!B$21=2,IF(I2473&lt;计算结果!B$20,"买",IF(I2473&gt;1-计算结果!B$20,"卖",'000300'!K2472)),""))</f>
        <v>卖</v>
      </c>
      <c r="L2473" s="4" t="str">
        <f t="shared" ca="1" si="115"/>
        <v/>
      </c>
      <c r="M2473" s="3">
        <f ca="1">IF(K2472="买",E2473/E2472-1,0)-IF(L2473=1,计算结果!B$17,0)</f>
        <v>0</v>
      </c>
      <c r="N2473" s="2">
        <f t="shared" ca="1" si="116"/>
        <v>7.0149149587047859</v>
      </c>
      <c r="O2473" s="3">
        <f ca="1">1-N2473/MAX(N$2:N2473)</f>
        <v>7.4189298155280303E-2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6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IFERROR(COUNTIF(OFFSET(G2474,0,0,-计算结果!B$18,1),"&gt;0")/计算结果!B$18,COUNTIF(OFFSET(G2474,0,0,-ROW(),1),"&gt;0")/计算结果!B$18)</f>
        <v>0.56666666666666665</v>
      </c>
      <c r="J2474" s="3">
        <f ca="1">IFERROR(AVERAGE(OFFSET(I2474,0,0,-计算结果!B$19,1)),AVERAGE(OFFSET(I2474,0,0,-ROW(),1)))</f>
        <v>0.59944444444444411</v>
      </c>
      <c r="K2474" s="4" t="str">
        <f ca="1">IF(计算结果!B$21=1,IF(I2474&gt;J2474,"买","卖"),IF(计算结果!B$21=2,IF(I2474&lt;计算结果!B$20,"买",IF(I2474&gt;1-计算结果!B$20,"卖",'000300'!K2473)),""))</f>
        <v>卖</v>
      </c>
      <c r="L2474" s="4" t="str">
        <f t="shared" ca="1" si="115"/>
        <v/>
      </c>
      <c r="M2474" s="3">
        <f ca="1">IF(K2473="买",E2474/E2473-1,0)-IF(L2474=1,计算结果!B$17,0)</f>
        <v>0</v>
      </c>
      <c r="N2474" s="2">
        <f t="shared" ca="1" si="116"/>
        <v>7.0149149587047859</v>
      </c>
      <c r="O2474" s="3">
        <f ca="1">1-N2474/MAX(N$2:N2474)</f>
        <v>7.4189298155280303E-2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6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IFERROR(COUNTIF(OFFSET(G2475,0,0,-计算结果!B$18,1),"&gt;0")/计算结果!B$18,COUNTIF(OFFSET(G2475,0,0,-ROW(),1),"&gt;0")/计算结果!B$18)</f>
        <v>0.6</v>
      </c>
      <c r="J2475" s="3">
        <f ca="1">IFERROR(AVERAGE(OFFSET(I2475,0,0,-计算结果!B$19,1)),AVERAGE(OFFSET(I2475,0,0,-ROW(),1)))</f>
        <v>0.59999999999999964</v>
      </c>
      <c r="K2475" s="4" t="str">
        <f ca="1">IF(计算结果!B$21=1,IF(I2475&gt;J2475,"买","卖"),IF(计算结果!B$21=2,IF(I2475&lt;计算结果!B$20,"买",IF(I2475&gt;1-计算结果!B$20,"卖",'000300'!K2474)),""))</f>
        <v>卖</v>
      </c>
      <c r="L2475" s="4" t="str">
        <f t="shared" ca="1" si="115"/>
        <v/>
      </c>
      <c r="M2475" s="3">
        <f ca="1">IF(K2474="买",E2475/E2474-1,0)-IF(L2475=1,计算结果!B$17,0)</f>
        <v>0</v>
      </c>
      <c r="N2475" s="2">
        <f t="shared" ca="1" si="116"/>
        <v>7.0149149587047859</v>
      </c>
      <c r="O2475" s="3">
        <f ca="1">1-N2475/MAX(N$2:N2475)</f>
        <v>7.4189298155280303E-2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6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IFERROR(COUNTIF(OFFSET(G2476,0,0,-计算结果!B$18,1),"&gt;0")/计算结果!B$18,COUNTIF(OFFSET(G2476,0,0,-ROW(),1),"&gt;0")/计算结果!B$18)</f>
        <v>0.6333333333333333</v>
      </c>
      <c r="J2476" s="3">
        <f ca="1">IFERROR(AVERAGE(OFFSET(I2476,0,0,-计算结果!B$19,1)),AVERAGE(OFFSET(I2476,0,0,-ROW(),1)))</f>
        <v>0.600833333333333</v>
      </c>
      <c r="K2476" s="4" t="str">
        <f ca="1">IF(计算结果!B$21=1,IF(I2476&gt;J2476,"买","卖"),IF(计算结果!B$21=2,IF(I2476&lt;计算结果!B$20,"买",IF(I2476&gt;1-计算结果!B$20,"卖",'000300'!K2475)),""))</f>
        <v>买</v>
      </c>
      <c r="L2476" s="4">
        <f t="shared" ca="1" si="115"/>
        <v>1</v>
      </c>
      <c r="M2476" s="3">
        <f ca="1">IF(K2475="买",E2476/E2475-1,0)-IF(L2476=1,计算结果!B$17,0)</f>
        <v>0</v>
      </c>
      <c r="N2476" s="2">
        <f t="shared" ca="1" si="116"/>
        <v>7.0149149587047859</v>
      </c>
      <c r="O2476" s="3">
        <f ca="1">1-N2476/MAX(N$2:N2476)</f>
        <v>7.4189298155280303E-2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6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IFERROR(COUNTIF(OFFSET(G2477,0,0,-计算结果!B$18,1),"&gt;0")/计算结果!B$18,COUNTIF(OFFSET(G2477,0,0,-ROW(),1),"&gt;0")/计算结果!B$18)</f>
        <v>0.6333333333333333</v>
      </c>
      <c r="J2477" s="3">
        <f ca="1">IFERROR(AVERAGE(OFFSET(I2477,0,0,-计算结果!B$19,1)),AVERAGE(OFFSET(I2477,0,0,-ROW(),1)))</f>
        <v>0.60194444444444417</v>
      </c>
      <c r="K2477" s="4" t="str">
        <f ca="1">IF(计算结果!B$21=1,IF(I2477&gt;J2477,"买","卖"),IF(计算结果!B$21=2,IF(I2477&lt;计算结果!B$20,"买",IF(I2477&gt;1-计算结果!B$20,"卖",'000300'!K2476)),""))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7.0033877691812174</v>
      </c>
      <c r="O2477" s="3">
        <f ca="1">1-N2477/MAX(N$2:N2477)</f>
        <v>7.5710627420985666E-2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6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IFERROR(COUNTIF(OFFSET(G2478,0,0,-计算结果!B$18,1),"&gt;0")/计算结果!B$18,COUNTIF(OFFSET(G2478,0,0,-ROW(),1),"&gt;0")/计算结果!B$18)</f>
        <v>0.66666666666666663</v>
      </c>
      <c r="J2478" s="3">
        <f ca="1">IFERROR(AVERAGE(OFFSET(I2478,0,0,-计算结果!B$19,1)),AVERAGE(OFFSET(I2478,0,0,-ROW(),1)))</f>
        <v>0.60305555555555534</v>
      </c>
      <c r="K2478" s="4" t="str">
        <f ca="1">IF(计算结果!B$21=1,IF(I2478&gt;J2478,"买","卖"),IF(计算结果!B$21=2,IF(I2478&lt;计算结果!B$20,"买",IF(I2478&gt;1-计算结果!B$20,"卖",'000300'!K2477)),""))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7.0997455892018042</v>
      </c>
      <c r="O2478" s="3">
        <f ca="1">1-N2478/MAX(N$2:N2478)</f>
        <v>6.2993566486300057E-2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6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IFERROR(COUNTIF(OFFSET(G2479,0,0,-计算结果!B$18,1),"&gt;0")/计算结果!B$18,COUNTIF(OFFSET(G2479,0,0,-ROW(),1),"&gt;0")/计算结果!B$18)</f>
        <v>0.7</v>
      </c>
      <c r="J2479" s="3">
        <f ca="1">IFERROR(AVERAGE(OFFSET(I2479,0,0,-计算结果!B$19,1)),AVERAGE(OFFSET(I2479,0,0,-ROW(),1)))</f>
        <v>0.60416666666666652</v>
      </c>
      <c r="K2479" s="4" t="str">
        <f ca="1">IF(计算结果!B$21=1,IF(I2479&gt;J2479,"买","卖"),IF(计算结果!B$21=2,IF(I2479&lt;计算结果!B$20,"买",IF(I2479&gt;1-计算结果!B$20,"卖",'000300'!K2478)),""))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7.2447291802189593</v>
      </c>
      <c r="O2479" s="3">
        <f ca="1">1-N2479/MAX(N$2:N2479)</f>
        <v>4.3858999503560203E-2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6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IFERROR(COUNTIF(OFFSET(G2480,0,0,-计算结果!B$18,1),"&gt;0")/计算结果!B$18,COUNTIF(OFFSET(G2480,0,0,-ROW(),1),"&gt;0")/计算结果!B$18)</f>
        <v>0.7</v>
      </c>
      <c r="J2480" s="3">
        <f ca="1">IFERROR(AVERAGE(OFFSET(I2480,0,0,-计算结果!B$19,1)),AVERAGE(OFFSET(I2480,0,0,-ROW(),1)))</f>
        <v>0.60499999999999998</v>
      </c>
      <c r="K2480" s="4" t="str">
        <f ca="1">IF(计算结果!B$21=1,IF(I2480&gt;J2480,"买","卖"),IF(计算结果!B$21=2,IF(I2480&lt;计算结果!B$20,"买",IF(I2480&gt;1-计算结果!B$20,"卖",'000300'!K2479)),""))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7.2465348633879989</v>
      </c>
      <c r="O2480" s="3">
        <f ca="1">1-N2480/MAX(N$2:N2480)</f>
        <v>4.3620690014153918E-2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6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IFERROR(COUNTIF(OFFSET(G2481,0,0,-计算结果!B$18,1),"&gt;0")/计算结果!B$18,COUNTIF(OFFSET(G2481,0,0,-ROW(),1),"&gt;0")/计算结果!B$18)</f>
        <v>0.7</v>
      </c>
      <c r="J2481" s="3">
        <f ca="1">IFERROR(AVERAGE(OFFSET(I2481,0,0,-计算结果!B$19,1)),AVERAGE(OFFSET(I2481,0,0,-ROW(),1)))</f>
        <v>0.60611111111111104</v>
      </c>
      <c r="K2481" s="4" t="str">
        <f ca="1">IF(计算结果!B$21=1,IF(I2481&gt;J2481,"买","卖"),IF(计算结果!B$21=2,IF(I2481&lt;计算结果!B$20,"买",IF(I2481&gt;1-计算结果!B$20,"卖",'000300'!K2480)),""))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7.1870020364814691</v>
      </c>
      <c r="O2481" s="3">
        <f ca="1">1-N2481/MAX(N$2:N2481)</f>
        <v>5.1477681664885422E-2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6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IFERROR(COUNTIF(OFFSET(G2482,0,0,-计算结果!B$18,1),"&gt;0")/计算结果!B$18,COUNTIF(OFFSET(G2482,0,0,-ROW(),1),"&gt;0")/计算结果!B$18)</f>
        <v>0.73333333333333328</v>
      </c>
      <c r="J2482" s="3">
        <f ca="1">IFERROR(AVERAGE(OFFSET(I2482,0,0,-计算结果!B$19,1)),AVERAGE(OFFSET(I2482,0,0,-ROW(),1)))</f>
        <v>0.60750000000000004</v>
      </c>
      <c r="K2482" s="4" t="str">
        <f ca="1">IF(计算结果!B$21=1,IF(I2482&gt;J2482,"买","卖"),IF(计算结果!B$21=2,IF(I2482&lt;计算结果!B$20,"买",IF(I2482&gt;1-计算结果!B$20,"卖",'000300'!K2481)),""))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7.2044934522300474</v>
      </c>
      <c r="O2482" s="3">
        <f ca="1">1-N2482/MAX(N$2:N2482)</f>
        <v>4.9169208934171205E-2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6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IFERROR(COUNTIF(OFFSET(G2483,0,0,-计算结果!B$18,1),"&gt;0")/计算结果!B$18,COUNTIF(OFFSET(G2483,0,0,-ROW(),1),"&gt;0")/计算结果!B$18)</f>
        <v>0.76666666666666672</v>
      </c>
      <c r="J2483" s="3">
        <f ca="1">IFERROR(AVERAGE(OFFSET(I2483,0,0,-计算结果!B$19,1)),AVERAGE(OFFSET(I2483,0,0,-ROW(),1)))</f>
        <v>0.60888888888888892</v>
      </c>
      <c r="K2483" s="4" t="str">
        <f ca="1">IF(计算结果!B$21=1,IF(I2483&gt;J2483,"买","卖"),IF(计算结果!B$21=2,IF(I2483&lt;计算结果!B$20,"买",IF(I2483&gt;1-计算结果!B$20,"卖",'000300'!K2482)),""))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7.2440725681574891</v>
      </c>
      <c r="O2483" s="3">
        <f ca="1">1-N2483/MAX(N$2:N2483)</f>
        <v>4.3945657499708135E-2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6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IFERROR(COUNTIF(OFFSET(G2484,0,0,-计算结果!B$18,1),"&gt;0")/计算结果!B$18,COUNTIF(OFFSET(G2484,0,0,-ROW(),1),"&gt;0")/计算结果!B$18)</f>
        <v>0.76666666666666672</v>
      </c>
      <c r="J2484" s="3">
        <f ca="1">IFERROR(AVERAGE(OFFSET(I2484,0,0,-计算结果!B$19,1)),AVERAGE(OFFSET(I2484,0,0,-ROW(),1)))</f>
        <v>0.61055555555555563</v>
      </c>
      <c r="K2484" s="4" t="str">
        <f ca="1">IF(计算结果!B$21=1,IF(I2484&gt;J2484,"买","卖"),IF(计算结果!B$21=2,IF(I2484&lt;计算结果!B$20,"买",IF(I2484&gt;1-计算结果!B$20,"卖",'000300'!K2483)),""))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7.4565230484905927</v>
      </c>
      <c r="O2484" s="3">
        <f ca="1">1-N2484/MAX(N$2:N2484)</f>
        <v>1.5906981412784571E-2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6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IFERROR(COUNTIF(OFFSET(G2485,0,0,-计算结果!B$18,1),"&gt;0")/计算结果!B$18,COUNTIF(OFFSET(G2485,0,0,-ROW(),1),"&gt;0")/计算结果!B$18)</f>
        <v>0.73333333333333328</v>
      </c>
      <c r="J2485" s="3">
        <f ca="1">IFERROR(AVERAGE(OFFSET(I2485,0,0,-计算结果!B$19,1)),AVERAGE(OFFSET(I2485,0,0,-ROW(),1)))</f>
        <v>0.6116666666666668</v>
      </c>
      <c r="K2485" s="4" t="str">
        <f ca="1">IF(计算结果!B$21=1,IF(I2485&gt;J2485,"买","卖"),IF(计算结果!B$21=2,IF(I2485&lt;计算结果!B$20,"买",IF(I2485&gt;1-计算结果!B$20,"卖",'000300'!K2484)),""))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7.3890743983985754</v>
      </c>
      <c r="O2485" s="3">
        <f ca="1">1-N2485/MAX(N$2:N2485)</f>
        <v>2.4808683350408534E-2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6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IFERROR(COUNTIF(OFFSET(G2486,0,0,-计算结果!B$18,1),"&gt;0")/计算结果!B$18,COUNTIF(OFFSET(G2486,0,0,-ROW(),1),"&gt;0")/计算结果!B$18)</f>
        <v>0.73333333333333328</v>
      </c>
      <c r="J2486" s="3">
        <f ca="1">IFERROR(AVERAGE(OFFSET(I2486,0,0,-计算结果!B$19,1)),AVERAGE(OFFSET(I2486,0,0,-ROW(),1)))</f>
        <v>0.61277777777777787</v>
      </c>
      <c r="K2486" s="4" t="str">
        <f ca="1">IF(计算结果!B$21=1,IF(I2486&gt;J2486,"买","卖"),IF(计算结果!B$21=2,IF(I2486&lt;计算结果!B$20,"买",IF(I2486&gt;1-计算结果!B$20,"卖",'000300'!K2485)),""))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7.5216735563674675</v>
      </c>
      <c r="O2486" s="3">
        <f ca="1">1-N2486/MAX(N$2:N2486)</f>
        <v>7.3085824616779815E-3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6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IFERROR(COUNTIF(OFFSET(G2487,0,0,-计算结果!B$18,1),"&gt;0")/计算结果!B$18,COUNTIF(OFFSET(G2487,0,0,-ROW(),1),"&gt;0")/计算结果!B$18)</f>
        <v>0.73333333333333328</v>
      </c>
      <c r="J2487" s="3">
        <f ca="1">IFERROR(AVERAGE(OFFSET(I2487,0,0,-计算结果!B$19,1)),AVERAGE(OFFSET(I2487,0,0,-ROW(),1)))</f>
        <v>0.61388888888888904</v>
      </c>
      <c r="K2487" s="4" t="str">
        <f ca="1">IF(计算结果!B$21=1,IF(I2487&gt;J2487,"买","卖"),IF(计算结果!B$21=2,IF(I2487&lt;计算结果!B$20,"买",IF(I2487&gt;1-计算结果!B$20,"卖",'000300'!K2486)),""))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7.523278608073281</v>
      </c>
      <c r="O2487" s="3">
        <f ca="1">1-N2487/MAX(N$2:N2487)</f>
        <v>7.0967518044278144E-3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6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IFERROR(COUNTIF(OFFSET(G2488,0,0,-计算结果!B$18,1),"&gt;0")/计算结果!B$18,COUNTIF(OFFSET(G2488,0,0,-ROW(),1),"&gt;0")/计算结果!B$18)</f>
        <v>0.73333333333333328</v>
      </c>
      <c r="J2488" s="3">
        <f ca="1">IFERROR(AVERAGE(OFFSET(I2488,0,0,-计算结果!B$19,1)),AVERAGE(OFFSET(I2488,0,0,-ROW(),1)))</f>
        <v>0.61500000000000032</v>
      </c>
      <c r="K2488" s="4" t="str">
        <f ca="1">IF(计算结果!B$21=1,IF(I2488&gt;J2488,"买","卖"),IF(计算结果!B$21=2,IF(I2488&lt;计算结果!B$20,"买",IF(I2488&gt;1-计算结果!B$20,"卖",'000300'!K2487)),""))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7.6067412967755716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6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IFERROR(COUNTIF(OFFSET(G2489,0,0,-计算结果!B$18,1),"&gt;0")/计算结果!B$18,COUNTIF(OFFSET(G2489,0,0,-ROW(),1),"&gt;0")/计算结果!B$18)</f>
        <v>0.73333333333333328</v>
      </c>
      <c r="J2489" s="3">
        <f ca="1">IFERROR(AVERAGE(OFFSET(I2489,0,0,-计算结果!B$19,1)),AVERAGE(OFFSET(I2489,0,0,-ROW(),1)))</f>
        <v>0.61583333333333379</v>
      </c>
      <c r="K2489" s="4" t="str">
        <f ca="1">IF(计算结果!B$21=1,IF(I2489&gt;J2489,"买","卖"),IF(计算结果!B$21=2,IF(I2489&lt;计算结果!B$20,"买",IF(I2489&gt;1-计算结果!B$20,"卖",'000300'!K2488)),""))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7.7699823509463535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6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IFERROR(COUNTIF(OFFSET(G2490,0,0,-计算结果!B$18,1),"&gt;0")/计算结果!B$18,COUNTIF(OFFSET(G2490,0,0,-ROW(),1),"&gt;0")/计算结果!B$18)</f>
        <v>0.73333333333333328</v>
      </c>
      <c r="J2490" s="3">
        <f ca="1">IFERROR(AVERAGE(OFFSET(I2490,0,0,-计算结果!B$19,1)),AVERAGE(OFFSET(I2490,0,0,-ROW(),1)))</f>
        <v>0.61666666666666703</v>
      </c>
      <c r="K2490" s="4" t="str">
        <f ca="1">IF(计算结果!B$21=1,IF(I2490&gt;J2490,"买","卖"),IF(计算结果!B$21=2,IF(I2490&lt;计算结果!B$20,"买",IF(I2490&gt;1-计算结果!B$20,"卖",'000300'!K2489)),""))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7.8352058157189477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6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IFERROR(COUNTIF(OFFSET(G2491,0,0,-计算结果!B$18,1),"&gt;0")/计算结果!B$18,COUNTIF(OFFSET(G2491,0,0,-ROW(),1),"&gt;0")/计算结果!B$18)</f>
        <v>0.73333333333333328</v>
      </c>
      <c r="J2491" s="3">
        <f ca="1">IFERROR(AVERAGE(OFFSET(I2491,0,0,-计算结果!B$19,1)),AVERAGE(OFFSET(I2491,0,0,-ROW(),1)))</f>
        <v>0.61777777777777809</v>
      </c>
      <c r="K2491" s="4" t="str">
        <f ca="1">IF(计算结果!B$21=1,IF(I2491&gt;J2491,"买","卖"),IF(计算结果!B$21=2,IF(I2491&lt;计算结果!B$20,"买",IF(I2491&gt;1-计算结果!B$20,"卖",'000300'!K2490)),""))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7.77381258797159</v>
      </c>
      <c r="O2491" s="3">
        <f ca="1">1-N2491/MAX(N$2:N2491)</f>
        <v>7.8355603147259867E-3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6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IFERROR(COUNTIF(OFFSET(G2492,0,0,-计算结果!B$18,1),"&gt;0")/计算结果!B$18,COUNTIF(OFFSET(G2492,0,0,-ROW(),1),"&gt;0")/计算结果!B$18)</f>
        <v>0.73333333333333328</v>
      </c>
      <c r="J2492" s="3">
        <f ca="1">IFERROR(AVERAGE(OFFSET(I2492,0,0,-计算结果!B$19,1)),AVERAGE(OFFSET(I2492,0,0,-ROW(),1)))</f>
        <v>0.61888888888888915</v>
      </c>
      <c r="K2492" s="4" t="str">
        <f ca="1">IF(计算结果!B$21=1,IF(I2492&gt;J2492,"买","卖"),IF(计算结果!B$21=2,IF(I2492&lt;计算结果!B$20,"买",IF(I2492&gt;1-计算结果!B$20,"卖",'000300'!K2491)),""))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7.9238849224651302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6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IFERROR(COUNTIF(OFFSET(G2493,0,0,-计算结果!B$18,1),"&gt;0")/计算结果!B$18,COUNTIF(OFFSET(G2493,0,0,-ROW(),1),"&gt;0")/计算结果!B$18)</f>
        <v>0.73333333333333328</v>
      </c>
      <c r="J2493" s="3">
        <f ca="1">IFERROR(AVERAGE(OFFSET(I2493,0,0,-计算结果!B$19,1)),AVERAGE(OFFSET(I2493,0,0,-ROW(),1)))</f>
        <v>0.6197222222222224</v>
      </c>
      <c r="K2493" s="4" t="str">
        <f ca="1">IF(计算结果!B$21=1,IF(I2493&gt;J2493,"买","卖"),IF(计算结果!B$21=2,IF(I2493&lt;计算结果!B$20,"买",IF(I2493&gt;1-计算结果!B$20,"卖",'000300'!K2492)),""))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8.0636885738862514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6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IFERROR(COUNTIF(OFFSET(G2494,0,0,-计算结果!B$18,1),"&gt;0")/计算结果!B$18,COUNTIF(OFFSET(G2494,0,0,-ROW(),1),"&gt;0")/计算结果!B$18)</f>
        <v>0.73333333333333328</v>
      </c>
      <c r="J2494" s="3">
        <f ca="1">IFERROR(AVERAGE(OFFSET(I2494,0,0,-计算结果!B$19,1)),AVERAGE(OFFSET(I2494,0,0,-ROW(),1)))</f>
        <v>0.62083333333333357</v>
      </c>
      <c r="K2494" s="4" t="str">
        <f ca="1">IF(计算结果!B$21=1,IF(I2494&gt;J2494,"买","卖"),IF(计算结果!B$21=2,IF(I2494&lt;计算结果!B$20,"买",IF(I2494&gt;1-计算结果!B$20,"卖",'000300'!K2493)),""))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8.0948958860299616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6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IFERROR(COUNTIF(OFFSET(G2495,0,0,-计算结果!B$18,1),"&gt;0")/计算结果!B$18,COUNTIF(OFFSET(G2495,0,0,-ROW(),1),"&gt;0")/计算结果!B$18)</f>
        <v>0.73333333333333328</v>
      </c>
      <c r="J2495" s="3">
        <f ca="1">IFERROR(AVERAGE(OFFSET(I2495,0,0,-计算结果!B$19,1)),AVERAGE(OFFSET(I2495,0,0,-ROW(),1)))</f>
        <v>0.62194444444444463</v>
      </c>
      <c r="K2495" s="4" t="str">
        <f ca="1">IF(计算结果!B$21=1,IF(I2495&gt;J2495,"买","卖"),IF(计算结果!B$21=2,IF(I2495&lt;计算结果!B$20,"买",IF(I2495&gt;1-计算结果!B$20,"卖",'000300'!K2494)),""))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7.9897102816274028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6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IFERROR(COUNTIF(OFFSET(G2496,0,0,-计算结果!B$18,1),"&gt;0")/计算结果!B$18,COUNTIF(OFFSET(G2496,0,0,-ROW(),1),"&gt;0")/计算结果!B$18)</f>
        <v>0.73333333333333328</v>
      </c>
      <c r="J2496" s="3">
        <f ca="1">IFERROR(AVERAGE(OFFSET(I2496,0,0,-计算结果!B$19,1)),AVERAGE(OFFSET(I2496,0,0,-ROW(),1)))</f>
        <v>0.62305555555555581</v>
      </c>
      <c r="K2496" s="4" t="str">
        <f ca="1">IF(计算结果!B$21=1,IF(I2496&gt;J2496,"买","卖"),IF(计算结果!B$21=2,IF(I2496&lt;计算结果!B$20,"买",IF(I2496&gt;1-计算结果!B$20,"卖",'000300'!K2495)),""))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8.2323649167880824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6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IFERROR(COUNTIF(OFFSET(G2497,0,0,-计算结果!B$18,1),"&gt;0")/计算结果!B$18,COUNTIF(OFFSET(G2497,0,0,-ROW(),1),"&gt;0")/计算结果!B$18)</f>
        <v>0.76666666666666672</v>
      </c>
      <c r="J2497" s="3">
        <f ca="1">IFERROR(AVERAGE(OFFSET(I2497,0,0,-计算结果!B$19,1)),AVERAGE(OFFSET(I2497,0,0,-ROW(),1)))</f>
        <v>0.62472222222222251</v>
      </c>
      <c r="K2497" s="4" t="str">
        <f ca="1">IF(计算结果!B$21=1,IF(I2497&gt;J2497,"买","卖"),IF(计算结果!B$21=2,IF(I2497&lt;计算结果!B$20,"买",IF(I2497&gt;1-计算结果!B$20,"卖",'000300'!K2496)),""))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8.3830026672234457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6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IFERROR(COUNTIF(OFFSET(G2498,0,0,-计算结果!B$18,1),"&gt;0")/计算结果!B$18,COUNTIF(OFFSET(G2498,0,0,-ROW(),1),"&gt;0")/计算结果!B$18)</f>
        <v>0.76666666666666672</v>
      </c>
      <c r="J2498" s="3">
        <f ca="1">IFERROR(AVERAGE(OFFSET(I2498,0,0,-计算结果!B$19,1)),AVERAGE(OFFSET(I2498,0,0,-ROW(),1)))</f>
        <v>0.62666666666666693</v>
      </c>
      <c r="K2498" s="4" t="str">
        <f ca="1">IF(计算结果!B$21=1,IF(I2498&gt;J2498,"买","卖"),IF(计算结果!B$21=2,IF(I2498&lt;计算结果!B$20,"买",IF(I2498&gt;1-计算结果!B$20,"卖",'000300'!K2497)),""))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8.2476311472172394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6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IFERROR(COUNTIF(OFFSET(G2499,0,0,-计算结果!B$18,1),"&gt;0")/计算结果!B$18,COUNTIF(OFFSET(G2499,0,0,-ROW(),1),"&gt;0")/计算结果!B$18)</f>
        <v>0.76666666666666672</v>
      </c>
      <c r="J2499" s="3">
        <f ca="1">IFERROR(AVERAGE(OFFSET(I2499,0,0,-计算结果!B$19,1)),AVERAGE(OFFSET(I2499,0,0,-ROW(),1)))</f>
        <v>0.62888888888888916</v>
      </c>
      <c r="K2499" s="4" t="str">
        <f ca="1">IF(计算结果!B$21=1,IF(I2499&gt;J2499,"买","卖"),IF(计算结果!B$21=2,IF(I2499&lt;计算结果!B$20,"买",IF(I2499&gt;1-计算结果!B$20,"卖",'000300'!K2498)),""))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8.4249893607096045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6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IFERROR(COUNTIF(OFFSET(G2500,0,0,-计算结果!B$18,1),"&gt;0")/计算结果!B$18,COUNTIF(OFFSET(G2500,0,0,-ROW(),1),"&gt;0")/计算结果!B$18)</f>
        <v>0.8</v>
      </c>
      <c r="J2500" s="3">
        <f ca="1">IFERROR(AVERAGE(OFFSET(I2500,0,0,-计算结果!B$19,1)),AVERAGE(OFFSET(I2500,0,0,-ROW(),1)))</f>
        <v>0.63166666666666693</v>
      </c>
      <c r="K2500" s="4" t="str">
        <f ca="1">IF(计算结果!B$21=1,IF(I2500&gt;J2500,"买","卖"),IF(计算结果!B$21=2,IF(I2500&lt;计算结果!B$20,"买",IF(I2500&gt;1-计算结果!B$20,"卖",'000300'!K2499)),""))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8.645045597421392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6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IFERROR(COUNTIF(OFFSET(G2501,0,0,-计算结果!B$18,1),"&gt;0")/计算结果!B$18,COUNTIF(OFFSET(G2501,0,0,-ROW(),1),"&gt;0")/计算结果!B$18)</f>
        <v>0.8</v>
      </c>
      <c r="J2501" s="3">
        <f ca="1">IFERROR(AVERAGE(OFFSET(I2501,0,0,-计算结果!B$19,1)),AVERAGE(OFFSET(I2501,0,0,-ROW(),1)))</f>
        <v>0.63472222222222241</v>
      </c>
      <c r="K2501" s="4" t="str">
        <f ca="1">IF(计算结果!B$21=1,IF(I2501&gt;J2501,"买","卖"),IF(计算结果!B$21=2,IF(I2501&lt;计算结果!B$20,"买",IF(I2501&gt;1-计算结果!B$20,"卖",'000300'!K2500)),""))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8.6470154336057981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6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IFERROR(COUNTIF(OFFSET(G2502,0,0,-计算结果!B$18,1),"&gt;0")/计算结果!B$18,COUNTIF(OFFSET(G2502,0,0,-ROW(),1),"&gt;0")/计算结果!B$18)</f>
        <v>0.76666666666666672</v>
      </c>
      <c r="J2502" s="3">
        <f ca="1">IFERROR(AVERAGE(OFFSET(I2502,0,0,-计算结果!B$19,1)),AVERAGE(OFFSET(I2502,0,0,-ROW(),1)))</f>
        <v>0.63722222222222236</v>
      </c>
      <c r="K2502" s="4" t="str">
        <f ca="1">IF(计算结果!B$21=1,IF(I2502&gt;J2502,"买","卖"),IF(计算结果!B$21=2,IF(I2502&lt;计算结果!B$20,"买",IF(I2502&gt;1-计算结果!B$20,"卖",'000300'!K2501)),""))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8.5772504020747089</v>
      </c>
      <c r="O2502" s="3">
        <f ca="1">1-N2502/MAX(N$2:N2502)</f>
        <v>8.0681053557455362E-3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6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IFERROR(COUNTIF(OFFSET(G2503,0,0,-计算结果!B$18,1),"&gt;0")/计算结果!B$18,COUNTIF(OFFSET(G2503,0,0,-ROW(),1),"&gt;0")/计算结果!B$18)</f>
        <v>0.76666666666666672</v>
      </c>
      <c r="J2503" s="3">
        <f ca="1">IFERROR(AVERAGE(OFFSET(I2503,0,0,-计算结果!B$19,1)),AVERAGE(OFFSET(I2503,0,0,-ROW(),1)))</f>
        <v>0.63944444444444459</v>
      </c>
      <c r="K2503" s="4" t="str">
        <f ca="1">IF(计算结果!B$21=1,IF(I2503&gt;J2503,"买","卖"),IF(计算结果!B$21=2,IF(I2503&lt;计算结果!B$20,"买",IF(I2503&gt;1-计算结果!B$20,"卖",'000300'!K2502)),""))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8.7686710572168725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6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IFERROR(COUNTIF(OFFSET(G2504,0,0,-计算结果!B$18,1),"&gt;0")/计算结果!B$18,COUNTIF(OFFSET(G2504,0,0,-ROW(),1),"&gt;0")/计算结果!B$18)</f>
        <v>0.73333333333333328</v>
      </c>
      <c r="J2504" s="3">
        <f ca="1">IFERROR(AVERAGE(OFFSET(I2504,0,0,-计算结果!B$19,1)),AVERAGE(OFFSET(I2504,0,0,-ROW(),1)))</f>
        <v>0.6411111111111113</v>
      </c>
      <c r="K2504" s="4" t="str">
        <f ca="1">IF(计算结果!B$21=1,IF(I2504&gt;J2504,"买","卖"),IF(计算结果!B$21=2,IF(I2504&lt;计算结果!B$20,"买",IF(I2504&gt;1-计算结果!B$20,"卖",'000300'!K2503)),""))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8.648784638326978</v>
      </c>
      <c r="O2504" s="3">
        <f ca="1">1-N2504/MAX(N$2:N2504)</f>
        <v>1.3672130942946503E-2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6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IFERROR(COUNTIF(OFFSET(G2505,0,0,-计算结果!B$18,1),"&gt;0")/计算结果!B$18,COUNTIF(OFFSET(G2505,0,0,-ROW(),1),"&gt;0")/计算结果!B$18)</f>
        <v>0.73333333333333328</v>
      </c>
      <c r="J2505" s="3">
        <f ca="1">IFERROR(AVERAGE(OFFSET(I2505,0,0,-计算结果!B$19,1)),AVERAGE(OFFSET(I2505,0,0,-ROW(),1)))</f>
        <v>0.64277777777777778</v>
      </c>
      <c r="K2505" s="4" t="str">
        <f ca="1">IF(计算结果!B$21=1,IF(I2505&gt;J2505,"买","卖"),IF(计算结果!B$21=2,IF(I2505&lt;计算结果!B$20,"买",IF(I2505&gt;1-计算结果!B$20,"卖",'000300'!K2504)),""))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8.7080073984267035</v>
      </c>
      <c r="O2505" s="3">
        <f ca="1">1-N2505/MAX(N$2:N2505)</f>
        <v>6.9182272198751171E-3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6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IFERROR(COUNTIF(OFFSET(G2506,0,0,-计算结果!B$18,1),"&gt;0")/计算结果!B$18,COUNTIF(OFFSET(G2506,0,0,-ROW(),1),"&gt;0")/计算结果!B$18)</f>
        <v>0.7</v>
      </c>
      <c r="J2506" s="3">
        <f ca="1">IFERROR(AVERAGE(OFFSET(I2506,0,0,-计算结果!B$19,1)),AVERAGE(OFFSET(I2506,0,0,-ROW(),1)))</f>
        <v>0.64388888888888896</v>
      </c>
      <c r="K2506" s="4" t="str">
        <f ca="1">IF(计算结果!B$21=1,IF(I2506&gt;J2506,"买","卖"),IF(计算结果!B$21=2,IF(I2506&lt;计算结果!B$20,"买",IF(I2506&gt;1-计算结果!B$20,"卖",'000300'!K2505)),""))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8.6634307351425264</v>
      </c>
      <c r="O2506" s="3">
        <f ca="1">1-N2506/MAX(N$2:N2506)</f>
        <v>1.200185539948273E-2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6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IFERROR(COUNTIF(OFFSET(G2507,0,0,-计算结果!B$18,1),"&gt;0")/计算结果!B$18,COUNTIF(OFFSET(G2507,0,0,-ROW(),1),"&gt;0")/计算结果!B$18)</f>
        <v>0.73333333333333328</v>
      </c>
      <c r="J2507" s="3">
        <f ca="1">IFERROR(AVERAGE(OFFSET(I2507,0,0,-计算结果!B$19,1)),AVERAGE(OFFSET(I2507,0,0,-ROW(),1)))</f>
        <v>0.64500000000000013</v>
      </c>
      <c r="K2507" s="4" t="str">
        <f ca="1">IF(计算结果!B$21=1,IF(I2507&gt;J2507,"买","卖"),IF(计算结果!B$21=2,IF(I2507&lt;计算结果!B$20,"买",IF(I2507&gt;1-计算结果!B$20,"卖",'000300'!K2506)),""))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8.7324661977164268</v>
      </c>
      <c r="O2507" s="3">
        <f ca="1">1-N2507/MAX(N$2:N2507)</f>
        <v>4.1288878627335768E-3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6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IFERROR(COUNTIF(OFFSET(G2508,0,0,-计算结果!B$18,1),"&gt;0")/计算结果!B$18,COUNTIF(OFFSET(G2508,0,0,-ROW(),1),"&gt;0")/计算结果!B$18)</f>
        <v>0.7</v>
      </c>
      <c r="J2508" s="3">
        <f ca="1">IFERROR(AVERAGE(OFFSET(I2508,0,0,-计算结果!B$19,1)),AVERAGE(OFFSET(I2508,0,0,-ROW(),1)))</f>
        <v>0.6461111111111113</v>
      </c>
      <c r="K2508" s="4" t="str">
        <f ca="1">IF(计算结果!B$21=1,IF(I2508&gt;J2508,"买","卖"),IF(计算结果!B$21=2,IF(I2508&lt;计算结果!B$20,"买",IF(I2508&gt;1-计算结果!B$20,"卖",'000300'!K2507)),""))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8.3842794128985254</v>
      </c>
      <c r="O2508" s="3">
        <f ca="1">1-N2508/MAX(N$2:N2508)</f>
        <v>4.3836932849930732E-2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6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IFERROR(COUNTIF(OFFSET(G2509,0,0,-计算结果!B$18,1),"&gt;0")/计算结果!B$18,COUNTIF(OFFSET(G2509,0,0,-ROW(),1),"&gt;0")/计算结果!B$18)</f>
        <v>0.66666666666666663</v>
      </c>
      <c r="J2509" s="3">
        <f ca="1">IFERROR(AVERAGE(OFFSET(I2509,0,0,-计算结果!B$19,1)),AVERAGE(OFFSET(I2509,0,0,-ROW(),1)))</f>
        <v>0.64694444444444477</v>
      </c>
      <c r="K2509" s="4" t="str">
        <f ca="1">IF(计算结果!B$21=1,IF(I2509&gt;J2509,"买","卖"),IF(计算结果!B$21=2,IF(I2509&lt;计算结果!B$20,"买",IF(I2509&gt;1-计算结果!B$20,"卖",'000300'!K2508)),""))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8.3049205495804159</v>
      </c>
      <c r="O2509" s="3">
        <f ca="1">1-N2509/MAX(N$2:N2509)</f>
        <v>5.2887205439731577E-2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6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IFERROR(COUNTIF(OFFSET(G2510,0,0,-计算结果!B$18,1),"&gt;0")/计算结果!B$18,COUNTIF(OFFSET(G2510,0,0,-ROW(),1),"&gt;0")/计算结果!B$18)</f>
        <v>0.6333333333333333</v>
      </c>
      <c r="J2510" s="3">
        <f ca="1">IFERROR(AVERAGE(OFFSET(I2510,0,0,-计算结果!B$19,1)),AVERAGE(OFFSET(I2510,0,0,-ROW(),1)))</f>
        <v>0.64777777777777812</v>
      </c>
      <c r="K2510" s="4" t="str">
        <f ca="1">IF(计算结果!B$21=1,IF(I2510&gt;J2510,"买","卖"),IF(计算结果!B$21=2,IF(I2510&lt;计算结果!B$20,"买",IF(I2510&gt;1-计算结果!B$20,"卖",'000300'!K2509)),""))</f>
        <v>卖</v>
      </c>
      <c r="L2510" s="4">
        <f t="shared" ca="1" si="118"/>
        <v>1</v>
      </c>
      <c r="M2510" s="3">
        <f ca="1">IF(K2509="买",E2510/E2509-1,0)-IF(L2510=1,计算结果!B$17,0)</f>
        <v>-1.8281126120882951E-2</v>
      </c>
      <c r="N2510" s="2">
        <f t="shared" ca="1" si="119"/>
        <v>8.1530972495896243</v>
      </c>
      <c r="O2510" s="3">
        <f ca="1">1-N2510/MAX(N$2:N2510)</f>
        <v>7.0201493887789623E-2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6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IFERROR(COUNTIF(OFFSET(G2511,0,0,-计算结果!B$18,1),"&gt;0")/计算结果!B$18,COUNTIF(OFFSET(G2511,0,0,-ROW(),1),"&gt;0")/计算结果!B$18)</f>
        <v>0.66666666666666663</v>
      </c>
      <c r="J2511" s="3">
        <f ca="1">IFERROR(AVERAGE(OFFSET(I2511,0,0,-计算结果!B$19,1)),AVERAGE(OFFSET(I2511,0,0,-ROW(),1)))</f>
        <v>0.64861111111111147</v>
      </c>
      <c r="K2511" s="4" t="str">
        <f ca="1">IF(计算结果!B$21=1,IF(I2511&gt;J2511,"买","卖"),IF(计算结果!B$21=2,IF(I2511&lt;计算结果!B$20,"买",IF(I2511&gt;1-计算结果!B$20,"卖",'000300'!K2510)),""))</f>
        <v>买</v>
      </c>
      <c r="L2511" s="4">
        <f t="shared" ca="1" si="118"/>
        <v>1</v>
      </c>
      <c r="M2511" s="3">
        <f ca="1">IF(K2510="买",E2511/E2510-1,0)-IF(L2511=1,计算结果!B$17,0)</f>
        <v>0</v>
      </c>
      <c r="N2511" s="2">
        <f t="shared" ca="1" si="119"/>
        <v>8.1530972495896243</v>
      </c>
      <c r="O2511" s="3">
        <f ca="1">1-N2511/MAX(N$2:N2511)</f>
        <v>7.0201493887789623E-2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6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IFERROR(COUNTIF(OFFSET(G2512,0,0,-计算结果!B$18,1),"&gt;0")/计算结果!B$18,COUNTIF(OFFSET(G2512,0,0,-ROW(),1),"&gt;0")/计算结果!B$18)</f>
        <v>0.66666666666666663</v>
      </c>
      <c r="J2512" s="3">
        <f ca="1">IFERROR(AVERAGE(OFFSET(I2512,0,0,-计算结果!B$19,1)),AVERAGE(OFFSET(I2512,0,0,-ROW(),1)))</f>
        <v>0.64972222222222265</v>
      </c>
      <c r="K2512" s="4" t="str">
        <f ca="1">IF(计算结果!B$21=1,IF(I2512&gt;J2512,"买","卖"),IF(计算结果!B$21=2,IF(I2512&lt;计算结果!B$20,"买",IF(I2512&gt;1-计算结果!B$20,"卖",'000300'!K2511)),""))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8.389423315662869</v>
      </c>
      <c r="O2512" s="3">
        <f ca="1">1-N2512/MAX(N$2:N2512)</f>
        <v>4.3250310004715242E-2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6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IFERROR(COUNTIF(OFFSET(G2513,0,0,-计算结果!B$18,1),"&gt;0")/计算结果!B$18,COUNTIF(OFFSET(G2513,0,0,-ROW(),1),"&gt;0")/计算结果!B$18)</f>
        <v>0.66666666666666663</v>
      </c>
      <c r="J2513" s="3">
        <f ca="1">IFERROR(AVERAGE(OFFSET(I2513,0,0,-计算结果!B$19,1)),AVERAGE(OFFSET(I2513,0,0,-ROW(),1)))</f>
        <v>0.65083333333333371</v>
      </c>
      <c r="K2513" s="4" t="str">
        <f ca="1">IF(计算结果!B$21=1,IF(I2513&gt;J2513,"买","卖"),IF(计算结果!B$21=2,IF(I2513&lt;计算结果!B$20,"买",IF(I2513&gt;1-计算结果!B$20,"卖",'000300'!K2512)),""))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8.4911760584079445</v>
      </c>
      <c r="O2513" s="3">
        <f ca="1">1-N2513/MAX(N$2:N2513)</f>
        <v>3.1646186405925425E-2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6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IFERROR(COUNTIF(OFFSET(G2514,0,0,-计算结果!B$18,1),"&gt;0")/计算结果!B$18,COUNTIF(OFFSET(G2514,0,0,-ROW(),1),"&gt;0")/计算结果!B$18)</f>
        <v>0.6333333333333333</v>
      </c>
      <c r="J2514" s="3">
        <f ca="1">IFERROR(AVERAGE(OFFSET(I2514,0,0,-计算结果!B$19,1)),AVERAGE(OFFSET(I2514,0,0,-ROW(),1)))</f>
        <v>0.65166666666666717</v>
      </c>
      <c r="K2514" s="4" t="str">
        <f ca="1">IF(计算结果!B$21=1,IF(I2514&gt;J2514,"买","卖"),IF(计算结果!B$21=2,IF(I2514&lt;计算结果!B$20,"买",IF(I2514&gt;1-计算结果!B$20,"卖",'000300'!K2513)),""))</f>
        <v>卖</v>
      </c>
      <c r="L2514" s="4">
        <f t="shared" ca="1" si="118"/>
        <v>1</v>
      </c>
      <c r="M2514" s="3">
        <f ca="1">IF(K2513="买",E2514/E2513-1,0)-IF(L2514=1,计算结果!B$17,0)</f>
        <v>-6.1043682673959099E-3</v>
      </c>
      <c r="N2514" s="2">
        <f t="shared" ca="1" si="119"/>
        <v>8.439342792724128</v>
      </c>
      <c r="O2514" s="3">
        <f ca="1">1-N2514/MAX(N$2:N2514)</f>
        <v>3.7557374697240742E-2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6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IFERROR(COUNTIF(OFFSET(G2515,0,0,-计算结果!B$18,1),"&gt;0")/计算结果!B$18,COUNTIF(OFFSET(G2515,0,0,-ROW(),1),"&gt;0")/计算结果!B$18)</f>
        <v>0.6333333333333333</v>
      </c>
      <c r="J2515" s="3">
        <f ca="1">IFERROR(AVERAGE(OFFSET(I2515,0,0,-计算结果!B$19,1)),AVERAGE(OFFSET(I2515,0,0,-ROW(),1)))</f>
        <v>0.65250000000000052</v>
      </c>
      <c r="K2515" s="4" t="str">
        <f ca="1">IF(计算结果!B$21=1,IF(I2515&gt;J2515,"买","卖"),IF(计算结果!B$21=2,IF(I2515&lt;计算结果!B$20,"买",IF(I2515&gt;1-计算结果!B$20,"卖",'000300'!K2514)),""))</f>
        <v>卖</v>
      </c>
      <c r="L2515" s="4" t="str">
        <f t="shared" ca="1" si="118"/>
        <v/>
      </c>
      <c r="M2515" s="3">
        <f ca="1">IF(K2514="买",E2515/E2514-1,0)-IF(L2515=1,计算结果!B$17,0)</f>
        <v>0</v>
      </c>
      <c r="N2515" s="2">
        <f t="shared" ca="1" si="119"/>
        <v>8.439342792724128</v>
      </c>
      <c r="O2515" s="3">
        <f ca="1">1-N2515/MAX(N$2:N2515)</f>
        <v>3.7557374697240742E-2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6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IFERROR(COUNTIF(OFFSET(G2516,0,0,-计算结果!B$18,1),"&gt;0")/计算结果!B$18,COUNTIF(OFFSET(G2516,0,0,-ROW(),1),"&gt;0")/计算结果!B$18)</f>
        <v>0.6</v>
      </c>
      <c r="J2516" s="3">
        <f ca="1">IFERROR(AVERAGE(OFFSET(I2516,0,0,-计算结果!B$19,1)),AVERAGE(OFFSET(I2516,0,0,-ROW(),1)))</f>
        <v>0.65333333333333388</v>
      </c>
      <c r="K2516" s="4" t="str">
        <f ca="1">IF(计算结果!B$21=1,IF(I2516&gt;J2516,"买","卖"),IF(计算结果!B$21=2,IF(I2516&lt;计算结果!B$20,"买",IF(I2516&gt;1-计算结果!B$20,"卖",'000300'!K2515)),""))</f>
        <v>卖</v>
      </c>
      <c r="L2516" s="4" t="str">
        <f t="shared" ca="1" si="118"/>
        <v/>
      </c>
      <c r="M2516" s="3">
        <f ca="1">IF(K2515="买",E2516/E2515-1,0)-IF(L2516=1,计算结果!B$17,0)</f>
        <v>0</v>
      </c>
      <c r="N2516" s="2">
        <f t="shared" ca="1" si="119"/>
        <v>8.439342792724128</v>
      </c>
      <c r="O2516" s="3">
        <f ca="1">1-N2516/MAX(N$2:N2516)</f>
        <v>3.7557374697240742E-2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6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IFERROR(COUNTIF(OFFSET(G2517,0,0,-计算结果!B$18,1),"&gt;0")/计算结果!B$18,COUNTIF(OFFSET(G2517,0,0,-ROW(),1),"&gt;0")/计算结果!B$18)</f>
        <v>0.56666666666666665</v>
      </c>
      <c r="J2517" s="3">
        <f ca="1">IFERROR(AVERAGE(OFFSET(I2517,0,0,-计算结果!B$19,1)),AVERAGE(OFFSET(I2517,0,0,-ROW(),1)))</f>
        <v>0.65416666666666723</v>
      </c>
      <c r="K2517" s="4" t="str">
        <f ca="1">IF(计算结果!B$21=1,IF(I2517&gt;J2517,"买","卖"),IF(计算结果!B$21=2,IF(I2517&lt;计算结果!B$20,"买",IF(I2517&gt;1-计算结果!B$20,"卖",'000300'!K2516)),""))</f>
        <v>卖</v>
      </c>
      <c r="L2517" s="4" t="str">
        <f t="shared" ca="1" si="118"/>
        <v/>
      </c>
      <c r="M2517" s="3">
        <f ca="1">IF(K2516="买",E2517/E2516-1,0)-IF(L2517=1,计算结果!B$17,0)</f>
        <v>0</v>
      </c>
      <c r="N2517" s="2">
        <f t="shared" ca="1" si="119"/>
        <v>8.439342792724128</v>
      </c>
      <c r="O2517" s="3">
        <f ca="1">1-N2517/MAX(N$2:N2517)</f>
        <v>3.7557374697240742E-2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6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IFERROR(COUNTIF(OFFSET(G2518,0,0,-计算结果!B$18,1),"&gt;0")/计算结果!B$18,COUNTIF(OFFSET(G2518,0,0,-ROW(),1),"&gt;0")/计算结果!B$18)</f>
        <v>0.56666666666666665</v>
      </c>
      <c r="J2518" s="3">
        <f ca="1">IFERROR(AVERAGE(OFFSET(I2518,0,0,-计算结果!B$19,1)),AVERAGE(OFFSET(I2518,0,0,-ROW(),1)))</f>
        <v>0.65527777777777829</v>
      </c>
      <c r="K2518" s="4" t="str">
        <f ca="1">IF(计算结果!B$21=1,IF(I2518&gt;J2518,"买","卖"),IF(计算结果!B$21=2,IF(I2518&lt;计算结果!B$20,"买",IF(I2518&gt;1-计算结果!B$20,"卖",'000300'!K2517)),""))</f>
        <v>卖</v>
      </c>
      <c r="L2518" s="4" t="str">
        <f t="shared" ca="1" si="118"/>
        <v/>
      </c>
      <c r="M2518" s="3">
        <f ca="1">IF(K2517="买",E2518/E2517-1,0)-IF(L2518=1,计算结果!B$17,0)</f>
        <v>0</v>
      </c>
      <c r="N2518" s="2">
        <f t="shared" ca="1" si="119"/>
        <v>8.439342792724128</v>
      </c>
      <c r="O2518" s="3">
        <f ca="1">1-N2518/MAX(N$2:N2518)</f>
        <v>3.7557374697240742E-2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6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IFERROR(COUNTIF(OFFSET(G2519,0,0,-计算结果!B$18,1),"&gt;0")/计算结果!B$18,COUNTIF(OFFSET(G2519,0,0,-ROW(),1),"&gt;0")/计算结果!B$18)</f>
        <v>0.56666666666666665</v>
      </c>
      <c r="J2519" s="3">
        <f ca="1">IFERROR(AVERAGE(OFFSET(I2519,0,0,-计算结果!B$19,1)),AVERAGE(OFFSET(I2519,0,0,-ROW(),1)))</f>
        <v>0.65666666666666706</v>
      </c>
      <c r="K2519" s="4" t="str">
        <f ca="1">IF(计算结果!B$21=1,IF(I2519&gt;J2519,"买","卖"),IF(计算结果!B$21=2,IF(I2519&lt;计算结果!B$20,"买",IF(I2519&gt;1-计算结果!B$20,"卖",'000300'!K2518)),""))</f>
        <v>卖</v>
      </c>
      <c r="L2519" s="4" t="str">
        <f t="shared" ca="1" si="118"/>
        <v/>
      </c>
      <c r="M2519" s="3">
        <f ca="1">IF(K2518="买",E2519/E2518-1,0)-IF(L2519=1,计算结果!B$17,0)</f>
        <v>0</v>
      </c>
      <c r="N2519" s="2">
        <f t="shared" ca="1" si="119"/>
        <v>8.439342792724128</v>
      </c>
      <c r="O2519" s="3">
        <f ca="1">1-N2519/MAX(N$2:N2519)</f>
        <v>3.7557374697240742E-2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6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IFERROR(COUNTIF(OFFSET(G2520,0,0,-计算结果!B$18,1),"&gt;0")/计算结果!B$18,COUNTIF(OFFSET(G2520,0,0,-ROW(),1),"&gt;0")/计算结果!B$18)</f>
        <v>0.56666666666666665</v>
      </c>
      <c r="J2520" s="3">
        <f ca="1">IFERROR(AVERAGE(OFFSET(I2520,0,0,-计算结果!B$19,1)),AVERAGE(OFFSET(I2520,0,0,-ROW(),1)))</f>
        <v>0.65777777777777824</v>
      </c>
      <c r="K2520" s="4" t="str">
        <f ca="1">IF(计算结果!B$21=1,IF(I2520&gt;J2520,"买","卖"),IF(计算结果!B$21=2,IF(I2520&lt;计算结果!B$20,"买",IF(I2520&gt;1-计算结果!B$20,"卖",'000300'!K2519)),""))</f>
        <v>卖</v>
      </c>
      <c r="L2520" s="4" t="str">
        <f t="shared" ca="1" si="118"/>
        <v/>
      </c>
      <c r="M2520" s="3">
        <f ca="1">IF(K2519="买",E2520/E2519-1,0)-IF(L2520=1,计算结果!B$17,0)</f>
        <v>0</v>
      </c>
      <c r="N2520" s="2">
        <f t="shared" ca="1" si="119"/>
        <v>8.439342792724128</v>
      </c>
      <c r="O2520" s="3">
        <f ca="1">1-N2520/MAX(N$2:N2520)</f>
        <v>3.7557374697240742E-2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6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IFERROR(COUNTIF(OFFSET(G2521,0,0,-计算结果!B$18,1),"&gt;0")/计算结果!B$18,COUNTIF(OFFSET(G2521,0,0,-ROW(),1),"&gt;0")/计算结果!B$18)</f>
        <v>0.6</v>
      </c>
      <c r="J2521" s="3">
        <f ca="1">IFERROR(AVERAGE(OFFSET(I2521,0,0,-计算结果!B$19,1)),AVERAGE(OFFSET(I2521,0,0,-ROW(),1)))</f>
        <v>0.65888888888888919</v>
      </c>
      <c r="K2521" s="4" t="str">
        <f ca="1">IF(计算结果!B$21=1,IF(I2521&gt;J2521,"买","卖"),IF(计算结果!B$21=2,IF(I2521&lt;计算结果!B$20,"买",IF(I2521&gt;1-计算结果!B$20,"卖",'000300'!K2520)),""))</f>
        <v>卖</v>
      </c>
      <c r="L2521" s="4" t="str">
        <f t="shared" ca="1" si="118"/>
        <v/>
      </c>
      <c r="M2521" s="3">
        <f ca="1">IF(K2520="买",E2521/E2520-1,0)-IF(L2521=1,计算结果!B$17,0)</f>
        <v>0</v>
      </c>
      <c r="N2521" s="2">
        <f t="shared" ca="1" si="119"/>
        <v>8.439342792724128</v>
      </c>
      <c r="O2521" s="3">
        <f ca="1">1-N2521/MAX(N$2:N2521)</f>
        <v>3.7557374697240742E-2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6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IFERROR(COUNTIF(OFFSET(G2522,0,0,-计算结果!B$18,1),"&gt;0")/计算结果!B$18,COUNTIF(OFFSET(G2522,0,0,-ROW(),1),"&gt;0")/计算结果!B$18)</f>
        <v>0.6</v>
      </c>
      <c r="J2522" s="3">
        <f ca="1">IFERROR(AVERAGE(OFFSET(I2522,0,0,-计算结果!B$19,1)),AVERAGE(OFFSET(I2522,0,0,-ROW(),1)))</f>
        <v>0.65972222222222254</v>
      </c>
      <c r="K2522" s="4" t="str">
        <f ca="1">IF(计算结果!B$21=1,IF(I2522&gt;J2522,"买","卖"),IF(计算结果!B$21=2,IF(I2522&lt;计算结果!B$20,"买",IF(I2522&gt;1-计算结果!B$20,"卖",'000300'!K2521)),""))</f>
        <v>卖</v>
      </c>
      <c r="L2522" s="4" t="str">
        <f t="shared" ca="1" si="118"/>
        <v/>
      </c>
      <c r="M2522" s="3">
        <f ca="1">IF(K2521="买",E2522/E2521-1,0)-IF(L2522=1,计算结果!B$17,0)</f>
        <v>0</v>
      </c>
      <c r="N2522" s="2">
        <f t="shared" ca="1" si="119"/>
        <v>8.439342792724128</v>
      </c>
      <c r="O2522" s="3">
        <f ca="1">1-N2522/MAX(N$2:N2522)</f>
        <v>3.7557374697240742E-2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6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IFERROR(COUNTIF(OFFSET(G2523,0,0,-计算结果!B$18,1),"&gt;0")/计算结果!B$18,COUNTIF(OFFSET(G2523,0,0,-ROW(),1),"&gt;0")/计算结果!B$18)</f>
        <v>0.6</v>
      </c>
      <c r="J2523" s="3">
        <f ca="1">IFERROR(AVERAGE(OFFSET(I2523,0,0,-计算结果!B$19,1)),AVERAGE(OFFSET(I2523,0,0,-ROW(),1)))</f>
        <v>0.66055555555555578</v>
      </c>
      <c r="K2523" s="4" t="str">
        <f ca="1">IF(计算结果!B$21=1,IF(I2523&gt;J2523,"买","卖"),IF(计算结果!B$21=2,IF(I2523&lt;计算结果!B$20,"买",IF(I2523&gt;1-计算结果!B$20,"卖",'000300'!K2522)),""))</f>
        <v>卖</v>
      </c>
      <c r="L2523" s="4" t="str">
        <f t="shared" ca="1" si="118"/>
        <v/>
      </c>
      <c r="M2523" s="3">
        <f ca="1">IF(K2522="买",E2523/E2522-1,0)-IF(L2523=1,计算结果!B$17,0)</f>
        <v>0</v>
      </c>
      <c r="N2523" s="2">
        <f t="shared" ca="1" si="119"/>
        <v>8.439342792724128</v>
      </c>
      <c r="O2523" s="3">
        <f ca="1">1-N2523/MAX(N$2:N2523)</f>
        <v>3.7557374697240742E-2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6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IFERROR(COUNTIF(OFFSET(G2524,0,0,-计算结果!B$18,1),"&gt;0")/计算结果!B$18,COUNTIF(OFFSET(G2524,0,0,-ROW(),1),"&gt;0")/计算结果!B$18)</f>
        <v>0.56666666666666665</v>
      </c>
      <c r="J2524" s="3">
        <f ca="1">IFERROR(AVERAGE(OFFSET(I2524,0,0,-计算结果!B$19,1)),AVERAGE(OFFSET(I2524,0,0,-ROW(),1)))</f>
        <v>0.66083333333333372</v>
      </c>
      <c r="K2524" s="4" t="str">
        <f ca="1">IF(计算结果!B$21=1,IF(I2524&gt;J2524,"买","卖"),IF(计算结果!B$21=2,IF(I2524&lt;计算结果!B$20,"买",IF(I2524&gt;1-计算结果!B$20,"卖",'000300'!K2523)),""))</f>
        <v>卖</v>
      </c>
      <c r="L2524" s="4" t="str">
        <f t="shared" ca="1" si="118"/>
        <v/>
      </c>
      <c r="M2524" s="3">
        <f ca="1">IF(K2523="买",E2524/E2523-1,0)-IF(L2524=1,计算结果!B$17,0)</f>
        <v>0</v>
      </c>
      <c r="N2524" s="2">
        <f t="shared" ca="1" si="119"/>
        <v>8.439342792724128</v>
      </c>
      <c r="O2524" s="3">
        <f ca="1">1-N2524/MAX(N$2:N2524)</f>
        <v>3.7557374697240742E-2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6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IFERROR(COUNTIF(OFFSET(G2525,0,0,-计算结果!B$18,1),"&gt;0")/计算结果!B$18,COUNTIF(OFFSET(G2525,0,0,-ROW(),1),"&gt;0")/计算结果!B$18)</f>
        <v>0.56666666666666665</v>
      </c>
      <c r="J2525" s="3">
        <f ca="1">IFERROR(AVERAGE(OFFSET(I2525,0,0,-计算结果!B$19,1)),AVERAGE(OFFSET(I2525,0,0,-ROW(),1)))</f>
        <v>0.66083333333333372</v>
      </c>
      <c r="K2525" s="4" t="str">
        <f ca="1">IF(计算结果!B$21=1,IF(I2525&gt;J2525,"买","卖"),IF(计算结果!B$21=2,IF(I2525&lt;计算结果!B$20,"买",IF(I2525&gt;1-计算结果!B$20,"卖",'000300'!K2524)),""))</f>
        <v>卖</v>
      </c>
      <c r="L2525" s="4" t="str">
        <f t="shared" ca="1" si="118"/>
        <v/>
      </c>
      <c r="M2525" s="3">
        <f ca="1">IF(K2524="买",E2525/E2524-1,0)-IF(L2525=1,计算结果!B$17,0)</f>
        <v>0</v>
      </c>
      <c r="N2525" s="2">
        <f t="shared" ca="1" si="119"/>
        <v>8.439342792724128</v>
      </c>
      <c r="O2525" s="3">
        <f ca="1">1-N2525/MAX(N$2:N2525)</f>
        <v>3.7557374697240742E-2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6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IFERROR(COUNTIF(OFFSET(G2526,0,0,-计算结果!B$18,1),"&gt;0")/计算结果!B$18,COUNTIF(OFFSET(G2526,0,0,-ROW(),1),"&gt;0")/计算结果!B$18)</f>
        <v>0.56666666666666665</v>
      </c>
      <c r="J2526" s="3">
        <f ca="1">IFERROR(AVERAGE(OFFSET(I2526,0,0,-计算结果!B$19,1)),AVERAGE(OFFSET(I2526,0,0,-ROW(),1)))</f>
        <v>0.66083333333333372</v>
      </c>
      <c r="K2526" s="4" t="str">
        <f ca="1">IF(计算结果!B$21=1,IF(I2526&gt;J2526,"买","卖"),IF(计算结果!B$21=2,IF(I2526&lt;计算结果!B$20,"买",IF(I2526&gt;1-计算结果!B$20,"卖",'000300'!K2525)),""))</f>
        <v>卖</v>
      </c>
      <c r="L2526" s="4" t="str">
        <f t="shared" ca="1" si="118"/>
        <v/>
      </c>
      <c r="M2526" s="3">
        <f ca="1">IF(K2525="买",E2526/E2525-1,0)-IF(L2526=1,计算结果!B$17,0)</f>
        <v>0</v>
      </c>
      <c r="N2526" s="2">
        <f t="shared" ca="1" si="119"/>
        <v>8.439342792724128</v>
      </c>
      <c r="O2526" s="3">
        <f ca="1">1-N2526/MAX(N$2:N2526)</f>
        <v>3.7557374697240742E-2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6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IFERROR(COUNTIF(OFFSET(G2527,0,0,-计算结果!B$18,1),"&gt;0")/计算结果!B$18,COUNTIF(OFFSET(G2527,0,0,-ROW(),1),"&gt;0")/计算结果!B$18)</f>
        <v>0.56666666666666665</v>
      </c>
      <c r="J2527" s="3">
        <f ca="1">IFERROR(AVERAGE(OFFSET(I2527,0,0,-计算结果!B$19,1)),AVERAGE(OFFSET(I2527,0,0,-ROW(),1)))</f>
        <v>0.6605555555555559</v>
      </c>
      <c r="K2527" s="4" t="str">
        <f ca="1">IF(计算结果!B$21=1,IF(I2527&gt;J2527,"买","卖"),IF(计算结果!B$21=2,IF(I2527&lt;计算结果!B$20,"买",IF(I2527&gt;1-计算结果!B$20,"卖",'000300'!K2526)),""))</f>
        <v>卖</v>
      </c>
      <c r="L2527" s="4" t="str">
        <f t="shared" ca="1" si="118"/>
        <v/>
      </c>
      <c r="M2527" s="3">
        <f ca="1">IF(K2526="买",E2527/E2526-1,0)-IF(L2527=1,计算结果!B$17,0)</f>
        <v>0</v>
      </c>
      <c r="N2527" s="2">
        <f t="shared" ca="1" si="119"/>
        <v>8.439342792724128</v>
      </c>
      <c r="O2527" s="3">
        <f ca="1">1-N2527/MAX(N$2:N2527)</f>
        <v>3.7557374697240742E-2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6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IFERROR(COUNTIF(OFFSET(G2528,0,0,-计算结果!B$18,1),"&gt;0")/计算结果!B$18,COUNTIF(OFFSET(G2528,0,0,-ROW(),1),"&gt;0")/计算结果!B$18)</f>
        <v>0.6</v>
      </c>
      <c r="J2528" s="3">
        <f ca="1">IFERROR(AVERAGE(OFFSET(I2528,0,0,-计算结果!B$19,1)),AVERAGE(OFFSET(I2528,0,0,-ROW(),1)))</f>
        <v>0.66027777777777807</v>
      </c>
      <c r="K2528" s="4" t="str">
        <f ca="1">IF(计算结果!B$21=1,IF(I2528&gt;J2528,"买","卖"),IF(计算结果!B$21=2,IF(I2528&lt;计算结果!B$20,"买",IF(I2528&gt;1-计算结果!B$20,"卖",'000300'!K2527)),""))</f>
        <v>卖</v>
      </c>
      <c r="L2528" s="4" t="str">
        <f t="shared" ca="1" si="118"/>
        <v/>
      </c>
      <c r="M2528" s="3">
        <f ca="1">IF(K2527="买",E2528/E2527-1,0)-IF(L2528=1,计算结果!B$17,0)</f>
        <v>0</v>
      </c>
      <c r="N2528" s="2">
        <f t="shared" ca="1" si="119"/>
        <v>8.439342792724128</v>
      </c>
      <c r="O2528" s="3">
        <f ca="1">1-N2528/MAX(N$2:N2528)</f>
        <v>3.7557374697240742E-2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6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IFERROR(COUNTIF(OFFSET(G2529,0,0,-计算结果!B$18,1),"&gt;0")/计算结果!B$18,COUNTIF(OFFSET(G2529,0,0,-ROW(),1),"&gt;0")/计算结果!B$18)</f>
        <v>0.56666666666666665</v>
      </c>
      <c r="J2529" s="3">
        <f ca="1">IFERROR(AVERAGE(OFFSET(I2529,0,0,-计算结果!B$19,1)),AVERAGE(OFFSET(I2529,0,0,-ROW(),1)))</f>
        <v>0.65944444444444472</v>
      </c>
      <c r="K2529" s="4" t="str">
        <f ca="1">IF(计算结果!B$21=1,IF(I2529&gt;J2529,"买","卖"),IF(计算结果!B$21=2,IF(I2529&lt;计算结果!B$20,"买",IF(I2529&gt;1-计算结果!B$20,"卖",'000300'!K2528)),""))</f>
        <v>卖</v>
      </c>
      <c r="L2529" s="4" t="str">
        <f t="shared" ca="1" si="118"/>
        <v/>
      </c>
      <c r="M2529" s="3">
        <f ca="1">IF(K2528="买",E2529/E2528-1,0)-IF(L2529=1,计算结果!B$17,0)</f>
        <v>0</v>
      </c>
      <c r="N2529" s="2">
        <f t="shared" ca="1" si="119"/>
        <v>8.439342792724128</v>
      </c>
      <c r="O2529" s="3">
        <f ca="1">1-N2529/MAX(N$2:N2529)</f>
        <v>3.7557374697240742E-2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6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IFERROR(COUNTIF(OFFSET(G2530,0,0,-计算结果!B$18,1),"&gt;0")/计算结果!B$18,COUNTIF(OFFSET(G2530,0,0,-ROW(),1),"&gt;0")/计算结果!B$18)</f>
        <v>0.56666666666666665</v>
      </c>
      <c r="J2530" s="3">
        <f ca="1">IFERROR(AVERAGE(OFFSET(I2530,0,0,-计算结果!B$19,1)),AVERAGE(OFFSET(I2530,0,0,-ROW(),1)))</f>
        <v>0.65833333333333355</v>
      </c>
      <c r="K2530" s="4" t="str">
        <f ca="1">IF(计算结果!B$21=1,IF(I2530&gt;J2530,"买","卖"),IF(计算结果!B$21=2,IF(I2530&lt;计算结果!B$20,"买",IF(I2530&gt;1-计算结果!B$20,"卖",'000300'!K2529)),""))</f>
        <v>卖</v>
      </c>
      <c r="L2530" s="4" t="str">
        <f t="shared" ca="1" si="118"/>
        <v/>
      </c>
      <c r="M2530" s="3">
        <f ca="1">IF(K2529="买",E2530/E2529-1,0)-IF(L2530=1,计算结果!B$17,0)</f>
        <v>0</v>
      </c>
      <c r="N2530" s="2">
        <f t="shared" ca="1" si="119"/>
        <v>8.439342792724128</v>
      </c>
      <c r="O2530" s="3">
        <f ca="1">1-N2530/MAX(N$2:N2530)</f>
        <v>3.7557374697240742E-2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6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IFERROR(COUNTIF(OFFSET(G2531,0,0,-计算结果!B$18,1),"&gt;0")/计算结果!B$18,COUNTIF(OFFSET(G2531,0,0,-ROW(),1),"&gt;0")/计算结果!B$18)</f>
        <v>0.56666666666666665</v>
      </c>
      <c r="J2531" s="3">
        <f ca="1">IFERROR(AVERAGE(OFFSET(I2531,0,0,-计算结果!B$19,1)),AVERAGE(OFFSET(I2531,0,0,-ROW(),1)))</f>
        <v>0.65694444444444466</v>
      </c>
      <c r="K2531" s="4" t="str">
        <f ca="1">IF(计算结果!B$21=1,IF(I2531&gt;J2531,"买","卖"),IF(计算结果!B$21=2,IF(I2531&lt;计算结果!B$20,"买",IF(I2531&gt;1-计算结果!B$20,"卖",'000300'!K2530)),""))</f>
        <v>卖</v>
      </c>
      <c r="L2531" s="4" t="str">
        <f t="shared" ca="1" si="118"/>
        <v/>
      </c>
      <c r="M2531" s="3">
        <f ca="1">IF(K2530="买",E2531/E2530-1,0)-IF(L2531=1,计算结果!B$17,0)</f>
        <v>0</v>
      </c>
      <c r="N2531" s="2">
        <f t="shared" ca="1" si="119"/>
        <v>8.439342792724128</v>
      </c>
      <c r="O2531" s="3">
        <f ca="1">1-N2531/MAX(N$2:N2531)</f>
        <v>3.7557374697240742E-2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6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IFERROR(COUNTIF(OFFSET(G2532,0,0,-计算结果!B$18,1),"&gt;0")/计算结果!B$18,COUNTIF(OFFSET(G2532,0,0,-ROW(),1),"&gt;0")/计算结果!B$18)</f>
        <v>0.6</v>
      </c>
      <c r="J2532" s="3">
        <f ca="1">IFERROR(AVERAGE(OFFSET(I2532,0,0,-计算结果!B$19,1)),AVERAGE(OFFSET(I2532,0,0,-ROW(),1)))</f>
        <v>0.65611111111111131</v>
      </c>
      <c r="K2532" s="4" t="str">
        <f ca="1">IF(计算结果!B$21=1,IF(I2532&gt;J2532,"买","卖"),IF(计算结果!B$21=2,IF(I2532&lt;计算结果!B$20,"买",IF(I2532&gt;1-计算结果!B$20,"卖",'000300'!K2531)),""))</f>
        <v>卖</v>
      </c>
      <c r="L2532" s="4" t="str">
        <f t="shared" ca="1" si="118"/>
        <v/>
      </c>
      <c r="M2532" s="3">
        <f ca="1">IF(K2531="买",E2532/E2531-1,0)-IF(L2532=1,计算结果!B$17,0)</f>
        <v>0</v>
      </c>
      <c r="N2532" s="2">
        <f t="shared" ca="1" si="119"/>
        <v>8.439342792724128</v>
      </c>
      <c r="O2532" s="3">
        <f ca="1">1-N2532/MAX(N$2:N2532)</f>
        <v>3.7557374697240742E-2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6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IFERROR(COUNTIF(OFFSET(G2533,0,0,-计算结果!B$18,1),"&gt;0")/计算结果!B$18,COUNTIF(OFFSET(G2533,0,0,-ROW(),1),"&gt;0")/计算结果!B$18)</f>
        <v>0.56666666666666665</v>
      </c>
      <c r="J2533" s="3">
        <f ca="1">IFERROR(AVERAGE(OFFSET(I2533,0,0,-计算结果!B$19,1)),AVERAGE(OFFSET(I2533,0,0,-ROW(),1)))</f>
        <v>0.65500000000000014</v>
      </c>
      <c r="K2533" s="4" t="str">
        <f ca="1">IF(计算结果!B$21=1,IF(I2533&gt;J2533,"买","卖"),IF(计算结果!B$21=2,IF(I2533&lt;计算结果!B$20,"买",IF(I2533&gt;1-计算结果!B$20,"卖",'000300'!K2532)),""))</f>
        <v>卖</v>
      </c>
      <c r="L2533" s="4" t="str">
        <f t="shared" ca="1" si="118"/>
        <v/>
      </c>
      <c r="M2533" s="3">
        <f ca="1">IF(K2532="买",E2533/E2532-1,0)-IF(L2533=1,计算结果!B$17,0)</f>
        <v>0</v>
      </c>
      <c r="N2533" s="2">
        <f t="shared" ca="1" si="119"/>
        <v>8.439342792724128</v>
      </c>
      <c r="O2533" s="3">
        <f ca="1">1-N2533/MAX(N$2:N2533)</f>
        <v>3.7557374697240742E-2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6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IFERROR(COUNTIF(OFFSET(G2534,0,0,-计算结果!B$18,1),"&gt;0")/计算结果!B$18,COUNTIF(OFFSET(G2534,0,0,-ROW(),1),"&gt;0")/计算结果!B$18)</f>
        <v>0.56666666666666665</v>
      </c>
      <c r="J2534" s="3">
        <f ca="1">IFERROR(AVERAGE(OFFSET(I2534,0,0,-计算结果!B$19,1)),AVERAGE(OFFSET(I2534,0,0,-ROW(),1)))</f>
        <v>0.65416666666666679</v>
      </c>
      <c r="K2534" s="4" t="str">
        <f ca="1">IF(计算结果!B$21=1,IF(I2534&gt;J2534,"买","卖"),IF(计算结果!B$21=2,IF(I2534&lt;计算结果!B$20,"买",IF(I2534&gt;1-计算结果!B$20,"卖",'000300'!K2533)),""))</f>
        <v>卖</v>
      </c>
      <c r="L2534" s="4" t="str">
        <f t="shared" ca="1" si="118"/>
        <v/>
      </c>
      <c r="M2534" s="3">
        <f ca="1">IF(K2533="买",E2534/E2533-1,0)-IF(L2534=1,计算结果!B$17,0)</f>
        <v>0</v>
      </c>
      <c r="N2534" s="2">
        <f t="shared" ca="1" si="119"/>
        <v>8.439342792724128</v>
      </c>
      <c r="O2534" s="3">
        <f ca="1">1-N2534/MAX(N$2:N2534)</f>
        <v>3.7557374697240742E-2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6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IFERROR(COUNTIF(OFFSET(G2535,0,0,-计算结果!B$18,1),"&gt;0")/计算结果!B$18,COUNTIF(OFFSET(G2535,0,0,-ROW(),1),"&gt;0")/计算结果!B$18)</f>
        <v>0.53333333333333333</v>
      </c>
      <c r="J2535" s="3">
        <f ca="1">IFERROR(AVERAGE(OFFSET(I2535,0,0,-计算结果!B$19,1)),AVERAGE(OFFSET(I2535,0,0,-ROW(),1)))</f>
        <v>0.6530555555555555</v>
      </c>
      <c r="K2535" s="4" t="str">
        <f ca="1">IF(计算结果!B$21=1,IF(I2535&gt;J2535,"买","卖"),IF(计算结果!B$21=2,IF(I2535&lt;计算结果!B$20,"买",IF(I2535&gt;1-计算结果!B$20,"卖",'000300'!K2534)),""))</f>
        <v>卖</v>
      </c>
      <c r="L2535" s="4" t="str">
        <f t="shared" ca="1" si="118"/>
        <v/>
      </c>
      <c r="M2535" s="3">
        <f ca="1">IF(K2534="买",E2535/E2534-1,0)-IF(L2535=1,计算结果!B$17,0)</f>
        <v>0</v>
      </c>
      <c r="N2535" s="2">
        <f t="shared" ca="1" si="119"/>
        <v>8.439342792724128</v>
      </c>
      <c r="O2535" s="3">
        <f ca="1">1-N2535/MAX(N$2:N2535)</f>
        <v>3.7557374697240742E-2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6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IFERROR(COUNTIF(OFFSET(G2536,0,0,-计算结果!B$18,1),"&gt;0")/计算结果!B$18,COUNTIF(OFFSET(G2536,0,0,-ROW(),1),"&gt;0")/计算结果!B$18)</f>
        <v>0.56666666666666665</v>
      </c>
      <c r="J2536" s="3">
        <f ca="1">IFERROR(AVERAGE(OFFSET(I2536,0,0,-计算结果!B$19,1)),AVERAGE(OFFSET(I2536,0,0,-ROW(),1)))</f>
        <v>0.65222222222222215</v>
      </c>
      <c r="K2536" s="4" t="str">
        <f ca="1">IF(计算结果!B$21=1,IF(I2536&gt;J2536,"买","卖"),IF(计算结果!B$21=2,IF(I2536&lt;计算结果!B$20,"买",IF(I2536&gt;1-计算结果!B$20,"卖",'000300'!K2535)),""))</f>
        <v>卖</v>
      </c>
      <c r="L2536" s="4" t="str">
        <f t="shared" ca="1" si="118"/>
        <v/>
      </c>
      <c r="M2536" s="3">
        <f ca="1">IF(K2535="买",E2536/E2535-1,0)-IF(L2536=1,计算结果!B$17,0)</f>
        <v>0</v>
      </c>
      <c r="N2536" s="2">
        <f t="shared" ca="1" si="119"/>
        <v>8.439342792724128</v>
      </c>
      <c r="O2536" s="3">
        <f ca="1">1-N2536/MAX(N$2:N2536)</f>
        <v>3.7557374697240742E-2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6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IFERROR(COUNTIF(OFFSET(G2537,0,0,-计算结果!B$18,1),"&gt;0")/计算结果!B$18,COUNTIF(OFFSET(G2537,0,0,-ROW(),1),"&gt;0")/计算结果!B$18)</f>
        <v>0.53333333333333333</v>
      </c>
      <c r="J2537" s="3">
        <f ca="1">IFERROR(AVERAGE(OFFSET(I2537,0,0,-计算结果!B$19,1)),AVERAGE(OFFSET(I2537,0,0,-ROW(),1)))</f>
        <v>0.65111111111111097</v>
      </c>
      <c r="K2537" s="4" t="str">
        <f ca="1">IF(计算结果!B$21=1,IF(I2537&gt;J2537,"买","卖"),IF(计算结果!B$21=2,IF(I2537&lt;计算结果!B$20,"买",IF(I2537&gt;1-计算结果!B$20,"卖",'000300'!K2536)),""))</f>
        <v>卖</v>
      </c>
      <c r="L2537" s="4" t="str">
        <f t="shared" ca="1" si="118"/>
        <v/>
      </c>
      <c r="M2537" s="3">
        <f ca="1">IF(K2536="买",E2537/E2536-1,0)-IF(L2537=1,计算结果!B$17,0)</f>
        <v>0</v>
      </c>
      <c r="N2537" s="2">
        <f t="shared" ca="1" si="119"/>
        <v>8.439342792724128</v>
      </c>
      <c r="O2537" s="3">
        <f ca="1">1-N2537/MAX(N$2:N2537)</f>
        <v>3.7557374697240742E-2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6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IFERROR(COUNTIF(OFFSET(G2538,0,0,-计算结果!B$18,1),"&gt;0")/计算结果!B$18,COUNTIF(OFFSET(G2538,0,0,-ROW(),1),"&gt;0")/计算结果!B$18)</f>
        <v>0.53333333333333333</v>
      </c>
      <c r="J2538" s="3">
        <f ca="1">IFERROR(AVERAGE(OFFSET(I2538,0,0,-计算结果!B$19,1)),AVERAGE(OFFSET(I2538,0,0,-ROW(),1)))</f>
        <v>0.64972222222222187</v>
      </c>
      <c r="K2538" s="4" t="str">
        <f ca="1">IF(计算结果!B$21=1,IF(I2538&gt;J2538,"买","卖"),IF(计算结果!B$21=2,IF(I2538&lt;计算结果!B$20,"买",IF(I2538&gt;1-计算结果!B$20,"卖",'000300'!K2537)),""))</f>
        <v>卖</v>
      </c>
      <c r="L2538" s="4" t="str">
        <f t="shared" ca="1" si="118"/>
        <v/>
      </c>
      <c r="M2538" s="3">
        <f ca="1">IF(K2537="买",E2538/E2537-1,0)-IF(L2538=1,计算结果!B$17,0)</f>
        <v>0</v>
      </c>
      <c r="N2538" s="2">
        <f t="shared" ca="1" si="119"/>
        <v>8.439342792724128</v>
      </c>
      <c r="O2538" s="3">
        <f ca="1">1-N2538/MAX(N$2:N2538)</f>
        <v>3.7557374697240742E-2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6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IFERROR(COUNTIF(OFFSET(G2539,0,0,-计算结果!B$18,1),"&gt;0")/计算结果!B$18,COUNTIF(OFFSET(G2539,0,0,-ROW(),1),"&gt;0")/计算结果!B$18)</f>
        <v>0.56666666666666665</v>
      </c>
      <c r="J2539" s="3">
        <f ca="1">IFERROR(AVERAGE(OFFSET(I2539,0,0,-计算结果!B$19,1)),AVERAGE(OFFSET(I2539,0,0,-ROW(),1)))</f>
        <v>0.64888888888888852</v>
      </c>
      <c r="K2539" s="4" t="str">
        <f ca="1">IF(计算结果!B$21=1,IF(I2539&gt;J2539,"买","卖"),IF(计算结果!B$21=2,IF(I2539&lt;计算结果!B$20,"买",IF(I2539&gt;1-计算结果!B$20,"卖",'000300'!K2538)),""))</f>
        <v>卖</v>
      </c>
      <c r="L2539" s="4" t="str">
        <f t="shared" ca="1" si="118"/>
        <v/>
      </c>
      <c r="M2539" s="3">
        <f ca="1">IF(K2538="买",E2539/E2538-1,0)-IF(L2539=1,计算结果!B$17,0)</f>
        <v>0</v>
      </c>
      <c r="N2539" s="2">
        <f t="shared" ca="1" si="119"/>
        <v>8.439342792724128</v>
      </c>
      <c r="O2539" s="3">
        <f ca="1">1-N2539/MAX(N$2:N2539)</f>
        <v>3.7557374697240742E-2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6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IFERROR(COUNTIF(OFFSET(G2540,0,0,-计算结果!B$18,1),"&gt;0")/计算结果!B$18,COUNTIF(OFFSET(G2540,0,0,-ROW(),1),"&gt;0")/计算结果!B$18)</f>
        <v>0.56666666666666665</v>
      </c>
      <c r="J2540" s="3">
        <f ca="1">IFERROR(AVERAGE(OFFSET(I2540,0,0,-计算结果!B$19,1)),AVERAGE(OFFSET(I2540,0,0,-ROW(),1)))</f>
        <v>0.64777777777777723</v>
      </c>
      <c r="K2540" s="4" t="str">
        <f ca="1">IF(计算结果!B$21=1,IF(I2540&gt;J2540,"买","卖"),IF(计算结果!B$21=2,IF(I2540&lt;计算结果!B$20,"买",IF(I2540&gt;1-计算结果!B$20,"卖",'000300'!K2539)),""))</f>
        <v>卖</v>
      </c>
      <c r="L2540" s="4" t="str">
        <f t="shared" ca="1" si="118"/>
        <v/>
      </c>
      <c r="M2540" s="3">
        <f ca="1">IF(K2539="买",E2540/E2539-1,0)-IF(L2540=1,计算结果!B$17,0)</f>
        <v>0</v>
      </c>
      <c r="N2540" s="2">
        <f t="shared" ca="1" si="119"/>
        <v>8.439342792724128</v>
      </c>
      <c r="O2540" s="3">
        <f ca="1">1-N2540/MAX(N$2:N2540)</f>
        <v>3.7557374697240742E-2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6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IFERROR(COUNTIF(OFFSET(G2541,0,0,-计算结果!B$18,1),"&gt;0")/计算结果!B$18,COUNTIF(OFFSET(G2541,0,0,-ROW(),1),"&gt;0")/计算结果!B$18)</f>
        <v>0.53333333333333333</v>
      </c>
      <c r="J2541" s="3">
        <f ca="1">IFERROR(AVERAGE(OFFSET(I2541,0,0,-计算结果!B$19,1)),AVERAGE(OFFSET(I2541,0,0,-ROW(),1)))</f>
        <v>0.64638888888888835</v>
      </c>
      <c r="K2541" s="4" t="str">
        <f ca="1">IF(计算结果!B$21=1,IF(I2541&gt;J2541,"买","卖"),IF(计算结果!B$21=2,IF(I2541&lt;计算结果!B$20,"买",IF(I2541&gt;1-计算结果!B$20,"卖",'000300'!K2540)),""))</f>
        <v>卖</v>
      </c>
      <c r="L2541" s="4" t="str">
        <f t="shared" ca="1" si="118"/>
        <v/>
      </c>
      <c r="M2541" s="3">
        <f ca="1">IF(K2540="买",E2541/E2540-1,0)-IF(L2541=1,计算结果!B$17,0)</f>
        <v>0</v>
      </c>
      <c r="N2541" s="2">
        <f t="shared" ca="1" si="119"/>
        <v>8.439342792724128</v>
      </c>
      <c r="O2541" s="3">
        <f ca="1">1-N2541/MAX(N$2:N2541)</f>
        <v>3.7557374697240742E-2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6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IFERROR(COUNTIF(OFFSET(G2542,0,0,-计算结果!B$18,1),"&gt;0")/计算结果!B$18,COUNTIF(OFFSET(G2542,0,0,-ROW(),1),"&gt;0")/计算结果!B$18)</f>
        <v>0.53333333333333333</v>
      </c>
      <c r="J2542" s="3">
        <f ca="1">IFERROR(AVERAGE(OFFSET(I2542,0,0,-计算结果!B$19,1)),AVERAGE(OFFSET(I2542,0,0,-ROW(),1)))</f>
        <v>0.64499999999999957</v>
      </c>
      <c r="K2542" s="4" t="str">
        <f ca="1">IF(计算结果!B$21=1,IF(I2542&gt;J2542,"买","卖"),IF(计算结果!B$21=2,IF(I2542&lt;计算结果!B$20,"买",IF(I2542&gt;1-计算结果!B$20,"卖",'000300'!K2541)),""))</f>
        <v>卖</v>
      </c>
      <c r="L2542" s="4" t="str">
        <f t="shared" ca="1" si="118"/>
        <v/>
      </c>
      <c r="M2542" s="3">
        <f ca="1">IF(K2541="买",E2542/E2541-1,0)-IF(L2542=1,计算结果!B$17,0)</f>
        <v>0</v>
      </c>
      <c r="N2542" s="2">
        <f t="shared" ca="1" si="119"/>
        <v>8.439342792724128</v>
      </c>
      <c r="O2542" s="3">
        <f ca="1">1-N2542/MAX(N$2:N2542)</f>
        <v>3.7557374697240742E-2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6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IFERROR(COUNTIF(OFFSET(G2543,0,0,-计算结果!B$18,1),"&gt;0")/计算结果!B$18,COUNTIF(OFFSET(G2543,0,0,-ROW(),1),"&gt;0")/计算结果!B$18)</f>
        <v>0.53333333333333333</v>
      </c>
      <c r="J2543" s="3">
        <f ca="1">IFERROR(AVERAGE(OFFSET(I2543,0,0,-计算结果!B$19,1)),AVERAGE(OFFSET(I2543,0,0,-ROW(),1)))</f>
        <v>0.6438888888888884</v>
      </c>
      <c r="K2543" s="4" t="str">
        <f ca="1">IF(计算结果!B$21=1,IF(I2543&gt;J2543,"买","卖"),IF(计算结果!B$21=2,IF(I2543&lt;计算结果!B$20,"买",IF(I2543&gt;1-计算结果!B$20,"卖",'000300'!K2542)),""))</f>
        <v>卖</v>
      </c>
      <c r="L2543" s="4" t="str">
        <f t="shared" ca="1" si="118"/>
        <v/>
      </c>
      <c r="M2543" s="3">
        <f ca="1">IF(K2542="买",E2543/E2542-1,0)-IF(L2543=1,计算结果!B$17,0)</f>
        <v>0</v>
      </c>
      <c r="N2543" s="2">
        <f t="shared" ca="1" si="119"/>
        <v>8.439342792724128</v>
      </c>
      <c r="O2543" s="3">
        <f ca="1">1-N2543/MAX(N$2:N2543)</f>
        <v>3.7557374697240742E-2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6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IFERROR(COUNTIF(OFFSET(G2544,0,0,-计算结果!B$18,1),"&gt;0")/计算结果!B$18,COUNTIF(OFFSET(G2544,0,0,-ROW(),1),"&gt;0")/计算结果!B$18)</f>
        <v>0.53333333333333333</v>
      </c>
      <c r="J2544" s="3">
        <f ca="1">IFERROR(AVERAGE(OFFSET(I2544,0,0,-计算结果!B$19,1)),AVERAGE(OFFSET(I2544,0,0,-ROW(),1)))</f>
        <v>0.64249999999999963</v>
      </c>
      <c r="K2544" s="4" t="str">
        <f ca="1">IF(计算结果!B$21=1,IF(I2544&gt;J2544,"买","卖"),IF(计算结果!B$21=2,IF(I2544&lt;计算结果!B$20,"买",IF(I2544&gt;1-计算结果!B$20,"卖",'000300'!K2543)),""))</f>
        <v>卖</v>
      </c>
      <c r="L2544" s="4" t="str">
        <f t="shared" ca="1" si="118"/>
        <v/>
      </c>
      <c r="M2544" s="3">
        <f ca="1">IF(K2543="买",E2544/E2543-1,0)-IF(L2544=1,计算结果!B$17,0)</f>
        <v>0</v>
      </c>
      <c r="N2544" s="2">
        <f t="shared" ca="1" si="119"/>
        <v>8.439342792724128</v>
      </c>
      <c r="O2544" s="3">
        <f ca="1">1-N2544/MAX(N$2:N2544)</f>
        <v>3.7557374697240742E-2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6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IFERROR(COUNTIF(OFFSET(G2545,0,0,-计算结果!B$18,1),"&gt;0")/计算结果!B$18,COUNTIF(OFFSET(G2545,0,0,-ROW(),1),"&gt;0")/计算结果!B$18)</f>
        <v>0.53333333333333333</v>
      </c>
      <c r="J2545" s="3">
        <f ca="1">IFERROR(AVERAGE(OFFSET(I2545,0,0,-计算结果!B$19,1)),AVERAGE(OFFSET(I2545,0,0,-ROW(),1)))</f>
        <v>0.64111111111111074</v>
      </c>
      <c r="K2545" s="4" t="str">
        <f ca="1">IF(计算结果!B$21=1,IF(I2545&gt;J2545,"买","卖"),IF(计算结果!B$21=2,IF(I2545&lt;计算结果!B$20,"买",IF(I2545&gt;1-计算结果!B$20,"卖",'000300'!K2544)),""))</f>
        <v>卖</v>
      </c>
      <c r="L2545" s="4" t="str">
        <f t="shared" ca="1" si="118"/>
        <v/>
      </c>
      <c r="M2545" s="3">
        <f ca="1">IF(K2544="买",E2545/E2544-1,0)-IF(L2545=1,计算结果!B$17,0)</f>
        <v>0</v>
      </c>
      <c r="N2545" s="2">
        <f t="shared" ca="1" si="119"/>
        <v>8.439342792724128</v>
      </c>
      <c r="O2545" s="3">
        <f ca="1">1-N2545/MAX(N$2:N2545)</f>
        <v>3.7557374697240742E-2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6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IFERROR(COUNTIF(OFFSET(G2546,0,0,-计算结果!B$18,1),"&gt;0")/计算结果!B$18,COUNTIF(OFFSET(G2546,0,0,-ROW(),1),"&gt;0")/计算结果!B$18)</f>
        <v>0.53333333333333333</v>
      </c>
      <c r="J2546" s="3">
        <f ca="1">IFERROR(AVERAGE(OFFSET(I2546,0,0,-计算结果!B$19,1)),AVERAGE(OFFSET(I2546,0,0,-ROW(),1)))</f>
        <v>0.63944444444444426</v>
      </c>
      <c r="K2546" s="4" t="str">
        <f ca="1">IF(计算结果!B$21=1,IF(I2546&gt;J2546,"买","卖"),IF(计算结果!B$21=2,IF(I2546&lt;计算结果!B$20,"买",IF(I2546&gt;1-计算结果!B$20,"卖",'000300'!K2545)),""))</f>
        <v>卖</v>
      </c>
      <c r="L2546" s="4" t="str">
        <f t="shared" ca="1" si="118"/>
        <v/>
      </c>
      <c r="M2546" s="3">
        <f ca="1">IF(K2545="买",E2546/E2545-1,0)-IF(L2546=1,计算结果!B$17,0)</f>
        <v>0</v>
      </c>
      <c r="N2546" s="2">
        <f t="shared" ca="1" si="119"/>
        <v>8.439342792724128</v>
      </c>
      <c r="O2546" s="3">
        <f ca="1">1-N2546/MAX(N$2:N2546)</f>
        <v>3.7557374697240742E-2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6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IFERROR(COUNTIF(OFFSET(G2547,0,0,-计算结果!B$18,1),"&gt;0")/计算结果!B$18,COUNTIF(OFFSET(G2547,0,0,-ROW(),1),"&gt;0")/计算结果!B$18)</f>
        <v>0.56666666666666665</v>
      </c>
      <c r="J2547" s="3">
        <f ca="1">IFERROR(AVERAGE(OFFSET(I2547,0,0,-计算结果!B$19,1)),AVERAGE(OFFSET(I2547,0,0,-ROW(),1)))</f>
        <v>0.63777777777777755</v>
      </c>
      <c r="K2547" s="4" t="str">
        <f ca="1">IF(计算结果!B$21=1,IF(I2547&gt;J2547,"买","卖"),IF(计算结果!B$21=2,IF(I2547&lt;计算结果!B$20,"买",IF(I2547&gt;1-计算结果!B$20,"卖",'000300'!K2546)),""))</f>
        <v>卖</v>
      </c>
      <c r="L2547" s="4" t="str">
        <f t="shared" ca="1" si="118"/>
        <v/>
      </c>
      <c r="M2547" s="3">
        <f ca="1">IF(K2546="买",E2547/E2546-1,0)-IF(L2547=1,计算结果!B$17,0)</f>
        <v>0</v>
      </c>
      <c r="N2547" s="2">
        <f t="shared" ca="1" si="119"/>
        <v>8.439342792724128</v>
      </c>
      <c r="O2547" s="3">
        <f ca="1">1-N2547/MAX(N$2:N2547)</f>
        <v>3.7557374697240742E-2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6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IFERROR(COUNTIF(OFFSET(G2548,0,0,-计算结果!B$18,1),"&gt;0")/计算结果!B$18,COUNTIF(OFFSET(G2548,0,0,-ROW(),1),"&gt;0")/计算结果!B$18)</f>
        <v>0.53333333333333333</v>
      </c>
      <c r="J2548" s="3">
        <f ca="1">IFERROR(AVERAGE(OFFSET(I2548,0,0,-计算结果!B$19,1)),AVERAGE(OFFSET(I2548,0,0,-ROW(),1)))</f>
        <v>0.63555555555555532</v>
      </c>
      <c r="K2548" s="4" t="str">
        <f ca="1">IF(计算结果!B$21=1,IF(I2548&gt;J2548,"买","卖"),IF(计算结果!B$21=2,IF(I2548&lt;计算结果!B$20,"买",IF(I2548&gt;1-计算结果!B$20,"卖",'000300'!K2547)),""))</f>
        <v>卖</v>
      </c>
      <c r="L2548" s="4" t="str">
        <f t="shared" ca="1" si="118"/>
        <v/>
      </c>
      <c r="M2548" s="3">
        <f ca="1">IF(K2547="买",E2548/E2547-1,0)-IF(L2548=1,计算结果!B$17,0)</f>
        <v>0</v>
      </c>
      <c r="N2548" s="2">
        <f t="shared" ca="1" si="119"/>
        <v>8.439342792724128</v>
      </c>
      <c r="O2548" s="3">
        <f ca="1">1-N2548/MAX(N$2:N2548)</f>
        <v>3.7557374697240742E-2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6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IFERROR(COUNTIF(OFFSET(G2549,0,0,-计算结果!B$18,1),"&gt;0")/计算结果!B$18,COUNTIF(OFFSET(G2549,0,0,-ROW(),1),"&gt;0")/计算结果!B$18)</f>
        <v>0.5</v>
      </c>
      <c r="J2549" s="3">
        <f ca="1">IFERROR(AVERAGE(OFFSET(I2549,0,0,-计算结果!B$19,1)),AVERAGE(OFFSET(I2549,0,0,-ROW(),1)))</f>
        <v>0.63277777777777755</v>
      </c>
      <c r="K2549" s="4" t="str">
        <f ca="1">IF(计算结果!B$21=1,IF(I2549&gt;J2549,"买","卖"),IF(计算结果!B$21=2,IF(I2549&lt;计算结果!B$20,"买",IF(I2549&gt;1-计算结果!B$20,"卖",'000300'!K2548)),""))</f>
        <v>卖</v>
      </c>
      <c r="L2549" s="4" t="str">
        <f t="shared" ca="1" si="118"/>
        <v/>
      </c>
      <c r="M2549" s="3">
        <f ca="1">IF(K2548="买",E2549/E2548-1,0)-IF(L2549=1,计算结果!B$17,0)</f>
        <v>0</v>
      </c>
      <c r="N2549" s="2">
        <f t="shared" ca="1" si="119"/>
        <v>8.439342792724128</v>
      </c>
      <c r="O2549" s="3">
        <f ca="1">1-N2549/MAX(N$2:N2549)</f>
        <v>3.7557374697240742E-2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6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IFERROR(COUNTIF(OFFSET(G2550,0,0,-计算结果!B$18,1),"&gt;0")/计算结果!B$18,COUNTIF(OFFSET(G2550,0,0,-ROW(),1),"&gt;0")/计算结果!B$18)</f>
        <v>0.46666666666666667</v>
      </c>
      <c r="J2550" s="3">
        <f ca="1">IFERROR(AVERAGE(OFFSET(I2550,0,0,-计算结果!B$19,1)),AVERAGE(OFFSET(I2550,0,0,-ROW(),1)))</f>
        <v>0.62999999999999978</v>
      </c>
      <c r="K2550" s="4" t="str">
        <f ca="1">IF(计算结果!B$21=1,IF(I2550&gt;J2550,"买","卖"),IF(计算结果!B$21=2,IF(I2550&lt;计算结果!B$20,"买",IF(I2550&gt;1-计算结果!B$20,"卖",'000300'!K2549)),""))</f>
        <v>卖</v>
      </c>
      <c r="L2550" s="4" t="str">
        <f t="shared" ca="1" si="118"/>
        <v/>
      </c>
      <c r="M2550" s="3">
        <f ca="1">IF(K2549="买",E2550/E2549-1,0)-IF(L2550=1,计算结果!B$17,0)</f>
        <v>0</v>
      </c>
      <c r="N2550" s="2">
        <f t="shared" ca="1" si="119"/>
        <v>8.439342792724128</v>
      </c>
      <c r="O2550" s="3">
        <f ca="1">1-N2550/MAX(N$2:N2550)</f>
        <v>3.7557374697240742E-2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6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IFERROR(COUNTIF(OFFSET(G2551,0,0,-计算结果!B$18,1),"&gt;0")/计算结果!B$18,COUNTIF(OFFSET(G2551,0,0,-ROW(),1),"&gt;0")/计算结果!B$18)</f>
        <v>0.46666666666666667</v>
      </c>
      <c r="J2551" s="3">
        <f ca="1">IFERROR(AVERAGE(OFFSET(I2551,0,0,-计算结果!B$19,1)),AVERAGE(OFFSET(I2551,0,0,-ROW(),1)))</f>
        <v>0.62722222222222224</v>
      </c>
      <c r="K2551" s="4" t="str">
        <f ca="1">IF(计算结果!B$21=1,IF(I2551&gt;J2551,"买","卖"),IF(计算结果!B$21=2,IF(I2551&lt;计算结果!B$20,"买",IF(I2551&gt;1-计算结果!B$20,"卖",'000300'!K2550)),""))</f>
        <v>卖</v>
      </c>
      <c r="L2551" s="4" t="str">
        <f t="shared" ca="1" si="118"/>
        <v/>
      </c>
      <c r="M2551" s="3">
        <f ca="1">IF(K2550="买",E2551/E2550-1,0)-IF(L2551=1,计算结果!B$17,0)</f>
        <v>0</v>
      </c>
      <c r="N2551" s="2">
        <f t="shared" ca="1" si="119"/>
        <v>8.439342792724128</v>
      </c>
      <c r="O2551" s="3">
        <f ca="1">1-N2551/MAX(N$2:N2551)</f>
        <v>3.7557374697240742E-2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6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IFERROR(COUNTIF(OFFSET(G2552,0,0,-计算结果!B$18,1),"&gt;0")/计算结果!B$18,COUNTIF(OFFSET(G2552,0,0,-ROW(),1),"&gt;0")/计算结果!B$18)</f>
        <v>0.43333333333333335</v>
      </c>
      <c r="J2552" s="3">
        <f ca="1">IFERROR(AVERAGE(OFFSET(I2552,0,0,-计算结果!B$19,1)),AVERAGE(OFFSET(I2552,0,0,-ROW(),1)))</f>
        <v>0.62444444444444447</v>
      </c>
      <c r="K2552" s="4" t="str">
        <f ca="1">IF(计算结果!B$21=1,IF(I2552&gt;J2552,"买","卖"),IF(计算结果!B$21=2,IF(I2552&lt;计算结果!B$20,"买",IF(I2552&gt;1-计算结果!B$20,"卖",'000300'!K2551)),""))</f>
        <v>卖</v>
      </c>
      <c r="L2552" s="4" t="str">
        <f t="shared" ca="1" si="118"/>
        <v/>
      </c>
      <c r="M2552" s="3">
        <f ca="1">IF(K2551="买",E2552/E2551-1,0)-IF(L2552=1,计算结果!B$17,0)</f>
        <v>0</v>
      </c>
      <c r="N2552" s="2">
        <f t="shared" ca="1" si="119"/>
        <v>8.439342792724128</v>
      </c>
      <c r="O2552" s="3">
        <f ca="1">1-N2552/MAX(N$2:N2552)</f>
        <v>3.7557374697240742E-2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6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IFERROR(COUNTIF(OFFSET(G2553,0,0,-计算结果!B$18,1),"&gt;0")/计算结果!B$18,COUNTIF(OFFSET(G2553,0,0,-ROW(),1),"&gt;0")/计算结果!B$18)</f>
        <v>0.4</v>
      </c>
      <c r="J2553" s="3">
        <f ca="1">IFERROR(AVERAGE(OFFSET(I2553,0,0,-计算结果!B$19,1)),AVERAGE(OFFSET(I2553,0,0,-ROW(),1)))</f>
        <v>0.62166666666666681</v>
      </c>
      <c r="K2553" s="4" t="str">
        <f ca="1">IF(计算结果!B$21=1,IF(I2553&gt;J2553,"买","卖"),IF(计算结果!B$21=2,IF(I2553&lt;计算结果!B$20,"买",IF(I2553&gt;1-计算结果!B$20,"卖",'000300'!K2552)),""))</f>
        <v>卖</v>
      </c>
      <c r="L2553" s="4" t="str">
        <f t="shared" ca="1" si="118"/>
        <v/>
      </c>
      <c r="M2553" s="3">
        <f ca="1">IF(K2552="买",E2553/E2552-1,0)-IF(L2553=1,计算结果!B$17,0)</f>
        <v>0</v>
      </c>
      <c r="N2553" s="2">
        <f t="shared" ca="1" si="119"/>
        <v>8.439342792724128</v>
      </c>
      <c r="O2553" s="3">
        <f ca="1">1-N2553/MAX(N$2:N2553)</f>
        <v>3.7557374697240742E-2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6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IFERROR(COUNTIF(OFFSET(G2554,0,0,-计算结果!B$18,1),"&gt;0")/计算结果!B$18,COUNTIF(OFFSET(G2554,0,0,-ROW(),1),"&gt;0")/计算结果!B$18)</f>
        <v>0.43333333333333335</v>
      </c>
      <c r="J2554" s="3">
        <f ca="1">IFERROR(AVERAGE(OFFSET(I2554,0,0,-计算结果!B$19,1)),AVERAGE(OFFSET(I2554,0,0,-ROW(),1)))</f>
        <v>0.61944444444444469</v>
      </c>
      <c r="K2554" s="4" t="str">
        <f ca="1">IF(计算结果!B$21=1,IF(I2554&gt;J2554,"买","卖"),IF(计算结果!B$21=2,IF(I2554&lt;计算结果!B$20,"买",IF(I2554&gt;1-计算结果!B$20,"卖",'000300'!K2553)),""))</f>
        <v>卖</v>
      </c>
      <c r="L2554" s="4" t="str">
        <f t="shared" ca="1" si="118"/>
        <v/>
      </c>
      <c r="M2554" s="3">
        <f ca="1">IF(K2553="买",E2554/E2553-1,0)-IF(L2554=1,计算结果!B$17,0)</f>
        <v>0</v>
      </c>
      <c r="N2554" s="2">
        <f t="shared" ca="1" si="119"/>
        <v>8.439342792724128</v>
      </c>
      <c r="O2554" s="3">
        <f ca="1">1-N2554/MAX(N$2:N2554)</f>
        <v>3.7557374697240742E-2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6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IFERROR(COUNTIF(OFFSET(G2555,0,0,-计算结果!B$18,1),"&gt;0")/计算结果!B$18,COUNTIF(OFFSET(G2555,0,0,-ROW(),1),"&gt;0")/计算结果!B$18)</f>
        <v>0.46666666666666667</v>
      </c>
      <c r="J2555" s="3">
        <f ca="1">IFERROR(AVERAGE(OFFSET(I2555,0,0,-计算结果!B$19,1)),AVERAGE(OFFSET(I2555,0,0,-ROW(),1)))</f>
        <v>0.61750000000000027</v>
      </c>
      <c r="K2555" s="4" t="str">
        <f ca="1">IF(计算结果!B$21=1,IF(I2555&gt;J2555,"买","卖"),IF(计算结果!B$21=2,IF(I2555&lt;计算结果!B$20,"买",IF(I2555&gt;1-计算结果!B$20,"卖",'000300'!K2554)),""))</f>
        <v>卖</v>
      </c>
      <c r="L2555" s="4" t="str">
        <f t="shared" ca="1" si="118"/>
        <v/>
      </c>
      <c r="M2555" s="3">
        <f ca="1">IF(K2554="买",E2555/E2554-1,0)-IF(L2555=1,计算结果!B$17,0)</f>
        <v>0</v>
      </c>
      <c r="N2555" s="2">
        <f t="shared" ca="1" si="119"/>
        <v>8.439342792724128</v>
      </c>
      <c r="O2555" s="3">
        <f ca="1">1-N2555/MAX(N$2:N2555)</f>
        <v>3.7557374697240742E-2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6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IFERROR(COUNTIF(OFFSET(G2556,0,0,-计算结果!B$18,1),"&gt;0")/计算结果!B$18,COUNTIF(OFFSET(G2556,0,0,-ROW(),1),"&gt;0")/计算结果!B$18)</f>
        <v>0.46666666666666667</v>
      </c>
      <c r="J2556" s="3">
        <f ca="1">IFERROR(AVERAGE(OFFSET(I2556,0,0,-计算结果!B$19,1)),AVERAGE(OFFSET(I2556,0,0,-ROW(),1)))</f>
        <v>0.61583333333333379</v>
      </c>
      <c r="K2556" s="4" t="str">
        <f ca="1">IF(计算结果!B$21=1,IF(I2556&gt;J2556,"买","卖"),IF(计算结果!B$21=2,IF(I2556&lt;计算结果!B$20,"买",IF(I2556&gt;1-计算结果!B$20,"卖",'000300'!K2555)),""))</f>
        <v>卖</v>
      </c>
      <c r="L2556" s="4" t="str">
        <f t="shared" ca="1" si="118"/>
        <v/>
      </c>
      <c r="M2556" s="3">
        <f ca="1">IF(K2555="买",E2556/E2555-1,0)-IF(L2556=1,计算结果!B$17,0)</f>
        <v>0</v>
      </c>
      <c r="N2556" s="2">
        <f t="shared" ca="1" si="119"/>
        <v>8.439342792724128</v>
      </c>
      <c r="O2556" s="3">
        <f ca="1">1-N2556/MAX(N$2:N2556)</f>
        <v>3.7557374697240742E-2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6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IFERROR(COUNTIF(OFFSET(G2557,0,0,-计算结果!B$18,1),"&gt;0")/计算结果!B$18,COUNTIF(OFFSET(G2557,0,0,-ROW(),1),"&gt;0")/计算结果!B$18)</f>
        <v>0.43333333333333335</v>
      </c>
      <c r="J2557" s="3">
        <f ca="1">IFERROR(AVERAGE(OFFSET(I2557,0,0,-计算结果!B$19,1)),AVERAGE(OFFSET(I2557,0,0,-ROW(),1)))</f>
        <v>0.61388888888888926</v>
      </c>
      <c r="K2557" s="4" t="str">
        <f ca="1">IF(计算结果!B$21=1,IF(I2557&gt;J2557,"买","卖"),IF(计算结果!B$21=2,IF(I2557&lt;计算结果!B$20,"买",IF(I2557&gt;1-计算结果!B$20,"卖",'000300'!K2556)),""))</f>
        <v>卖</v>
      </c>
      <c r="L2557" s="4" t="str">
        <f t="shared" ca="1" si="118"/>
        <v/>
      </c>
      <c r="M2557" s="3">
        <f ca="1">IF(K2556="买",E2557/E2556-1,0)-IF(L2557=1,计算结果!B$17,0)</f>
        <v>0</v>
      </c>
      <c r="N2557" s="2">
        <f t="shared" ca="1" si="119"/>
        <v>8.439342792724128</v>
      </c>
      <c r="O2557" s="3">
        <f ca="1">1-N2557/MAX(N$2:N2557)</f>
        <v>3.7557374697240742E-2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6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IFERROR(COUNTIF(OFFSET(G2558,0,0,-计算结果!B$18,1),"&gt;0")/计算结果!B$18,COUNTIF(OFFSET(G2558,0,0,-ROW(),1),"&gt;0")/计算结果!B$18)</f>
        <v>0.4</v>
      </c>
      <c r="J2558" s="3">
        <f ca="1">IFERROR(AVERAGE(OFFSET(I2558,0,0,-计算结果!B$19,1)),AVERAGE(OFFSET(I2558,0,0,-ROW(),1)))</f>
        <v>0.61166666666666702</v>
      </c>
      <c r="K2558" s="4" t="str">
        <f ca="1">IF(计算结果!B$21=1,IF(I2558&gt;J2558,"买","卖"),IF(计算结果!B$21=2,IF(I2558&lt;计算结果!B$20,"买",IF(I2558&gt;1-计算结果!B$20,"卖",'000300'!K2557)),""))</f>
        <v>卖</v>
      </c>
      <c r="L2558" s="4" t="str">
        <f t="shared" ca="1" si="118"/>
        <v/>
      </c>
      <c r="M2558" s="3">
        <f ca="1">IF(K2557="买",E2558/E2557-1,0)-IF(L2558=1,计算结果!B$17,0)</f>
        <v>0</v>
      </c>
      <c r="N2558" s="2">
        <f t="shared" ca="1" si="119"/>
        <v>8.439342792724128</v>
      </c>
      <c r="O2558" s="3">
        <f ca="1">1-N2558/MAX(N$2:N2558)</f>
        <v>3.7557374697240742E-2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6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IFERROR(COUNTIF(OFFSET(G2559,0,0,-计算结果!B$18,1),"&gt;0")/计算结果!B$18,COUNTIF(OFFSET(G2559,0,0,-ROW(),1),"&gt;0")/计算结果!B$18)</f>
        <v>0.43333333333333335</v>
      </c>
      <c r="J2559" s="3">
        <f ca="1">IFERROR(AVERAGE(OFFSET(I2559,0,0,-计算结果!B$19,1)),AVERAGE(OFFSET(I2559,0,0,-ROW(),1)))</f>
        <v>0.61000000000000054</v>
      </c>
      <c r="K2559" s="4" t="str">
        <f ca="1">IF(计算结果!B$21=1,IF(I2559&gt;J2559,"买","卖"),IF(计算结果!B$21=2,IF(I2559&lt;计算结果!B$20,"买",IF(I2559&gt;1-计算结果!B$20,"卖",'000300'!K2558)),""))</f>
        <v>卖</v>
      </c>
      <c r="L2559" s="4" t="str">
        <f t="shared" ca="1" si="118"/>
        <v/>
      </c>
      <c r="M2559" s="3">
        <f ca="1">IF(K2558="买",E2559/E2558-1,0)-IF(L2559=1,计算结果!B$17,0)</f>
        <v>0</v>
      </c>
      <c r="N2559" s="2">
        <f t="shared" ca="1" si="119"/>
        <v>8.439342792724128</v>
      </c>
      <c r="O2559" s="3">
        <f ca="1">1-N2559/MAX(N$2:N2559)</f>
        <v>3.7557374697240742E-2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6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IFERROR(COUNTIF(OFFSET(G2560,0,0,-计算结果!B$18,1),"&gt;0")/计算结果!B$18,COUNTIF(OFFSET(G2560,0,0,-ROW(),1),"&gt;0")/计算结果!B$18)</f>
        <v>0.43333333333333335</v>
      </c>
      <c r="J2560" s="3">
        <f ca="1">IFERROR(AVERAGE(OFFSET(I2560,0,0,-计算结果!B$19,1)),AVERAGE(OFFSET(I2560,0,0,-ROW(),1)))</f>
        <v>0.60833333333333395</v>
      </c>
      <c r="K2560" s="4" t="str">
        <f ca="1">IF(计算结果!B$21=1,IF(I2560&gt;J2560,"买","卖"),IF(计算结果!B$21=2,IF(I2560&lt;计算结果!B$20,"买",IF(I2560&gt;1-计算结果!B$20,"卖",'000300'!K2559)),""))</f>
        <v>卖</v>
      </c>
      <c r="L2560" s="4" t="str">
        <f t="shared" ca="1" si="118"/>
        <v/>
      </c>
      <c r="M2560" s="3">
        <f ca="1">IF(K2559="买",E2560/E2559-1,0)-IF(L2560=1,计算结果!B$17,0)</f>
        <v>0</v>
      </c>
      <c r="N2560" s="2">
        <f t="shared" ca="1" si="119"/>
        <v>8.439342792724128</v>
      </c>
      <c r="O2560" s="3">
        <f ca="1">1-N2560/MAX(N$2:N2560)</f>
        <v>3.7557374697240742E-2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6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IFERROR(COUNTIF(OFFSET(G2561,0,0,-计算结果!B$18,1),"&gt;0")/计算结果!B$18,COUNTIF(OFFSET(G2561,0,0,-ROW(),1),"&gt;0")/计算结果!B$18)</f>
        <v>0.43333333333333335</v>
      </c>
      <c r="J2561" s="3">
        <f ca="1">IFERROR(AVERAGE(OFFSET(I2561,0,0,-计算结果!B$19,1)),AVERAGE(OFFSET(I2561,0,0,-ROW(),1)))</f>
        <v>0.60666666666666724</v>
      </c>
      <c r="K2561" s="4" t="str">
        <f ca="1">IF(计算结果!B$21=1,IF(I2561&gt;J2561,"买","卖"),IF(计算结果!B$21=2,IF(I2561&lt;计算结果!B$20,"买",IF(I2561&gt;1-计算结果!B$20,"卖",'000300'!K2560)),""))</f>
        <v>卖</v>
      </c>
      <c r="L2561" s="4" t="str">
        <f t="shared" ca="1" si="118"/>
        <v/>
      </c>
      <c r="M2561" s="3">
        <f ca="1">IF(K2560="买",E2561/E2560-1,0)-IF(L2561=1,计算结果!B$17,0)</f>
        <v>0</v>
      </c>
      <c r="N2561" s="2">
        <f t="shared" ca="1" si="119"/>
        <v>8.439342792724128</v>
      </c>
      <c r="O2561" s="3">
        <f ca="1">1-N2561/MAX(N$2:N2561)</f>
        <v>3.7557374697240742E-2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6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IFERROR(COUNTIF(OFFSET(G2562,0,0,-计算结果!B$18,1),"&gt;0")/计算结果!B$18,COUNTIF(OFFSET(G2562,0,0,-ROW(),1),"&gt;0")/计算结果!B$18)</f>
        <v>0.43333333333333335</v>
      </c>
      <c r="J2562" s="3">
        <f ca="1">IFERROR(AVERAGE(OFFSET(I2562,0,0,-计算结果!B$19,1)),AVERAGE(OFFSET(I2562,0,0,-ROW(),1)))</f>
        <v>0.60472222222222294</v>
      </c>
      <c r="K2562" s="4" t="str">
        <f ca="1">IF(计算结果!B$21=1,IF(I2562&gt;J2562,"买","卖"),IF(计算结果!B$21=2,IF(I2562&lt;计算结果!B$20,"买",IF(I2562&gt;1-计算结果!B$20,"卖",'000300'!K2561)),""))</f>
        <v>卖</v>
      </c>
      <c r="L2562" s="4" t="str">
        <f t="shared" ca="1" si="118"/>
        <v/>
      </c>
      <c r="M2562" s="3">
        <f ca="1">IF(K2561="买",E2562/E2561-1,0)-IF(L2562=1,计算结果!B$17,0)</f>
        <v>0</v>
      </c>
      <c r="N2562" s="2">
        <f t="shared" ca="1" si="119"/>
        <v>8.439342792724128</v>
      </c>
      <c r="O2562" s="3">
        <f ca="1">1-N2562/MAX(N$2:N2562)</f>
        <v>3.7557374697240742E-2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6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IFERROR(COUNTIF(OFFSET(G2563,0,0,-计算结果!B$18,1),"&gt;0")/计算结果!B$18,COUNTIF(OFFSET(G2563,0,0,-ROW(),1),"&gt;0")/计算结果!B$18)</f>
        <v>0.43333333333333335</v>
      </c>
      <c r="J2563" s="3">
        <f ca="1">IFERROR(AVERAGE(OFFSET(I2563,0,0,-计算结果!B$19,1)),AVERAGE(OFFSET(I2563,0,0,-ROW(),1)))</f>
        <v>0.60277777777777841</v>
      </c>
      <c r="K2563" s="4" t="str">
        <f ca="1">IF(计算结果!B$21=1,IF(I2563&gt;J2563,"买","卖"),IF(计算结果!B$21=2,IF(I2563&lt;计算结果!B$20,"买",IF(I2563&gt;1-计算结果!B$20,"卖",'000300'!K2562)),""))</f>
        <v>卖</v>
      </c>
      <c r="L2563" s="4" t="str">
        <f t="shared" ca="1" si="118"/>
        <v/>
      </c>
      <c r="M2563" s="3">
        <f ca="1">IF(K2562="买",E2563/E2562-1,0)-IF(L2563=1,计算结果!B$17,0)</f>
        <v>0</v>
      </c>
      <c r="N2563" s="2">
        <f t="shared" ca="1" si="119"/>
        <v>8.439342792724128</v>
      </c>
      <c r="O2563" s="3">
        <f ca="1">1-N2563/MAX(N$2:N2563)</f>
        <v>3.7557374697240742E-2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6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IFERROR(COUNTIF(OFFSET(G2564,0,0,-计算结果!B$18,1),"&gt;0")/计算结果!B$18,COUNTIF(OFFSET(G2564,0,0,-ROW(),1),"&gt;0")/计算结果!B$18)</f>
        <v>0.46666666666666667</v>
      </c>
      <c r="J2564" s="3">
        <f ca="1">IFERROR(AVERAGE(OFFSET(I2564,0,0,-计算结果!B$19,1)),AVERAGE(OFFSET(I2564,0,0,-ROW(),1)))</f>
        <v>0.600833333333334</v>
      </c>
      <c r="K2564" s="4" t="str">
        <f ca="1">IF(计算结果!B$21=1,IF(I2564&gt;J2564,"买","卖"),IF(计算结果!B$21=2,IF(I2564&lt;计算结果!B$20,"买",IF(I2564&gt;1-计算结果!B$20,"卖",'000300'!K2563)),""))</f>
        <v>卖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0</v>
      </c>
      <c r="N2564" s="2">
        <f t="shared" ref="N2564:N2627" ca="1" si="122">IFERROR(N2563*(1+M2564),N2563)</f>
        <v>8.439342792724128</v>
      </c>
      <c r="O2564" s="3">
        <f ca="1">1-N2564/MAX(N$2:N2564)</f>
        <v>3.7557374697240742E-2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6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IFERROR(COUNTIF(OFFSET(G2565,0,0,-计算结果!B$18,1),"&gt;0")/计算结果!B$18,COUNTIF(OFFSET(G2565,0,0,-ROW(),1),"&gt;0")/计算结果!B$18)</f>
        <v>0.46666666666666667</v>
      </c>
      <c r="J2565" s="3">
        <f ca="1">IFERROR(AVERAGE(OFFSET(I2565,0,0,-计算结果!B$19,1)),AVERAGE(OFFSET(I2565,0,0,-ROW(),1)))</f>
        <v>0.5991666666666674</v>
      </c>
      <c r="K2565" s="4" t="str">
        <f ca="1">IF(计算结果!B$21=1,IF(I2565&gt;J2565,"买","卖"),IF(计算结果!B$21=2,IF(I2565&lt;计算结果!B$20,"买",IF(I2565&gt;1-计算结果!B$20,"卖",'000300'!K2564)),""))</f>
        <v>卖</v>
      </c>
      <c r="L2565" s="4" t="str">
        <f t="shared" ca="1" si="121"/>
        <v/>
      </c>
      <c r="M2565" s="3">
        <f ca="1">IF(K2564="买",E2565/E2564-1,0)-IF(L2565=1,计算结果!B$17,0)</f>
        <v>0</v>
      </c>
      <c r="N2565" s="2">
        <f t="shared" ca="1" si="122"/>
        <v>8.439342792724128</v>
      </c>
      <c r="O2565" s="3">
        <f ca="1">1-N2565/MAX(N$2:N2565)</f>
        <v>3.7557374697240742E-2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6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IFERROR(COUNTIF(OFFSET(G2566,0,0,-计算结果!B$18,1),"&gt;0")/计算结果!B$18,COUNTIF(OFFSET(G2566,0,0,-ROW(),1),"&gt;0")/计算结果!B$18)</f>
        <v>0.43333333333333335</v>
      </c>
      <c r="J2566" s="3">
        <f ca="1">IFERROR(AVERAGE(OFFSET(I2566,0,0,-计算结果!B$19,1)),AVERAGE(OFFSET(I2566,0,0,-ROW(),1)))</f>
        <v>0.59750000000000081</v>
      </c>
      <c r="K2566" s="4" t="str">
        <f ca="1">IF(计算结果!B$21=1,IF(I2566&gt;J2566,"买","卖"),IF(计算结果!B$21=2,IF(I2566&lt;计算结果!B$20,"买",IF(I2566&gt;1-计算结果!B$20,"卖",'000300'!K2565)),""))</f>
        <v>卖</v>
      </c>
      <c r="L2566" s="4" t="str">
        <f t="shared" ca="1" si="121"/>
        <v/>
      </c>
      <c r="M2566" s="3">
        <f ca="1">IF(K2565="买",E2566/E2565-1,0)-IF(L2566=1,计算结果!B$17,0)</f>
        <v>0</v>
      </c>
      <c r="N2566" s="2">
        <f t="shared" ca="1" si="122"/>
        <v>8.439342792724128</v>
      </c>
      <c r="O2566" s="3">
        <f ca="1">1-N2566/MAX(N$2:N2566)</f>
        <v>3.7557374697240742E-2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6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IFERROR(COUNTIF(OFFSET(G2567,0,0,-计算结果!B$18,1),"&gt;0")/计算结果!B$18,COUNTIF(OFFSET(G2567,0,0,-ROW(),1),"&gt;0")/计算结果!B$18)</f>
        <v>0.43333333333333335</v>
      </c>
      <c r="J2567" s="3">
        <f ca="1">IFERROR(AVERAGE(OFFSET(I2567,0,0,-计算结果!B$19,1)),AVERAGE(OFFSET(I2567,0,0,-ROW(),1)))</f>
        <v>0.59611111111111192</v>
      </c>
      <c r="K2567" s="4" t="str">
        <f ca="1">IF(计算结果!B$21=1,IF(I2567&gt;J2567,"买","卖"),IF(计算结果!B$21=2,IF(I2567&lt;计算结果!B$20,"买",IF(I2567&gt;1-计算结果!B$20,"卖",'000300'!K2566)),""))</f>
        <v>卖</v>
      </c>
      <c r="L2567" s="4" t="str">
        <f t="shared" ca="1" si="121"/>
        <v/>
      </c>
      <c r="M2567" s="3">
        <f ca="1">IF(K2566="买",E2567/E2566-1,0)-IF(L2567=1,计算结果!B$17,0)</f>
        <v>0</v>
      </c>
      <c r="N2567" s="2">
        <f t="shared" ca="1" si="122"/>
        <v>8.439342792724128</v>
      </c>
      <c r="O2567" s="3">
        <f ca="1">1-N2567/MAX(N$2:N2567)</f>
        <v>3.7557374697240742E-2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6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IFERROR(COUNTIF(OFFSET(G2568,0,0,-计算结果!B$18,1),"&gt;0")/计算结果!B$18,COUNTIF(OFFSET(G2568,0,0,-ROW(),1),"&gt;0")/计算结果!B$18)</f>
        <v>0.46666666666666667</v>
      </c>
      <c r="J2568" s="3">
        <f ca="1">IFERROR(AVERAGE(OFFSET(I2568,0,0,-计算结果!B$19,1)),AVERAGE(OFFSET(I2568,0,0,-ROW(),1)))</f>
        <v>0.59527777777777868</v>
      </c>
      <c r="K2568" s="4" t="str">
        <f ca="1">IF(计算结果!B$21=1,IF(I2568&gt;J2568,"买","卖"),IF(计算结果!B$21=2,IF(I2568&lt;计算结果!B$20,"买",IF(I2568&gt;1-计算结果!B$20,"卖",'000300'!K2567)),""))</f>
        <v>卖</v>
      </c>
      <c r="L2568" s="4" t="str">
        <f t="shared" ca="1" si="121"/>
        <v/>
      </c>
      <c r="M2568" s="3">
        <f ca="1">IF(K2567="买",E2568/E2567-1,0)-IF(L2568=1,计算结果!B$17,0)</f>
        <v>0</v>
      </c>
      <c r="N2568" s="2">
        <f t="shared" ca="1" si="122"/>
        <v>8.439342792724128</v>
      </c>
      <c r="O2568" s="3">
        <f ca="1">1-N2568/MAX(N$2:N2568)</f>
        <v>3.7557374697240742E-2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6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IFERROR(COUNTIF(OFFSET(G2569,0,0,-计算结果!B$18,1),"&gt;0")/计算结果!B$18,COUNTIF(OFFSET(G2569,0,0,-ROW(),1),"&gt;0")/计算结果!B$18)</f>
        <v>0.43333333333333335</v>
      </c>
      <c r="J2569" s="3">
        <f ca="1">IFERROR(AVERAGE(OFFSET(I2569,0,0,-计算结果!B$19,1)),AVERAGE(OFFSET(I2569,0,0,-ROW(),1)))</f>
        <v>0.59416666666666751</v>
      </c>
      <c r="K2569" s="4" t="str">
        <f ca="1">IF(计算结果!B$21=1,IF(I2569&gt;J2569,"买","卖"),IF(计算结果!B$21=2,IF(I2569&lt;计算结果!B$20,"买",IF(I2569&gt;1-计算结果!B$20,"卖",'000300'!K2568)),""))</f>
        <v>卖</v>
      </c>
      <c r="L2569" s="4" t="str">
        <f t="shared" ca="1" si="121"/>
        <v/>
      </c>
      <c r="M2569" s="3">
        <f ca="1">IF(K2568="买",E2569/E2568-1,0)-IF(L2569=1,计算结果!B$17,0)</f>
        <v>0</v>
      </c>
      <c r="N2569" s="2">
        <f t="shared" ca="1" si="122"/>
        <v>8.439342792724128</v>
      </c>
      <c r="O2569" s="3">
        <f ca="1">1-N2569/MAX(N$2:N2569)</f>
        <v>3.7557374697240742E-2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6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IFERROR(COUNTIF(OFFSET(G2570,0,0,-计算结果!B$18,1),"&gt;0")/计算结果!B$18,COUNTIF(OFFSET(G2570,0,0,-ROW(),1),"&gt;0")/计算结果!B$18)</f>
        <v>0.46666666666666667</v>
      </c>
      <c r="J2570" s="3">
        <f ca="1">IFERROR(AVERAGE(OFFSET(I2570,0,0,-计算结果!B$19,1)),AVERAGE(OFFSET(I2570,0,0,-ROW(),1)))</f>
        <v>0.59333333333333405</v>
      </c>
      <c r="K2570" s="4" t="str">
        <f ca="1">IF(计算结果!B$21=1,IF(I2570&gt;J2570,"买","卖"),IF(计算结果!B$21=2,IF(I2570&lt;计算结果!B$20,"买",IF(I2570&gt;1-计算结果!B$20,"卖",'000300'!K2569)),""))</f>
        <v>卖</v>
      </c>
      <c r="L2570" s="4" t="str">
        <f t="shared" ca="1" si="121"/>
        <v/>
      </c>
      <c r="M2570" s="3">
        <f ca="1">IF(K2569="买",E2570/E2569-1,0)-IF(L2570=1,计算结果!B$17,0)</f>
        <v>0</v>
      </c>
      <c r="N2570" s="2">
        <f t="shared" ca="1" si="122"/>
        <v>8.439342792724128</v>
      </c>
      <c r="O2570" s="3">
        <f ca="1">1-N2570/MAX(N$2:N2570)</f>
        <v>3.7557374697240742E-2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6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IFERROR(COUNTIF(OFFSET(G2571,0,0,-计算结果!B$18,1),"&gt;0")/计算结果!B$18,COUNTIF(OFFSET(G2571,0,0,-ROW(),1),"&gt;0")/计算结果!B$18)</f>
        <v>0.5</v>
      </c>
      <c r="J2571" s="3">
        <f ca="1">IFERROR(AVERAGE(OFFSET(I2571,0,0,-计算结果!B$19,1)),AVERAGE(OFFSET(I2571,0,0,-ROW(),1)))</f>
        <v>0.59305555555555634</v>
      </c>
      <c r="K2571" s="4" t="str">
        <f ca="1">IF(计算结果!B$21=1,IF(I2571&gt;J2571,"买","卖"),IF(计算结果!B$21=2,IF(I2571&lt;计算结果!B$20,"买",IF(I2571&gt;1-计算结果!B$20,"卖",'000300'!K2570)),""))</f>
        <v>卖</v>
      </c>
      <c r="L2571" s="4" t="str">
        <f t="shared" ca="1" si="121"/>
        <v/>
      </c>
      <c r="M2571" s="3">
        <f ca="1">IF(K2570="买",E2571/E2570-1,0)-IF(L2571=1,计算结果!B$17,0)</f>
        <v>0</v>
      </c>
      <c r="N2571" s="2">
        <f t="shared" ca="1" si="122"/>
        <v>8.439342792724128</v>
      </c>
      <c r="O2571" s="3">
        <f ca="1">1-N2571/MAX(N$2:N2571)</f>
        <v>3.7557374697240742E-2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6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IFERROR(COUNTIF(OFFSET(G2572,0,0,-计算结果!B$18,1),"&gt;0")/计算结果!B$18,COUNTIF(OFFSET(G2572,0,0,-ROW(),1),"&gt;0")/计算结果!B$18)</f>
        <v>0.5</v>
      </c>
      <c r="J2572" s="3">
        <f ca="1">IFERROR(AVERAGE(OFFSET(I2572,0,0,-计算结果!B$19,1)),AVERAGE(OFFSET(I2572,0,0,-ROW(),1)))</f>
        <v>0.59277777777777851</v>
      </c>
      <c r="K2572" s="4" t="str">
        <f ca="1">IF(计算结果!B$21=1,IF(I2572&gt;J2572,"买","卖"),IF(计算结果!B$21=2,IF(I2572&lt;计算结果!B$20,"买",IF(I2572&gt;1-计算结果!B$20,"卖",'000300'!K2571)),""))</f>
        <v>卖</v>
      </c>
      <c r="L2572" s="4" t="str">
        <f t="shared" ca="1" si="121"/>
        <v/>
      </c>
      <c r="M2572" s="3">
        <f ca="1">IF(K2571="买",E2572/E2571-1,0)-IF(L2572=1,计算结果!B$17,0)</f>
        <v>0</v>
      </c>
      <c r="N2572" s="2">
        <f t="shared" ca="1" si="122"/>
        <v>8.439342792724128</v>
      </c>
      <c r="O2572" s="3">
        <f ca="1">1-N2572/MAX(N$2:N2572)</f>
        <v>3.7557374697240742E-2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6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IFERROR(COUNTIF(OFFSET(G2573,0,0,-计算结果!B$18,1),"&gt;0")/计算结果!B$18,COUNTIF(OFFSET(G2573,0,0,-ROW(),1),"&gt;0")/计算结果!B$18)</f>
        <v>0.46666666666666667</v>
      </c>
      <c r="J2573" s="3">
        <f ca="1">IFERROR(AVERAGE(OFFSET(I2573,0,0,-计算结果!B$19,1)),AVERAGE(OFFSET(I2573,0,0,-ROW(),1)))</f>
        <v>0.59222222222222287</v>
      </c>
      <c r="K2573" s="4" t="str">
        <f ca="1">IF(计算结果!B$21=1,IF(I2573&gt;J2573,"买","卖"),IF(计算结果!B$21=2,IF(I2573&lt;计算结果!B$20,"买",IF(I2573&gt;1-计算结果!B$20,"卖",'000300'!K2572)),""))</f>
        <v>卖</v>
      </c>
      <c r="L2573" s="4" t="str">
        <f t="shared" ca="1" si="121"/>
        <v/>
      </c>
      <c r="M2573" s="3">
        <f ca="1">IF(K2572="买",E2573/E2572-1,0)-IF(L2573=1,计算结果!B$17,0)</f>
        <v>0</v>
      </c>
      <c r="N2573" s="2">
        <f t="shared" ca="1" si="122"/>
        <v>8.439342792724128</v>
      </c>
      <c r="O2573" s="3">
        <f ca="1">1-N2573/MAX(N$2:N2573)</f>
        <v>3.7557374697240742E-2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6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IFERROR(COUNTIF(OFFSET(G2574,0,0,-计算结果!B$18,1),"&gt;0")/计算结果!B$18,COUNTIF(OFFSET(G2574,0,0,-ROW(),1),"&gt;0")/计算结果!B$18)</f>
        <v>0.46666666666666667</v>
      </c>
      <c r="J2574" s="3">
        <f ca="1">IFERROR(AVERAGE(OFFSET(I2574,0,0,-计算结果!B$19,1)),AVERAGE(OFFSET(I2574,0,0,-ROW(),1)))</f>
        <v>0.59166666666666734</v>
      </c>
      <c r="K2574" s="4" t="str">
        <f ca="1">IF(计算结果!B$21=1,IF(I2574&gt;J2574,"买","卖"),IF(计算结果!B$21=2,IF(I2574&lt;计算结果!B$20,"买",IF(I2574&gt;1-计算结果!B$20,"卖",'000300'!K2573)),""))</f>
        <v>卖</v>
      </c>
      <c r="L2574" s="4" t="str">
        <f t="shared" ca="1" si="121"/>
        <v/>
      </c>
      <c r="M2574" s="3">
        <f ca="1">IF(K2573="买",E2574/E2573-1,0)-IF(L2574=1,计算结果!B$17,0)</f>
        <v>0</v>
      </c>
      <c r="N2574" s="2">
        <f t="shared" ca="1" si="122"/>
        <v>8.439342792724128</v>
      </c>
      <c r="O2574" s="3">
        <f ca="1">1-N2574/MAX(N$2:N2574)</f>
        <v>3.7557374697240742E-2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6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IFERROR(COUNTIF(OFFSET(G2575,0,0,-计算结果!B$18,1),"&gt;0")/计算结果!B$18,COUNTIF(OFFSET(G2575,0,0,-ROW(),1),"&gt;0")/计算结果!B$18)</f>
        <v>0.5</v>
      </c>
      <c r="J2575" s="3">
        <f ca="1">IFERROR(AVERAGE(OFFSET(I2575,0,0,-计算结果!B$19,1)),AVERAGE(OFFSET(I2575,0,0,-ROW(),1)))</f>
        <v>0.59138888888888952</v>
      </c>
      <c r="K2575" s="4" t="str">
        <f ca="1">IF(计算结果!B$21=1,IF(I2575&gt;J2575,"买","卖"),IF(计算结果!B$21=2,IF(I2575&lt;计算结果!B$20,"买",IF(I2575&gt;1-计算结果!B$20,"卖",'000300'!K2574)),""))</f>
        <v>卖</v>
      </c>
      <c r="L2575" s="4" t="str">
        <f t="shared" ca="1" si="121"/>
        <v/>
      </c>
      <c r="M2575" s="3">
        <f ca="1">IF(K2574="买",E2575/E2574-1,0)-IF(L2575=1,计算结果!B$17,0)</f>
        <v>0</v>
      </c>
      <c r="N2575" s="2">
        <f t="shared" ca="1" si="122"/>
        <v>8.439342792724128</v>
      </c>
      <c r="O2575" s="3">
        <f ca="1">1-N2575/MAX(N$2:N2575)</f>
        <v>3.7557374697240742E-2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6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IFERROR(COUNTIF(OFFSET(G2576,0,0,-计算结果!B$18,1),"&gt;0")/计算结果!B$18,COUNTIF(OFFSET(G2576,0,0,-ROW(),1),"&gt;0")/计算结果!B$18)</f>
        <v>0.53333333333333333</v>
      </c>
      <c r="J2576" s="3">
        <f ca="1">IFERROR(AVERAGE(OFFSET(I2576,0,0,-计算结果!B$19,1)),AVERAGE(OFFSET(I2576,0,0,-ROW(),1)))</f>
        <v>0.5913888888888893</v>
      </c>
      <c r="K2576" s="4" t="str">
        <f ca="1">IF(计算结果!B$21=1,IF(I2576&gt;J2576,"买","卖"),IF(计算结果!B$21=2,IF(I2576&lt;计算结果!B$20,"买",IF(I2576&gt;1-计算结果!B$20,"卖",'000300'!K2575)),""))</f>
        <v>卖</v>
      </c>
      <c r="L2576" s="4" t="str">
        <f t="shared" ca="1" si="121"/>
        <v/>
      </c>
      <c r="M2576" s="3">
        <f ca="1">IF(K2575="买",E2576/E2575-1,0)-IF(L2576=1,计算结果!B$17,0)</f>
        <v>0</v>
      </c>
      <c r="N2576" s="2">
        <f t="shared" ca="1" si="122"/>
        <v>8.439342792724128</v>
      </c>
      <c r="O2576" s="3">
        <f ca="1">1-N2576/MAX(N$2:N2576)</f>
        <v>3.7557374697240742E-2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6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IFERROR(COUNTIF(OFFSET(G2577,0,0,-计算结果!B$18,1),"&gt;0")/计算结果!B$18,COUNTIF(OFFSET(G2577,0,0,-ROW(),1),"&gt;0")/计算结果!B$18)</f>
        <v>0.5</v>
      </c>
      <c r="J2577" s="3">
        <f ca="1">IFERROR(AVERAGE(OFFSET(I2577,0,0,-计算结果!B$19,1)),AVERAGE(OFFSET(I2577,0,0,-ROW(),1)))</f>
        <v>0.59111111111111148</v>
      </c>
      <c r="K2577" s="4" t="str">
        <f ca="1">IF(计算结果!B$21=1,IF(I2577&gt;J2577,"买","卖"),IF(计算结果!B$21=2,IF(I2577&lt;计算结果!B$20,"买",IF(I2577&gt;1-计算结果!B$20,"卖",'000300'!K2576)),""))</f>
        <v>卖</v>
      </c>
      <c r="L2577" s="4" t="str">
        <f t="shared" ca="1" si="121"/>
        <v/>
      </c>
      <c r="M2577" s="3">
        <f ca="1">IF(K2576="买",E2577/E2576-1,0)-IF(L2577=1,计算结果!B$17,0)</f>
        <v>0</v>
      </c>
      <c r="N2577" s="2">
        <f t="shared" ca="1" si="122"/>
        <v>8.439342792724128</v>
      </c>
      <c r="O2577" s="3">
        <f ca="1">1-N2577/MAX(N$2:N2577)</f>
        <v>3.7557374697240742E-2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6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IFERROR(COUNTIF(OFFSET(G2578,0,0,-计算结果!B$18,1),"&gt;0")/计算结果!B$18,COUNTIF(OFFSET(G2578,0,0,-ROW(),1),"&gt;0")/计算结果!B$18)</f>
        <v>0.5</v>
      </c>
      <c r="J2578" s="3">
        <f ca="1">IFERROR(AVERAGE(OFFSET(I2578,0,0,-计算结果!B$19,1)),AVERAGE(OFFSET(I2578,0,0,-ROW(),1)))</f>
        <v>0.59083333333333365</v>
      </c>
      <c r="K2578" s="4" t="str">
        <f ca="1">IF(计算结果!B$21=1,IF(I2578&gt;J2578,"买","卖"),IF(计算结果!B$21=2,IF(I2578&lt;计算结果!B$20,"买",IF(I2578&gt;1-计算结果!B$20,"卖",'000300'!K2577)),""))</f>
        <v>卖</v>
      </c>
      <c r="L2578" s="4" t="str">
        <f t="shared" ca="1" si="121"/>
        <v/>
      </c>
      <c r="M2578" s="3">
        <f ca="1">IF(K2577="买",E2578/E2577-1,0)-IF(L2578=1,计算结果!B$17,0)</f>
        <v>0</v>
      </c>
      <c r="N2578" s="2">
        <f t="shared" ca="1" si="122"/>
        <v>8.439342792724128</v>
      </c>
      <c r="O2578" s="3">
        <f ca="1">1-N2578/MAX(N$2:N2578)</f>
        <v>3.7557374697240742E-2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6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IFERROR(COUNTIF(OFFSET(G2579,0,0,-计算结果!B$18,1),"&gt;0")/计算结果!B$18,COUNTIF(OFFSET(G2579,0,0,-ROW(),1),"&gt;0")/计算结果!B$18)</f>
        <v>0.53333333333333333</v>
      </c>
      <c r="J2579" s="3">
        <f ca="1">IFERROR(AVERAGE(OFFSET(I2579,0,0,-计算结果!B$19,1)),AVERAGE(OFFSET(I2579,0,0,-ROW(),1)))</f>
        <v>0.59083333333333365</v>
      </c>
      <c r="K2579" s="4" t="str">
        <f ca="1">IF(计算结果!B$21=1,IF(I2579&gt;J2579,"买","卖"),IF(计算结果!B$21=2,IF(I2579&lt;计算结果!B$20,"买",IF(I2579&gt;1-计算结果!B$20,"卖",'000300'!K2578)),""))</f>
        <v>卖</v>
      </c>
      <c r="L2579" s="4" t="str">
        <f t="shared" ca="1" si="121"/>
        <v/>
      </c>
      <c r="M2579" s="3">
        <f ca="1">IF(K2578="买",E2579/E2578-1,0)-IF(L2579=1,计算结果!B$17,0)</f>
        <v>0</v>
      </c>
      <c r="N2579" s="2">
        <f t="shared" ca="1" si="122"/>
        <v>8.439342792724128</v>
      </c>
      <c r="O2579" s="3">
        <f ca="1">1-N2579/MAX(N$2:N2579)</f>
        <v>3.7557374697240742E-2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6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IFERROR(COUNTIF(OFFSET(G2580,0,0,-计算结果!B$18,1),"&gt;0")/计算结果!B$18,COUNTIF(OFFSET(G2580,0,0,-ROW(),1),"&gt;0")/计算结果!B$18)</f>
        <v>0.53333333333333333</v>
      </c>
      <c r="J2580" s="3">
        <f ca="1">IFERROR(AVERAGE(OFFSET(I2580,0,0,-计算结果!B$19,1)),AVERAGE(OFFSET(I2580,0,0,-ROW(),1)))</f>
        <v>0.59055555555555583</v>
      </c>
      <c r="K2580" s="4" t="str">
        <f ca="1">IF(计算结果!B$21=1,IF(I2580&gt;J2580,"买","卖"),IF(计算结果!B$21=2,IF(I2580&lt;计算结果!B$20,"买",IF(I2580&gt;1-计算结果!B$20,"卖",'000300'!K2579)),""))</f>
        <v>卖</v>
      </c>
      <c r="L2580" s="4" t="str">
        <f t="shared" ca="1" si="121"/>
        <v/>
      </c>
      <c r="M2580" s="3">
        <f ca="1">IF(K2579="买",E2580/E2579-1,0)-IF(L2580=1,计算结果!B$17,0)</f>
        <v>0</v>
      </c>
      <c r="N2580" s="2">
        <f t="shared" ca="1" si="122"/>
        <v>8.439342792724128</v>
      </c>
      <c r="O2580" s="3">
        <f ca="1">1-N2580/MAX(N$2:N2580)</f>
        <v>3.7557374697240742E-2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6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IFERROR(COUNTIF(OFFSET(G2581,0,0,-计算结果!B$18,1),"&gt;0")/计算结果!B$18,COUNTIF(OFFSET(G2581,0,0,-ROW(),1),"&gt;0")/计算结果!B$18)</f>
        <v>0.53333333333333333</v>
      </c>
      <c r="J2581" s="3">
        <f ca="1">IFERROR(AVERAGE(OFFSET(I2581,0,0,-计算结果!B$19,1)),AVERAGE(OFFSET(I2581,0,0,-ROW(),1)))</f>
        <v>0.59055555555555561</v>
      </c>
      <c r="K2581" s="4" t="str">
        <f ca="1">IF(计算结果!B$21=1,IF(I2581&gt;J2581,"买","卖"),IF(计算结果!B$21=2,IF(I2581&lt;计算结果!B$20,"买",IF(I2581&gt;1-计算结果!B$20,"卖",'000300'!K2580)),""))</f>
        <v>卖</v>
      </c>
      <c r="L2581" s="4" t="str">
        <f t="shared" ca="1" si="121"/>
        <v/>
      </c>
      <c r="M2581" s="3">
        <f ca="1">IF(K2580="买",E2581/E2580-1,0)-IF(L2581=1,计算结果!B$17,0)</f>
        <v>0</v>
      </c>
      <c r="N2581" s="2">
        <f t="shared" ca="1" si="122"/>
        <v>8.439342792724128</v>
      </c>
      <c r="O2581" s="3">
        <f ca="1">1-N2581/MAX(N$2:N2581)</f>
        <v>3.7557374697240742E-2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6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IFERROR(COUNTIF(OFFSET(G2582,0,0,-计算结果!B$18,1),"&gt;0")/计算结果!B$18,COUNTIF(OFFSET(G2582,0,0,-ROW(),1),"&gt;0")/计算结果!B$18)</f>
        <v>0.53333333333333333</v>
      </c>
      <c r="J2582" s="3">
        <f ca="1">IFERROR(AVERAGE(OFFSET(I2582,0,0,-计算结果!B$19,1)),AVERAGE(OFFSET(I2582,0,0,-ROW(),1)))</f>
        <v>0.5902777777777779</v>
      </c>
      <c r="K2582" s="4" t="str">
        <f ca="1">IF(计算结果!B$21=1,IF(I2582&gt;J2582,"买","卖"),IF(计算结果!B$21=2,IF(I2582&lt;计算结果!B$20,"买",IF(I2582&gt;1-计算结果!B$20,"卖",'000300'!K2581)),""))</f>
        <v>卖</v>
      </c>
      <c r="L2582" s="4" t="str">
        <f t="shared" ca="1" si="121"/>
        <v/>
      </c>
      <c r="M2582" s="3">
        <f ca="1">IF(K2581="买",E2582/E2581-1,0)-IF(L2582=1,计算结果!B$17,0)</f>
        <v>0</v>
      </c>
      <c r="N2582" s="2">
        <f t="shared" ca="1" si="122"/>
        <v>8.439342792724128</v>
      </c>
      <c r="O2582" s="3">
        <f ca="1">1-N2582/MAX(N$2:N2582)</f>
        <v>3.7557374697240742E-2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6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IFERROR(COUNTIF(OFFSET(G2583,0,0,-计算结果!B$18,1),"&gt;0")/计算结果!B$18,COUNTIF(OFFSET(G2583,0,0,-ROW(),1),"&gt;0")/计算结果!B$18)</f>
        <v>0.56666666666666665</v>
      </c>
      <c r="J2583" s="3">
        <f ca="1">IFERROR(AVERAGE(OFFSET(I2583,0,0,-计算结果!B$19,1)),AVERAGE(OFFSET(I2583,0,0,-ROW(),1)))</f>
        <v>0.59</v>
      </c>
      <c r="K2583" s="4" t="str">
        <f ca="1">IF(计算结果!B$21=1,IF(I2583&gt;J2583,"买","卖"),IF(计算结果!B$21=2,IF(I2583&lt;计算结果!B$20,"买",IF(I2583&gt;1-计算结果!B$20,"卖",'000300'!K2582)),""))</f>
        <v>卖</v>
      </c>
      <c r="L2583" s="4" t="str">
        <f t="shared" ca="1" si="121"/>
        <v/>
      </c>
      <c r="M2583" s="3">
        <f ca="1">IF(K2582="买",E2583/E2582-1,0)-IF(L2583=1,计算结果!B$17,0)</f>
        <v>0</v>
      </c>
      <c r="N2583" s="2">
        <f t="shared" ca="1" si="122"/>
        <v>8.439342792724128</v>
      </c>
      <c r="O2583" s="3">
        <f ca="1">1-N2583/MAX(N$2:N2583)</f>
        <v>3.7557374697240742E-2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6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IFERROR(COUNTIF(OFFSET(G2584,0,0,-计算结果!B$18,1),"&gt;0")/计算结果!B$18,COUNTIF(OFFSET(G2584,0,0,-ROW(),1),"&gt;0")/计算结果!B$18)</f>
        <v>0.53333333333333333</v>
      </c>
      <c r="J2584" s="3">
        <f ca="1">IFERROR(AVERAGE(OFFSET(I2584,0,0,-计算结果!B$19,1)),AVERAGE(OFFSET(I2584,0,0,-ROW(),1)))</f>
        <v>0.58916666666666673</v>
      </c>
      <c r="K2584" s="4" t="str">
        <f ca="1">IF(计算结果!B$21=1,IF(I2584&gt;J2584,"买","卖"),IF(计算结果!B$21=2,IF(I2584&lt;计算结果!B$20,"买",IF(I2584&gt;1-计算结果!B$20,"卖",'000300'!K2583)),""))</f>
        <v>卖</v>
      </c>
      <c r="L2584" s="4" t="str">
        <f t="shared" ca="1" si="121"/>
        <v/>
      </c>
      <c r="M2584" s="3">
        <f ca="1">IF(K2583="买",E2584/E2583-1,0)-IF(L2584=1,计算结果!B$17,0)</f>
        <v>0</v>
      </c>
      <c r="N2584" s="2">
        <f t="shared" ca="1" si="122"/>
        <v>8.439342792724128</v>
      </c>
      <c r="O2584" s="3">
        <f ca="1">1-N2584/MAX(N$2:N2584)</f>
        <v>3.7557374697240742E-2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6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IFERROR(COUNTIF(OFFSET(G2585,0,0,-计算结果!B$18,1),"&gt;0")/计算结果!B$18,COUNTIF(OFFSET(G2585,0,0,-ROW(),1),"&gt;0")/计算结果!B$18)</f>
        <v>0.5</v>
      </c>
      <c r="J2585" s="3">
        <f ca="1">IFERROR(AVERAGE(OFFSET(I2585,0,0,-计算结果!B$19,1)),AVERAGE(OFFSET(I2585,0,0,-ROW(),1)))</f>
        <v>0.58833333333333337</v>
      </c>
      <c r="K2585" s="4" t="str">
        <f ca="1">IF(计算结果!B$21=1,IF(I2585&gt;J2585,"买","卖"),IF(计算结果!B$21=2,IF(I2585&lt;计算结果!B$20,"买",IF(I2585&gt;1-计算结果!B$20,"卖",'000300'!K2584)),""))</f>
        <v>卖</v>
      </c>
      <c r="L2585" s="4" t="str">
        <f t="shared" ca="1" si="121"/>
        <v/>
      </c>
      <c r="M2585" s="3">
        <f ca="1">IF(K2584="买",E2585/E2584-1,0)-IF(L2585=1,计算结果!B$17,0)</f>
        <v>0</v>
      </c>
      <c r="N2585" s="2">
        <f t="shared" ca="1" si="122"/>
        <v>8.439342792724128</v>
      </c>
      <c r="O2585" s="3">
        <f ca="1">1-N2585/MAX(N$2:N2585)</f>
        <v>3.7557374697240742E-2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6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IFERROR(COUNTIF(OFFSET(G2586,0,0,-计算结果!B$18,1),"&gt;0")/计算结果!B$18,COUNTIF(OFFSET(G2586,0,0,-ROW(),1),"&gt;0")/计算结果!B$18)</f>
        <v>0.46666666666666667</v>
      </c>
      <c r="J2586" s="3">
        <f ca="1">IFERROR(AVERAGE(OFFSET(I2586,0,0,-计算结果!B$19,1)),AVERAGE(OFFSET(I2586,0,0,-ROW(),1)))</f>
        <v>0.58694444444444449</v>
      </c>
      <c r="K2586" s="4" t="str">
        <f ca="1">IF(计算结果!B$21=1,IF(I2586&gt;J2586,"买","卖"),IF(计算结果!B$21=2,IF(I2586&lt;计算结果!B$20,"买",IF(I2586&gt;1-计算结果!B$20,"卖",'000300'!K2585)),""))</f>
        <v>卖</v>
      </c>
      <c r="L2586" s="4" t="str">
        <f t="shared" ca="1" si="121"/>
        <v/>
      </c>
      <c r="M2586" s="3">
        <f ca="1">IF(K2585="买",E2586/E2585-1,0)-IF(L2586=1,计算结果!B$17,0)</f>
        <v>0</v>
      </c>
      <c r="N2586" s="2">
        <f t="shared" ca="1" si="122"/>
        <v>8.439342792724128</v>
      </c>
      <c r="O2586" s="3">
        <f ca="1">1-N2586/MAX(N$2:N2586)</f>
        <v>3.7557374697240742E-2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6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IFERROR(COUNTIF(OFFSET(G2587,0,0,-计算结果!B$18,1),"&gt;0")/计算结果!B$18,COUNTIF(OFFSET(G2587,0,0,-ROW(),1),"&gt;0")/计算结果!B$18)</f>
        <v>0.46666666666666667</v>
      </c>
      <c r="J2587" s="3">
        <f ca="1">IFERROR(AVERAGE(OFFSET(I2587,0,0,-计算结果!B$19,1)),AVERAGE(OFFSET(I2587,0,0,-ROW(),1)))</f>
        <v>0.58583333333333343</v>
      </c>
      <c r="K2587" s="4" t="str">
        <f ca="1">IF(计算结果!B$21=1,IF(I2587&gt;J2587,"买","卖"),IF(计算结果!B$21=2,IF(I2587&lt;计算结果!B$20,"买",IF(I2587&gt;1-计算结果!B$20,"卖",'000300'!K2586)),""))</f>
        <v>卖</v>
      </c>
      <c r="L2587" s="4" t="str">
        <f t="shared" ca="1" si="121"/>
        <v/>
      </c>
      <c r="M2587" s="3">
        <f ca="1">IF(K2586="买",E2587/E2586-1,0)-IF(L2587=1,计算结果!B$17,0)</f>
        <v>0</v>
      </c>
      <c r="N2587" s="2">
        <f t="shared" ca="1" si="122"/>
        <v>8.439342792724128</v>
      </c>
      <c r="O2587" s="3">
        <f ca="1">1-N2587/MAX(N$2:N2587)</f>
        <v>3.7557374697240742E-2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6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IFERROR(COUNTIF(OFFSET(G2588,0,0,-计算结果!B$18,1),"&gt;0")/计算结果!B$18,COUNTIF(OFFSET(G2588,0,0,-ROW(),1),"&gt;0")/计算结果!B$18)</f>
        <v>0.46666666666666667</v>
      </c>
      <c r="J2588" s="3">
        <f ca="1">IFERROR(AVERAGE(OFFSET(I2588,0,0,-计算结果!B$19,1)),AVERAGE(OFFSET(I2588,0,0,-ROW(),1)))</f>
        <v>0.58500000000000019</v>
      </c>
      <c r="K2588" s="4" t="str">
        <f ca="1">IF(计算结果!B$21=1,IF(I2588&gt;J2588,"买","卖"),IF(计算结果!B$21=2,IF(I2588&lt;计算结果!B$20,"买",IF(I2588&gt;1-计算结果!B$20,"卖",'000300'!K2587)),""))</f>
        <v>卖</v>
      </c>
      <c r="L2588" s="4" t="str">
        <f t="shared" ca="1" si="121"/>
        <v/>
      </c>
      <c r="M2588" s="3">
        <f ca="1">IF(K2587="买",E2588/E2587-1,0)-IF(L2588=1,计算结果!B$17,0)</f>
        <v>0</v>
      </c>
      <c r="N2588" s="2">
        <f t="shared" ca="1" si="122"/>
        <v>8.439342792724128</v>
      </c>
      <c r="O2588" s="3">
        <f ca="1">1-N2588/MAX(N$2:N2588)</f>
        <v>3.7557374697240742E-2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6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IFERROR(COUNTIF(OFFSET(G2589,0,0,-计算结果!B$18,1),"&gt;0")/计算结果!B$18,COUNTIF(OFFSET(G2589,0,0,-ROW(),1),"&gt;0")/计算结果!B$18)</f>
        <v>0.46666666666666667</v>
      </c>
      <c r="J2589" s="3">
        <f ca="1">IFERROR(AVERAGE(OFFSET(I2589,0,0,-计算结果!B$19,1)),AVERAGE(OFFSET(I2589,0,0,-ROW(),1)))</f>
        <v>0.58388888888888912</v>
      </c>
      <c r="K2589" s="4" t="str">
        <f ca="1">IF(计算结果!B$21=1,IF(I2589&gt;J2589,"买","卖"),IF(计算结果!B$21=2,IF(I2589&lt;计算结果!B$20,"买",IF(I2589&gt;1-计算结果!B$20,"卖",'000300'!K2588)),""))</f>
        <v>卖</v>
      </c>
      <c r="L2589" s="4" t="str">
        <f t="shared" ca="1" si="121"/>
        <v/>
      </c>
      <c r="M2589" s="3">
        <f ca="1">IF(K2588="买",E2589/E2588-1,0)-IF(L2589=1,计算结果!B$17,0)</f>
        <v>0</v>
      </c>
      <c r="N2589" s="2">
        <f t="shared" ca="1" si="122"/>
        <v>8.439342792724128</v>
      </c>
      <c r="O2589" s="3">
        <f ca="1">1-N2589/MAX(N$2:N2589)</f>
        <v>3.7557374697240742E-2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6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IFERROR(COUNTIF(OFFSET(G2590,0,0,-计算结果!B$18,1),"&gt;0")/计算结果!B$18,COUNTIF(OFFSET(G2590,0,0,-ROW(),1),"&gt;0")/计算结果!B$18)</f>
        <v>0.46666666666666667</v>
      </c>
      <c r="J2590" s="3">
        <f ca="1">IFERROR(AVERAGE(OFFSET(I2590,0,0,-计算结果!B$19,1)),AVERAGE(OFFSET(I2590,0,0,-ROW(),1)))</f>
        <v>0.58305555555555566</v>
      </c>
      <c r="K2590" s="4" t="str">
        <f ca="1">IF(计算结果!B$21=1,IF(I2590&gt;J2590,"买","卖"),IF(计算结果!B$21=2,IF(I2590&lt;计算结果!B$20,"买",IF(I2590&gt;1-计算结果!B$20,"卖",'000300'!K2589)),""))</f>
        <v>卖</v>
      </c>
      <c r="L2590" s="4" t="str">
        <f t="shared" ca="1" si="121"/>
        <v/>
      </c>
      <c r="M2590" s="3">
        <f ca="1">IF(K2589="买",E2590/E2589-1,0)-IF(L2590=1,计算结果!B$17,0)</f>
        <v>0</v>
      </c>
      <c r="N2590" s="2">
        <f t="shared" ca="1" si="122"/>
        <v>8.439342792724128</v>
      </c>
      <c r="O2590" s="3">
        <f ca="1">1-N2590/MAX(N$2:N2590)</f>
        <v>3.7557374697240742E-2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6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IFERROR(COUNTIF(OFFSET(G2591,0,0,-计算结果!B$18,1),"&gt;0")/计算结果!B$18,COUNTIF(OFFSET(G2591,0,0,-ROW(),1),"&gt;0")/计算结果!B$18)</f>
        <v>0.46666666666666667</v>
      </c>
      <c r="J2591" s="3">
        <f ca="1">IFERROR(AVERAGE(OFFSET(I2591,0,0,-计算结果!B$19,1)),AVERAGE(OFFSET(I2591,0,0,-ROW(),1)))</f>
        <v>0.58222222222222242</v>
      </c>
      <c r="K2591" s="4" t="str">
        <f ca="1">IF(计算结果!B$21=1,IF(I2591&gt;J2591,"买","卖"),IF(计算结果!B$21=2,IF(I2591&lt;计算结果!B$20,"买",IF(I2591&gt;1-计算结果!B$20,"卖",'000300'!K2590)),""))</f>
        <v>卖</v>
      </c>
      <c r="L2591" s="4" t="str">
        <f t="shared" ca="1" si="121"/>
        <v/>
      </c>
      <c r="M2591" s="3">
        <f ca="1">IF(K2590="买",E2591/E2590-1,0)-IF(L2591=1,计算结果!B$17,0)</f>
        <v>0</v>
      </c>
      <c r="N2591" s="2">
        <f t="shared" ca="1" si="122"/>
        <v>8.439342792724128</v>
      </c>
      <c r="O2591" s="3">
        <f ca="1">1-N2591/MAX(N$2:N2591)</f>
        <v>3.7557374697240742E-2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6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IFERROR(COUNTIF(OFFSET(G2592,0,0,-计算结果!B$18,1),"&gt;0")/计算结果!B$18,COUNTIF(OFFSET(G2592,0,0,-ROW(),1),"&gt;0")/计算结果!B$18)</f>
        <v>0.43333333333333335</v>
      </c>
      <c r="J2592" s="3">
        <f ca="1">IFERROR(AVERAGE(OFFSET(I2592,0,0,-计算结果!B$19,1)),AVERAGE(OFFSET(I2592,0,0,-ROW(),1)))</f>
        <v>0.58111111111111124</v>
      </c>
      <c r="K2592" s="4" t="str">
        <f ca="1">IF(计算结果!B$21=1,IF(I2592&gt;J2592,"买","卖"),IF(计算结果!B$21=2,IF(I2592&lt;计算结果!B$20,"买",IF(I2592&gt;1-计算结果!B$20,"卖",'000300'!K2591)),""))</f>
        <v>卖</v>
      </c>
      <c r="L2592" s="4" t="str">
        <f t="shared" ca="1" si="121"/>
        <v/>
      </c>
      <c r="M2592" s="3">
        <f ca="1">IF(K2591="买",E2592/E2591-1,0)-IF(L2592=1,计算结果!B$17,0)</f>
        <v>0</v>
      </c>
      <c r="N2592" s="2">
        <f t="shared" ca="1" si="122"/>
        <v>8.439342792724128</v>
      </c>
      <c r="O2592" s="3">
        <f ca="1">1-N2592/MAX(N$2:N2592)</f>
        <v>3.7557374697240742E-2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6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IFERROR(COUNTIF(OFFSET(G2593,0,0,-计算结果!B$18,1),"&gt;0")/计算结果!B$18,COUNTIF(OFFSET(G2593,0,0,-ROW(),1),"&gt;0")/计算结果!B$18)</f>
        <v>0.46666666666666667</v>
      </c>
      <c r="J2593" s="3">
        <f ca="1">IFERROR(AVERAGE(OFFSET(I2593,0,0,-计算结果!B$19,1)),AVERAGE(OFFSET(I2593,0,0,-ROW(),1)))</f>
        <v>0.580277777777778</v>
      </c>
      <c r="K2593" s="4" t="str">
        <f ca="1">IF(计算结果!B$21=1,IF(I2593&gt;J2593,"买","卖"),IF(计算结果!B$21=2,IF(I2593&lt;计算结果!B$20,"买",IF(I2593&gt;1-计算结果!B$20,"卖",'000300'!K2592)),""))</f>
        <v>卖</v>
      </c>
      <c r="L2593" s="4" t="str">
        <f t="shared" ca="1" si="121"/>
        <v/>
      </c>
      <c r="M2593" s="3">
        <f ca="1">IF(K2592="买",E2593/E2592-1,0)-IF(L2593=1,计算结果!B$17,0)</f>
        <v>0</v>
      </c>
      <c r="N2593" s="2">
        <f t="shared" ca="1" si="122"/>
        <v>8.439342792724128</v>
      </c>
      <c r="O2593" s="3">
        <f ca="1">1-N2593/MAX(N$2:N2593)</f>
        <v>3.7557374697240742E-2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6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IFERROR(COUNTIF(OFFSET(G2594,0,0,-计算结果!B$18,1),"&gt;0")/计算结果!B$18,COUNTIF(OFFSET(G2594,0,0,-ROW(),1),"&gt;0")/计算结果!B$18)</f>
        <v>0.43333333333333335</v>
      </c>
      <c r="J2594" s="3">
        <f ca="1">IFERROR(AVERAGE(OFFSET(I2594,0,0,-计算结果!B$19,1)),AVERAGE(OFFSET(I2594,0,0,-ROW(),1)))</f>
        <v>0.57916666666666683</v>
      </c>
      <c r="K2594" s="4" t="str">
        <f ca="1">IF(计算结果!B$21=1,IF(I2594&gt;J2594,"买","卖"),IF(计算结果!B$21=2,IF(I2594&lt;计算结果!B$20,"买",IF(I2594&gt;1-计算结果!B$20,"卖",'000300'!K2593)),""))</f>
        <v>卖</v>
      </c>
      <c r="L2594" s="4" t="str">
        <f t="shared" ca="1" si="121"/>
        <v/>
      </c>
      <c r="M2594" s="3">
        <f ca="1">IF(K2593="买",E2594/E2593-1,0)-IF(L2594=1,计算结果!B$17,0)</f>
        <v>0</v>
      </c>
      <c r="N2594" s="2">
        <f t="shared" ca="1" si="122"/>
        <v>8.439342792724128</v>
      </c>
      <c r="O2594" s="3">
        <f ca="1">1-N2594/MAX(N$2:N2594)</f>
        <v>3.7557374697240742E-2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6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IFERROR(COUNTIF(OFFSET(G2595,0,0,-计算结果!B$18,1),"&gt;0")/计算结果!B$18,COUNTIF(OFFSET(G2595,0,0,-ROW(),1),"&gt;0")/计算结果!B$18)</f>
        <v>0.46666666666666667</v>
      </c>
      <c r="J2595" s="3">
        <f ca="1">IFERROR(AVERAGE(OFFSET(I2595,0,0,-计算结果!B$19,1)),AVERAGE(OFFSET(I2595,0,0,-ROW(),1)))</f>
        <v>0.57805555555555577</v>
      </c>
      <c r="K2595" s="4" t="str">
        <f ca="1">IF(计算结果!B$21=1,IF(I2595&gt;J2595,"买","卖"),IF(计算结果!B$21=2,IF(I2595&lt;计算结果!B$20,"买",IF(I2595&gt;1-计算结果!B$20,"卖",'000300'!K2594)),""))</f>
        <v>卖</v>
      </c>
      <c r="L2595" s="4" t="str">
        <f t="shared" ca="1" si="121"/>
        <v/>
      </c>
      <c r="M2595" s="3">
        <f ca="1">IF(K2594="买",E2595/E2594-1,0)-IF(L2595=1,计算结果!B$17,0)</f>
        <v>0</v>
      </c>
      <c r="N2595" s="2">
        <f t="shared" ca="1" si="122"/>
        <v>8.439342792724128</v>
      </c>
      <c r="O2595" s="3">
        <f ca="1">1-N2595/MAX(N$2:N2595)</f>
        <v>3.7557374697240742E-2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6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IFERROR(COUNTIF(OFFSET(G2596,0,0,-计算结果!B$18,1),"&gt;0")/计算结果!B$18,COUNTIF(OFFSET(G2596,0,0,-ROW(),1),"&gt;0")/计算结果!B$18)</f>
        <v>0.5</v>
      </c>
      <c r="J2596" s="3">
        <f ca="1">IFERROR(AVERAGE(OFFSET(I2596,0,0,-计算结果!B$19,1)),AVERAGE(OFFSET(I2596,0,0,-ROW(),1)))</f>
        <v>0.57694444444444459</v>
      </c>
      <c r="K2596" s="4" t="str">
        <f ca="1">IF(计算结果!B$21=1,IF(I2596&gt;J2596,"买","卖"),IF(计算结果!B$21=2,IF(I2596&lt;计算结果!B$20,"买",IF(I2596&gt;1-计算结果!B$20,"卖",'000300'!K2595)),""))</f>
        <v>卖</v>
      </c>
      <c r="L2596" s="4" t="str">
        <f t="shared" ca="1" si="121"/>
        <v/>
      </c>
      <c r="M2596" s="3">
        <f ca="1">IF(K2595="买",E2596/E2595-1,0)-IF(L2596=1,计算结果!B$17,0)</f>
        <v>0</v>
      </c>
      <c r="N2596" s="2">
        <f t="shared" ca="1" si="122"/>
        <v>8.439342792724128</v>
      </c>
      <c r="O2596" s="3">
        <f ca="1">1-N2596/MAX(N$2:N2596)</f>
        <v>3.7557374697240742E-2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6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IFERROR(COUNTIF(OFFSET(G2597,0,0,-计算结果!B$18,1),"&gt;0")/计算结果!B$18,COUNTIF(OFFSET(G2597,0,0,-ROW(),1),"&gt;0")/计算结果!B$18)</f>
        <v>0.5</v>
      </c>
      <c r="J2597" s="3">
        <f ca="1">IFERROR(AVERAGE(OFFSET(I2597,0,0,-计算结果!B$19,1)),AVERAGE(OFFSET(I2597,0,0,-ROW(),1)))</f>
        <v>0.57583333333333353</v>
      </c>
      <c r="K2597" s="4" t="str">
        <f ca="1">IF(计算结果!B$21=1,IF(I2597&gt;J2597,"买","卖"),IF(计算结果!B$21=2,IF(I2597&lt;计算结果!B$20,"买",IF(I2597&gt;1-计算结果!B$20,"卖",'000300'!K2596)),""))</f>
        <v>卖</v>
      </c>
      <c r="L2597" s="4" t="str">
        <f t="shared" ca="1" si="121"/>
        <v/>
      </c>
      <c r="M2597" s="3">
        <f ca="1">IF(K2596="买",E2597/E2596-1,0)-IF(L2597=1,计算结果!B$17,0)</f>
        <v>0</v>
      </c>
      <c r="N2597" s="2">
        <f t="shared" ca="1" si="122"/>
        <v>8.439342792724128</v>
      </c>
      <c r="O2597" s="3">
        <f ca="1">1-N2597/MAX(N$2:N2597)</f>
        <v>3.7557374697240742E-2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6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IFERROR(COUNTIF(OFFSET(G2598,0,0,-计算结果!B$18,1),"&gt;0")/计算结果!B$18,COUNTIF(OFFSET(G2598,0,0,-ROW(),1),"&gt;0")/计算结果!B$18)</f>
        <v>0.46666666666666667</v>
      </c>
      <c r="J2598" s="3">
        <f ca="1">IFERROR(AVERAGE(OFFSET(I2598,0,0,-计算结果!B$19,1)),AVERAGE(OFFSET(I2598,0,0,-ROW(),1)))</f>
        <v>0.57416666666666683</v>
      </c>
      <c r="K2598" s="4" t="str">
        <f ca="1">IF(计算结果!B$21=1,IF(I2598&gt;J2598,"买","卖"),IF(计算结果!B$21=2,IF(I2598&lt;计算结果!B$20,"买",IF(I2598&gt;1-计算结果!B$20,"卖",'000300'!K2597)),""))</f>
        <v>卖</v>
      </c>
      <c r="L2598" s="4" t="str">
        <f t="shared" ca="1" si="121"/>
        <v/>
      </c>
      <c r="M2598" s="3">
        <f ca="1">IF(K2597="买",E2598/E2597-1,0)-IF(L2598=1,计算结果!B$17,0)</f>
        <v>0</v>
      </c>
      <c r="N2598" s="2">
        <f t="shared" ca="1" si="122"/>
        <v>8.439342792724128</v>
      </c>
      <c r="O2598" s="3">
        <f ca="1">1-N2598/MAX(N$2:N2598)</f>
        <v>3.7557374697240742E-2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6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IFERROR(COUNTIF(OFFSET(G2599,0,0,-计算结果!B$18,1),"&gt;0")/计算结果!B$18,COUNTIF(OFFSET(G2599,0,0,-ROW(),1),"&gt;0")/计算结果!B$18)</f>
        <v>0.46666666666666667</v>
      </c>
      <c r="J2599" s="3">
        <f ca="1">IFERROR(AVERAGE(OFFSET(I2599,0,0,-计算结果!B$19,1)),AVERAGE(OFFSET(I2599,0,0,-ROW(),1)))</f>
        <v>0.57222222222222241</v>
      </c>
      <c r="K2599" s="4" t="str">
        <f ca="1">IF(计算结果!B$21=1,IF(I2599&gt;J2599,"买","卖"),IF(计算结果!B$21=2,IF(I2599&lt;计算结果!B$20,"买",IF(I2599&gt;1-计算结果!B$20,"卖",'000300'!K2598)),""))</f>
        <v>卖</v>
      </c>
      <c r="L2599" s="4" t="str">
        <f t="shared" ca="1" si="121"/>
        <v/>
      </c>
      <c r="M2599" s="3">
        <f ca="1">IF(K2598="买",E2599/E2598-1,0)-IF(L2599=1,计算结果!B$17,0)</f>
        <v>0</v>
      </c>
      <c r="N2599" s="2">
        <f t="shared" ca="1" si="122"/>
        <v>8.439342792724128</v>
      </c>
      <c r="O2599" s="3">
        <f ca="1">1-N2599/MAX(N$2:N2599)</f>
        <v>3.7557374697240742E-2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6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IFERROR(COUNTIF(OFFSET(G2600,0,0,-计算结果!B$18,1),"&gt;0")/计算结果!B$18,COUNTIF(OFFSET(G2600,0,0,-ROW(),1),"&gt;0")/计算结果!B$18)</f>
        <v>0.43333333333333335</v>
      </c>
      <c r="J2600" s="3">
        <f ca="1">IFERROR(AVERAGE(OFFSET(I2600,0,0,-计算结果!B$19,1)),AVERAGE(OFFSET(I2600,0,0,-ROW(),1)))</f>
        <v>0.57000000000000017</v>
      </c>
      <c r="K2600" s="4" t="str">
        <f ca="1">IF(计算结果!B$21=1,IF(I2600&gt;J2600,"买","卖"),IF(计算结果!B$21=2,IF(I2600&lt;计算结果!B$20,"买",IF(I2600&gt;1-计算结果!B$20,"卖",'000300'!K2599)),""))</f>
        <v>卖</v>
      </c>
      <c r="L2600" s="4" t="str">
        <f t="shared" ca="1" si="121"/>
        <v/>
      </c>
      <c r="M2600" s="3">
        <f ca="1">IF(K2599="买",E2600/E2599-1,0)-IF(L2600=1,计算结果!B$17,0)</f>
        <v>0</v>
      </c>
      <c r="N2600" s="2">
        <f t="shared" ca="1" si="122"/>
        <v>8.439342792724128</v>
      </c>
      <c r="O2600" s="3">
        <f ca="1">1-N2600/MAX(N$2:N2600)</f>
        <v>3.7557374697240742E-2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6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IFERROR(COUNTIF(OFFSET(G2601,0,0,-计算结果!B$18,1),"&gt;0")/计算结果!B$18,COUNTIF(OFFSET(G2601,0,0,-ROW(),1),"&gt;0")/计算结果!B$18)</f>
        <v>0.43333333333333335</v>
      </c>
      <c r="J2601" s="3">
        <f ca="1">IFERROR(AVERAGE(OFFSET(I2601,0,0,-计算结果!B$19,1)),AVERAGE(OFFSET(I2601,0,0,-ROW(),1)))</f>
        <v>0.56777777777777794</v>
      </c>
      <c r="K2601" s="4" t="str">
        <f ca="1">IF(计算结果!B$21=1,IF(I2601&gt;J2601,"买","卖"),IF(计算结果!B$21=2,IF(I2601&lt;计算结果!B$20,"买",IF(I2601&gt;1-计算结果!B$20,"卖",'000300'!K2600)),""))</f>
        <v>卖</v>
      </c>
      <c r="L2601" s="4" t="str">
        <f t="shared" ca="1" si="121"/>
        <v/>
      </c>
      <c r="M2601" s="3">
        <f ca="1">IF(K2600="买",E2601/E2600-1,0)-IF(L2601=1,计算结果!B$17,0)</f>
        <v>0</v>
      </c>
      <c r="N2601" s="2">
        <f t="shared" ca="1" si="122"/>
        <v>8.439342792724128</v>
      </c>
      <c r="O2601" s="3">
        <f ca="1">1-N2601/MAX(N$2:N2601)</f>
        <v>3.7557374697240742E-2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6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IFERROR(COUNTIF(OFFSET(G2602,0,0,-计算结果!B$18,1),"&gt;0")/计算结果!B$18,COUNTIF(OFFSET(G2602,0,0,-ROW(),1),"&gt;0")/计算结果!B$18)</f>
        <v>0.4</v>
      </c>
      <c r="J2602" s="3">
        <f ca="1">IFERROR(AVERAGE(OFFSET(I2602,0,0,-计算结果!B$19,1)),AVERAGE(OFFSET(I2602,0,0,-ROW(),1)))</f>
        <v>0.56500000000000017</v>
      </c>
      <c r="K2602" s="4" t="str">
        <f ca="1">IF(计算结果!B$21=1,IF(I2602&gt;J2602,"买","卖"),IF(计算结果!B$21=2,IF(I2602&lt;计算结果!B$20,"买",IF(I2602&gt;1-计算结果!B$20,"卖",'000300'!K2601)),""))</f>
        <v>卖</v>
      </c>
      <c r="L2602" s="4" t="str">
        <f t="shared" ca="1" si="121"/>
        <v/>
      </c>
      <c r="M2602" s="3">
        <f ca="1">IF(K2601="买",E2602/E2601-1,0)-IF(L2602=1,计算结果!B$17,0)</f>
        <v>0</v>
      </c>
      <c r="N2602" s="2">
        <f t="shared" ca="1" si="122"/>
        <v>8.439342792724128</v>
      </c>
      <c r="O2602" s="3">
        <f ca="1">1-N2602/MAX(N$2:N2602)</f>
        <v>3.7557374697240742E-2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6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IFERROR(COUNTIF(OFFSET(G2603,0,0,-计算结果!B$18,1),"&gt;0")/计算结果!B$18,COUNTIF(OFFSET(G2603,0,0,-ROW(),1),"&gt;0")/计算结果!B$18)</f>
        <v>0.43333333333333335</v>
      </c>
      <c r="J2603" s="3">
        <f ca="1">IFERROR(AVERAGE(OFFSET(I2603,0,0,-计算结果!B$19,1)),AVERAGE(OFFSET(I2603,0,0,-ROW(),1)))</f>
        <v>0.5622222222222224</v>
      </c>
      <c r="K2603" s="4" t="str">
        <f ca="1">IF(计算结果!B$21=1,IF(I2603&gt;J2603,"买","卖"),IF(计算结果!B$21=2,IF(I2603&lt;计算结果!B$20,"买",IF(I2603&gt;1-计算结果!B$20,"卖",'000300'!K2602)),""))</f>
        <v>卖</v>
      </c>
      <c r="L2603" s="4" t="str">
        <f t="shared" ca="1" si="121"/>
        <v/>
      </c>
      <c r="M2603" s="3">
        <f ca="1">IF(K2602="买",E2603/E2602-1,0)-IF(L2603=1,计算结果!B$17,0)</f>
        <v>0</v>
      </c>
      <c r="N2603" s="2">
        <f t="shared" ca="1" si="122"/>
        <v>8.439342792724128</v>
      </c>
      <c r="O2603" s="3">
        <f ca="1">1-N2603/MAX(N$2:N2603)</f>
        <v>3.7557374697240742E-2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6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IFERROR(COUNTIF(OFFSET(G2604,0,0,-计算结果!B$18,1),"&gt;0")/计算结果!B$18,COUNTIF(OFFSET(G2604,0,0,-ROW(),1),"&gt;0")/计算结果!B$18)</f>
        <v>0.46666666666666667</v>
      </c>
      <c r="J2604" s="3">
        <f ca="1">IFERROR(AVERAGE(OFFSET(I2604,0,0,-计算结果!B$19,1)),AVERAGE(OFFSET(I2604,0,0,-ROW(),1)))</f>
        <v>0.55972222222222234</v>
      </c>
      <c r="K2604" s="4" t="str">
        <f ca="1">IF(计算结果!B$21=1,IF(I2604&gt;J2604,"买","卖"),IF(计算结果!B$21=2,IF(I2604&lt;计算结果!B$20,"买",IF(I2604&gt;1-计算结果!B$20,"卖",'000300'!K2603)),""))</f>
        <v>卖</v>
      </c>
      <c r="L2604" s="4" t="str">
        <f t="shared" ca="1" si="121"/>
        <v/>
      </c>
      <c r="M2604" s="3">
        <f ca="1">IF(K2603="买",E2604/E2603-1,0)-IF(L2604=1,计算结果!B$17,0)</f>
        <v>0</v>
      </c>
      <c r="N2604" s="2">
        <f t="shared" ca="1" si="122"/>
        <v>8.439342792724128</v>
      </c>
      <c r="O2604" s="3">
        <f ca="1">1-N2604/MAX(N$2:N2604)</f>
        <v>3.7557374697240742E-2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6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IFERROR(COUNTIF(OFFSET(G2605,0,0,-计算结果!B$18,1),"&gt;0")/计算结果!B$18,COUNTIF(OFFSET(G2605,0,0,-ROW(),1),"&gt;0")/计算结果!B$18)</f>
        <v>0.46666666666666667</v>
      </c>
      <c r="J2605" s="3">
        <f ca="1">IFERROR(AVERAGE(OFFSET(I2605,0,0,-计算结果!B$19,1)),AVERAGE(OFFSET(I2605,0,0,-ROW(),1)))</f>
        <v>0.5575</v>
      </c>
      <c r="K2605" s="4" t="str">
        <f ca="1">IF(计算结果!B$21=1,IF(I2605&gt;J2605,"买","卖"),IF(计算结果!B$21=2,IF(I2605&lt;计算结果!B$20,"买",IF(I2605&gt;1-计算结果!B$20,"卖",'000300'!K2604)),""))</f>
        <v>卖</v>
      </c>
      <c r="L2605" s="4" t="str">
        <f t="shared" ca="1" si="121"/>
        <v/>
      </c>
      <c r="M2605" s="3">
        <f ca="1">IF(K2604="买",E2605/E2604-1,0)-IF(L2605=1,计算结果!B$17,0)</f>
        <v>0</v>
      </c>
      <c r="N2605" s="2">
        <f t="shared" ca="1" si="122"/>
        <v>8.439342792724128</v>
      </c>
      <c r="O2605" s="3">
        <f ca="1">1-N2605/MAX(N$2:N2605)</f>
        <v>3.7557374697240742E-2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6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IFERROR(COUNTIF(OFFSET(G2606,0,0,-计算结果!B$18,1),"&gt;0")/计算结果!B$18,COUNTIF(OFFSET(G2606,0,0,-ROW(),1),"&gt;0")/计算结果!B$18)</f>
        <v>0.43333333333333335</v>
      </c>
      <c r="J2606" s="3">
        <f ca="1">IFERROR(AVERAGE(OFFSET(I2606,0,0,-计算结果!B$19,1)),AVERAGE(OFFSET(I2606,0,0,-ROW(),1)))</f>
        <v>0.55500000000000005</v>
      </c>
      <c r="K2606" s="4" t="str">
        <f ca="1">IF(计算结果!B$21=1,IF(I2606&gt;J2606,"买","卖"),IF(计算结果!B$21=2,IF(I2606&lt;计算结果!B$20,"买",IF(I2606&gt;1-计算结果!B$20,"卖",'000300'!K2605)),""))</f>
        <v>卖</v>
      </c>
      <c r="L2606" s="4" t="str">
        <f t="shared" ca="1" si="121"/>
        <v/>
      </c>
      <c r="M2606" s="3">
        <f ca="1">IF(K2605="买",E2606/E2605-1,0)-IF(L2606=1,计算结果!B$17,0)</f>
        <v>0</v>
      </c>
      <c r="N2606" s="2">
        <f t="shared" ca="1" si="122"/>
        <v>8.439342792724128</v>
      </c>
      <c r="O2606" s="3">
        <f ca="1">1-N2606/MAX(N$2:N2606)</f>
        <v>3.7557374697240742E-2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6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IFERROR(COUNTIF(OFFSET(G2607,0,0,-计算结果!B$18,1),"&gt;0")/计算结果!B$18,COUNTIF(OFFSET(G2607,0,0,-ROW(),1),"&gt;0")/计算结果!B$18)</f>
        <v>0.46666666666666667</v>
      </c>
      <c r="J2607" s="3">
        <f ca="1">IFERROR(AVERAGE(OFFSET(I2607,0,0,-计算结果!B$19,1)),AVERAGE(OFFSET(I2607,0,0,-ROW(),1)))</f>
        <v>0.5527777777777777</v>
      </c>
      <c r="K2607" s="4" t="str">
        <f ca="1">IF(计算结果!B$21=1,IF(I2607&gt;J2607,"买","卖"),IF(计算结果!B$21=2,IF(I2607&lt;计算结果!B$20,"买",IF(I2607&gt;1-计算结果!B$20,"卖",'000300'!K2606)),""))</f>
        <v>卖</v>
      </c>
      <c r="L2607" s="4" t="str">
        <f t="shared" ca="1" si="121"/>
        <v/>
      </c>
      <c r="M2607" s="3">
        <f ca="1">IF(K2606="买",E2607/E2606-1,0)-IF(L2607=1,计算结果!B$17,0)</f>
        <v>0</v>
      </c>
      <c r="N2607" s="2">
        <f t="shared" ca="1" si="122"/>
        <v>8.439342792724128</v>
      </c>
      <c r="O2607" s="3">
        <f ca="1">1-N2607/MAX(N$2:N2607)</f>
        <v>3.7557374697240742E-2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6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IFERROR(COUNTIF(OFFSET(G2608,0,0,-计算结果!B$18,1),"&gt;0")/计算结果!B$18,COUNTIF(OFFSET(G2608,0,0,-ROW(),1),"&gt;0")/计算结果!B$18)</f>
        <v>0.46666666666666667</v>
      </c>
      <c r="J2608" s="3">
        <f ca="1">IFERROR(AVERAGE(OFFSET(I2608,0,0,-计算结果!B$19,1)),AVERAGE(OFFSET(I2608,0,0,-ROW(),1)))</f>
        <v>0.55055555555555535</v>
      </c>
      <c r="K2608" s="4" t="str">
        <f ca="1">IF(计算结果!B$21=1,IF(I2608&gt;J2608,"买","卖"),IF(计算结果!B$21=2,IF(I2608&lt;计算结果!B$20,"买",IF(I2608&gt;1-计算结果!B$20,"卖",'000300'!K2607)),""))</f>
        <v>卖</v>
      </c>
      <c r="L2608" s="4" t="str">
        <f t="shared" ca="1" si="121"/>
        <v/>
      </c>
      <c r="M2608" s="3">
        <f ca="1">IF(K2607="买",E2608/E2607-1,0)-IF(L2608=1,计算结果!B$17,0)</f>
        <v>0</v>
      </c>
      <c r="N2608" s="2">
        <f t="shared" ca="1" si="122"/>
        <v>8.439342792724128</v>
      </c>
      <c r="O2608" s="3">
        <f ca="1">1-N2608/MAX(N$2:N2608)</f>
        <v>3.7557374697240742E-2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6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IFERROR(COUNTIF(OFFSET(G2609,0,0,-计算结果!B$18,1),"&gt;0")/计算结果!B$18,COUNTIF(OFFSET(G2609,0,0,-ROW(),1),"&gt;0")/计算结果!B$18)</f>
        <v>0.46666666666666667</v>
      </c>
      <c r="J2609" s="3">
        <f ca="1">IFERROR(AVERAGE(OFFSET(I2609,0,0,-计算结果!B$19,1)),AVERAGE(OFFSET(I2609,0,0,-ROW(),1)))</f>
        <v>0.54833333333333323</v>
      </c>
      <c r="K2609" s="4" t="str">
        <f ca="1">IF(计算结果!B$21=1,IF(I2609&gt;J2609,"买","卖"),IF(计算结果!B$21=2,IF(I2609&lt;计算结果!B$20,"买",IF(I2609&gt;1-计算结果!B$20,"卖",'000300'!K2608)),""))</f>
        <v>卖</v>
      </c>
      <c r="L2609" s="4" t="str">
        <f t="shared" ca="1" si="121"/>
        <v/>
      </c>
      <c r="M2609" s="3">
        <f ca="1">IF(K2608="买",E2609/E2608-1,0)-IF(L2609=1,计算结果!B$17,0)</f>
        <v>0</v>
      </c>
      <c r="N2609" s="2">
        <f t="shared" ca="1" si="122"/>
        <v>8.439342792724128</v>
      </c>
      <c r="O2609" s="3">
        <f ca="1">1-N2609/MAX(N$2:N2609)</f>
        <v>3.7557374697240742E-2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6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IFERROR(COUNTIF(OFFSET(G2610,0,0,-计算结果!B$18,1),"&gt;0")/计算结果!B$18,COUNTIF(OFFSET(G2610,0,0,-ROW(),1),"&gt;0")/计算结果!B$18)</f>
        <v>0.46666666666666667</v>
      </c>
      <c r="J2610" s="3">
        <f ca="1">IFERROR(AVERAGE(OFFSET(I2610,0,0,-计算结果!B$19,1)),AVERAGE(OFFSET(I2610,0,0,-ROW(),1)))</f>
        <v>0.54611111111111088</v>
      </c>
      <c r="K2610" s="4" t="str">
        <f ca="1">IF(计算结果!B$21=1,IF(I2610&gt;J2610,"买","卖"),IF(计算结果!B$21=2,IF(I2610&lt;计算结果!B$20,"买",IF(I2610&gt;1-计算结果!B$20,"卖",'000300'!K2609)),""))</f>
        <v>卖</v>
      </c>
      <c r="L2610" s="4" t="str">
        <f t="shared" ca="1" si="121"/>
        <v/>
      </c>
      <c r="M2610" s="3">
        <f ca="1">IF(K2609="买",E2610/E2609-1,0)-IF(L2610=1,计算结果!B$17,0)</f>
        <v>0</v>
      </c>
      <c r="N2610" s="2">
        <f t="shared" ca="1" si="122"/>
        <v>8.439342792724128</v>
      </c>
      <c r="O2610" s="3">
        <f ca="1">1-N2610/MAX(N$2:N2610)</f>
        <v>3.7557374697240742E-2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6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IFERROR(COUNTIF(OFFSET(G2611,0,0,-计算结果!B$18,1),"&gt;0")/计算结果!B$18,COUNTIF(OFFSET(G2611,0,0,-ROW(),1),"&gt;0")/计算结果!B$18)</f>
        <v>0.46666666666666667</v>
      </c>
      <c r="J2611" s="3">
        <f ca="1">IFERROR(AVERAGE(OFFSET(I2611,0,0,-计算结果!B$19,1)),AVERAGE(OFFSET(I2611,0,0,-ROW(),1)))</f>
        <v>0.54388888888888864</v>
      </c>
      <c r="K2611" s="4" t="str">
        <f ca="1">IF(计算结果!B$21=1,IF(I2611&gt;J2611,"买","卖"),IF(计算结果!B$21=2,IF(I2611&lt;计算结果!B$20,"买",IF(I2611&gt;1-计算结果!B$20,"卖",'000300'!K2610)),""))</f>
        <v>卖</v>
      </c>
      <c r="L2611" s="4" t="str">
        <f t="shared" ca="1" si="121"/>
        <v/>
      </c>
      <c r="M2611" s="3">
        <f ca="1">IF(K2610="买",E2611/E2610-1,0)-IF(L2611=1,计算结果!B$17,0)</f>
        <v>0</v>
      </c>
      <c r="N2611" s="2">
        <f t="shared" ca="1" si="122"/>
        <v>8.439342792724128</v>
      </c>
      <c r="O2611" s="3">
        <f ca="1">1-N2611/MAX(N$2:N2611)</f>
        <v>3.7557374697240742E-2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6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IFERROR(COUNTIF(OFFSET(G2612,0,0,-计算结果!B$18,1),"&gt;0")/计算结果!B$18,COUNTIF(OFFSET(G2612,0,0,-ROW(),1),"&gt;0")/计算结果!B$18)</f>
        <v>0.5</v>
      </c>
      <c r="J2612" s="3">
        <f ca="1">IFERROR(AVERAGE(OFFSET(I2612,0,0,-计算结果!B$19,1)),AVERAGE(OFFSET(I2612,0,0,-ROW(),1)))</f>
        <v>0.54194444444444434</v>
      </c>
      <c r="K2612" s="4" t="str">
        <f ca="1">IF(计算结果!B$21=1,IF(I2612&gt;J2612,"买","卖"),IF(计算结果!B$21=2,IF(I2612&lt;计算结果!B$20,"买",IF(I2612&gt;1-计算结果!B$20,"卖",'000300'!K2611)),""))</f>
        <v>卖</v>
      </c>
      <c r="L2612" s="4" t="str">
        <f t="shared" ca="1" si="121"/>
        <v/>
      </c>
      <c r="M2612" s="3">
        <f ca="1">IF(K2611="买",E2612/E2611-1,0)-IF(L2612=1,计算结果!B$17,0)</f>
        <v>0</v>
      </c>
      <c r="N2612" s="2">
        <f t="shared" ca="1" si="122"/>
        <v>8.439342792724128</v>
      </c>
      <c r="O2612" s="3">
        <f ca="1">1-N2612/MAX(N$2:N2612)</f>
        <v>3.7557374697240742E-2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6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IFERROR(COUNTIF(OFFSET(G2613,0,0,-计算结果!B$18,1),"&gt;0")/计算结果!B$18,COUNTIF(OFFSET(G2613,0,0,-ROW(),1),"&gt;0")/计算结果!B$18)</f>
        <v>0.5</v>
      </c>
      <c r="J2613" s="3">
        <f ca="1">IFERROR(AVERAGE(OFFSET(I2613,0,0,-计算结果!B$19,1)),AVERAGE(OFFSET(I2613,0,0,-ROW(),1)))</f>
        <v>0.53999999999999981</v>
      </c>
      <c r="K2613" s="4" t="str">
        <f ca="1">IF(计算结果!B$21=1,IF(I2613&gt;J2613,"买","卖"),IF(计算结果!B$21=2,IF(I2613&lt;计算结果!B$20,"买",IF(I2613&gt;1-计算结果!B$20,"卖",'000300'!K2612)),""))</f>
        <v>卖</v>
      </c>
      <c r="L2613" s="4" t="str">
        <f t="shared" ca="1" si="121"/>
        <v/>
      </c>
      <c r="M2613" s="3">
        <f ca="1">IF(K2612="买",E2613/E2612-1,0)-IF(L2613=1,计算结果!B$17,0)</f>
        <v>0</v>
      </c>
      <c r="N2613" s="2">
        <f t="shared" ca="1" si="122"/>
        <v>8.439342792724128</v>
      </c>
      <c r="O2613" s="3">
        <f ca="1">1-N2613/MAX(N$2:N2613)</f>
        <v>3.7557374697240742E-2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6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IFERROR(COUNTIF(OFFSET(G2614,0,0,-计算结果!B$18,1),"&gt;0")/计算结果!B$18,COUNTIF(OFFSET(G2614,0,0,-ROW(),1),"&gt;0")/计算结果!B$18)</f>
        <v>0.53333333333333333</v>
      </c>
      <c r="J2614" s="3">
        <f ca="1">IFERROR(AVERAGE(OFFSET(I2614,0,0,-计算结果!B$19,1)),AVERAGE(OFFSET(I2614,0,0,-ROW(),1)))</f>
        <v>0.53833333333333333</v>
      </c>
      <c r="K2614" s="4" t="str">
        <f ca="1">IF(计算结果!B$21=1,IF(I2614&gt;J2614,"买","卖"),IF(计算结果!B$21=2,IF(I2614&lt;计算结果!B$20,"买",IF(I2614&gt;1-计算结果!B$20,"卖",'000300'!K2613)),""))</f>
        <v>卖</v>
      </c>
      <c r="L2614" s="4" t="str">
        <f t="shared" ca="1" si="121"/>
        <v/>
      </c>
      <c r="M2614" s="3">
        <f ca="1">IF(K2613="买",E2614/E2613-1,0)-IF(L2614=1,计算结果!B$17,0)</f>
        <v>0</v>
      </c>
      <c r="N2614" s="2">
        <f t="shared" ca="1" si="122"/>
        <v>8.439342792724128</v>
      </c>
      <c r="O2614" s="3">
        <f ca="1">1-N2614/MAX(N$2:N2614)</f>
        <v>3.7557374697240742E-2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6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IFERROR(COUNTIF(OFFSET(G2615,0,0,-计算结果!B$18,1),"&gt;0")/计算结果!B$18,COUNTIF(OFFSET(G2615,0,0,-ROW(),1),"&gt;0")/计算结果!B$18)</f>
        <v>0.53333333333333333</v>
      </c>
      <c r="J2615" s="3">
        <f ca="1">IFERROR(AVERAGE(OFFSET(I2615,0,0,-计算结果!B$19,1)),AVERAGE(OFFSET(I2615,0,0,-ROW(),1)))</f>
        <v>0.53666666666666663</v>
      </c>
      <c r="K2615" s="4" t="str">
        <f ca="1">IF(计算结果!B$21=1,IF(I2615&gt;J2615,"买","卖"),IF(计算结果!B$21=2,IF(I2615&lt;计算结果!B$20,"买",IF(I2615&gt;1-计算结果!B$20,"卖",'000300'!K2614)),""))</f>
        <v>卖</v>
      </c>
      <c r="L2615" s="4" t="str">
        <f t="shared" ca="1" si="121"/>
        <v/>
      </c>
      <c r="M2615" s="3">
        <f ca="1">IF(K2614="买",E2615/E2614-1,0)-IF(L2615=1,计算结果!B$17,0)</f>
        <v>0</v>
      </c>
      <c r="N2615" s="2">
        <f t="shared" ca="1" si="122"/>
        <v>8.439342792724128</v>
      </c>
      <c r="O2615" s="3">
        <f ca="1">1-N2615/MAX(N$2:N2615)</f>
        <v>3.7557374697240742E-2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6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IFERROR(COUNTIF(OFFSET(G2616,0,0,-计算结果!B$18,1),"&gt;0")/计算结果!B$18,COUNTIF(OFFSET(G2616,0,0,-ROW(),1),"&gt;0")/计算结果!B$18)</f>
        <v>0.53333333333333333</v>
      </c>
      <c r="J2616" s="3">
        <f ca="1">IFERROR(AVERAGE(OFFSET(I2616,0,0,-计算结果!B$19,1)),AVERAGE(OFFSET(I2616,0,0,-ROW(),1)))</f>
        <v>0.53499999999999992</v>
      </c>
      <c r="K2616" s="4" t="str">
        <f ca="1">IF(计算结果!B$21=1,IF(I2616&gt;J2616,"买","卖"),IF(计算结果!B$21=2,IF(I2616&lt;计算结果!B$20,"买",IF(I2616&gt;1-计算结果!B$20,"卖",'000300'!K2615)),""))</f>
        <v>卖</v>
      </c>
      <c r="L2616" s="4" t="str">
        <f t="shared" ca="1" si="121"/>
        <v/>
      </c>
      <c r="M2616" s="3">
        <f ca="1">IF(K2615="买",E2616/E2615-1,0)-IF(L2616=1,计算结果!B$17,0)</f>
        <v>0</v>
      </c>
      <c r="N2616" s="2">
        <f t="shared" ca="1" si="122"/>
        <v>8.439342792724128</v>
      </c>
      <c r="O2616" s="3">
        <f ca="1">1-N2616/MAX(N$2:N2616)</f>
        <v>3.7557374697240742E-2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6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IFERROR(COUNTIF(OFFSET(G2617,0,0,-计算结果!B$18,1),"&gt;0")/计算结果!B$18,COUNTIF(OFFSET(G2617,0,0,-ROW(),1),"&gt;0")/计算结果!B$18)</f>
        <v>0.56666666666666665</v>
      </c>
      <c r="J2617" s="3">
        <f ca="1">IFERROR(AVERAGE(OFFSET(I2617,0,0,-计算结果!B$19,1)),AVERAGE(OFFSET(I2617,0,0,-ROW(),1)))</f>
        <v>0.53333333333333333</v>
      </c>
      <c r="K2617" s="4" t="str">
        <f ca="1">IF(计算结果!B$21=1,IF(I2617&gt;J2617,"买","卖"),IF(计算结果!B$21=2,IF(I2617&lt;计算结果!B$20,"买",IF(I2617&gt;1-计算结果!B$20,"卖",'000300'!K2616)),""))</f>
        <v>买</v>
      </c>
      <c r="L2617" s="4">
        <f t="shared" ca="1" si="121"/>
        <v>1</v>
      </c>
      <c r="M2617" s="3">
        <f ca="1">IF(K2616="买",E2617/E2616-1,0)-IF(L2617=1,计算结果!B$17,0)</f>
        <v>0</v>
      </c>
      <c r="N2617" s="2">
        <f t="shared" ca="1" si="122"/>
        <v>8.439342792724128</v>
      </c>
      <c r="O2617" s="3">
        <f ca="1">1-N2617/MAX(N$2:N2617)</f>
        <v>3.7557374697240742E-2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6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IFERROR(COUNTIF(OFFSET(G2618,0,0,-计算结果!B$18,1),"&gt;0")/计算结果!B$18,COUNTIF(OFFSET(G2618,0,0,-ROW(),1),"&gt;0")/计算结果!B$18)</f>
        <v>0.6</v>
      </c>
      <c r="J2618" s="3">
        <f ca="1">IFERROR(AVERAGE(OFFSET(I2618,0,0,-计算结果!B$19,1)),AVERAGE(OFFSET(I2618,0,0,-ROW(),1)))</f>
        <v>0.53194444444444433</v>
      </c>
      <c r="K2618" s="4" t="str">
        <f ca="1">IF(计算结果!B$21=1,IF(I2618&gt;J2618,"买","卖"),IF(计算结果!B$21=2,IF(I2618&lt;计算结果!B$20,"买",IF(I2618&gt;1-计算结果!B$20,"卖",'000300'!K2617)),""))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8.5537291058252567</v>
      </c>
      <c r="O2618" s="3">
        <f ca="1">1-N2618/MAX(N$2:N2618)</f>
        <v>2.4512488835433333E-2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6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IFERROR(COUNTIF(OFFSET(G2619,0,0,-计算结果!B$18,1),"&gt;0")/计算结果!B$18,COUNTIF(OFFSET(G2619,0,0,-ROW(),1),"&gt;0")/计算结果!B$18)</f>
        <v>0.6</v>
      </c>
      <c r="J2619" s="3">
        <f ca="1">IFERROR(AVERAGE(OFFSET(I2619,0,0,-计算结果!B$19,1)),AVERAGE(OFFSET(I2619,0,0,-ROW(),1)))</f>
        <v>0.53055555555555545</v>
      </c>
      <c r="K2619" s="4" t="str">
        <f ca="1">IF(计算结果!B$21=1,IF(I2619&gt;J2619,"买","卖"),IF(计算结果!B$21=2,IF(I2619&lt;计算结果!B$20,"买",IF(I2619&gt;1-计算结果!B$20,"卖",'000300'!K2618)),""))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8.5539953456568494</v>
      </c>
      <c r="O2619" s="3">
        <f ca="1">1-N2619/MAX(N$2:N2619)</f>
        <v>2.4482126214934063E-2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6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IFERROR(COUNTIF(OFFSET(G2620,0,0,-计算结果!B$18,1),"&gt;0")/计算结果!B$18,COUNTIF(OFFSET(G2620,0,0,-ROW(),1),"&gt;0")/计算结果!B$18)</f>
        <v>0.6</v>
      </c>
      <c r="J2620" s="3">
        <f ca="1">IFERROR(AVERAGE(OFFSET(I2620,0,0,-计算结果!B$19,1)),AVERAGE(OFFSET(I2620,0,0,-ROW(),1)))</f>
        <v>0.52888888888888885</v>
      </c>
      <c r="K2620" s="4" t="str">
        <f ca="1">IF(计算结果!B$21=1,IF(I2620&gt;J2620,"买","卖"),IF(计算结果!B$21=2,IF(I2620&lt;计算结果!B$20,"买",IF(I2620&gt;1-计算结果!B$20,"卖",'000300'!K2619)),""))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8.6593295044837859</v>
      </c>
      <c r="O2620" s="3">
        <f ca="1">1-N2620/MAX(N$2:N2620)</f>
        <v>1.2469569450104467E-2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6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IFERROR(COUNTIF(OFFSET(G2621,0,0,-计算结果!B$18,1),"&gt;0")/计算结果!B$18,COUNTIF(OFFSET(G2621,0,0,-ROW(),1),"&gt;0")/计算结果!B$18)</f>
        <v>0.56666666666666665</v>
      </c>
      <c r="J2621" s="3">
        <f ca="1">IFERROR(AVERAGE(OFFSET(I2621,0,0,-计算结果!B$19,1)),AVERAGE(OFFSET(I2621,0,0,-ROW(),1)))</f>
        <v>0.52694444444444444</v>
      </c>
      <c r="K2621" s="4" t="str">
        <f ca="1">IF(计算结果!B$21=1,IF(I2621&gt;J2621,"买","卖"),IF(计算结果!B$21=2,IF(I2621&lt;计算结果!B$20,"买",IF(I2621&gt;1-计算结果!B$20,"卖",'000300'!K2620)),""))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8.4065226825749253</v>
      </c>
      <c r="O2621" s="3">
        <f ca="1">1-N2621/MAX(N$2:N2621)</f>
        <v>4.1300257733341339E-2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6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IFERROR(COUNTIF(OFFSET(G2622,0,0,-计算结果!B$18,1),"&gt;0")/计算结果!B$18,COUNTIF(OFFSET(G2622,0,0,-ROW(),1),"&gt;0")/计算结果!B$18)</f>
        <v>0.6</v>
      </c>
      <c r="J2622" s="3">
        <f ca="1">IFERROR(AVERAGE(OFFSET(I2622,0,0,-计算结果!B$19,1)),AVERAGE(OFFSET(I2622,0,0,-ROW(),1)))</f>
        <v>0.52555555555555555</v>
      </c>
      <c r="K2622" s="4" t="str">
        <f ca="1">IF(计算结果!B$21=1,IF(I2622&gt;J2622,"买","卖"),IF(计算结果!B$21=2,IF(I2622&lt;计算结果!B$20,"买",IF(I2622&gt;1-计算结果!B$20,"卖",'000300'!K2621)),""))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8.530638851339754</v>
      </c>
      <c r="O2622" s="3">
        <f ca="1">1-N2622/MAX(N$2:N2622)</f>
        <v>2.7145756104194452E-2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6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IFERROR(COUNTIF(OFFSET(G2623,0,0,-计算结果!B$18,1),"&gt;0")/计算结果!B$18,COUNTIF(OFFSET(G2623,0,0,-ROW(),1),"&gt;0")/计算结果!B$18)</f>
        <v>0.6</v>
      </c>
      <c r="J2623" s="3">
        <f ca="1">IFERROR(AVERAGE(OFFSET(I2623,0,0,-计算结果!B$19,1)),AVERAGE(OFFSET(I2623,0,0,-ROW(),1)))</f>
        <v>0.52416666666666667</v>
      </c>
      <c r="K2623" s="4" t="str">
        <f ca="1">IF(计算结果!B$21=1,IF(I2623&gt;J2623,"买","卖"),IF(计算结果!B$21=2,IF(I2623&lt;计算结果!B$20,"买",IF(I2623&gt;1-计算结果!B$20,"卖",'000300'!K2622)),""))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8.6436939652829121</v>
      </c>
      <c r="O2623" s="3">
        <f ca="1">1-N2623/MAX(N$2:N2623)</f>
        <v>1.4252683344883943E-2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6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IFERROR(COUNTIF(OFFSET(G2624,0,0,-计算结果!B$18,1),"&gt;0")/计算结果!B$18,COUNTIF(OFFSET(G2624,0,0,-ROW(),1),"&gt;0")/计算结果!B$18)</f>
        <v>0.6333333333333333</v>
      </c>
      <c r="J2624" s="3">
        <f ca="1">IFERROR(AVERAGE(OFFSET(I2624,0,0,-计算结果!B$19,1)),AVERAGE(OFFSET(I2624,0,0,-ROW(),1)))</f>
        <v>0.52333333333333343</v>
      </c>
      <c r="K2624" s="4" t="str">
        <f ca="1">IF(计算结果!B$21=1,IF(I2624&gt;J2624,"买","卖"),IF(计算结果!B$21=2,IF(I2624&lt;计算结果!B$20,"买",IF(I2624&gt;1-计算结果!B$20,"卖",'000300'!K2623)),""))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8.6873088904221927</v>
      </c>
      <c r="O2624" s="3">
        <f ca="1">1-N2624/MAX(N$2:N2624)</f>
        <v>9.2787340594463474E-3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6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IFERROR(COUNTIF(OFFSET(G2625,0,0,-计算结果!B$18,1),"&gt;0")/计算结果!B$18,COUNTIF(OFFSET(G2625,0,0,-ROW(),1),"&gt;0")/计算结果!B$18)</f>
        <v>0.6333333333333333</v>
      </c>
      <c r="J2625" s="3">
        <f ca="1">IFERROR(AVERAGE(OFFSET(I2625,0,0,-计算结果!B$19,1)),AVERAGE(OFFSET(I2625,0,0,-ROW(),1)))</f>
        <v>0.52250000000000008</v>
      </c>
      <c r="K2625" s="4" t="str">
        <f ca="1">IF(计算结果!B$21=1,IF(I2625&gt;J2625,"买","卖"),IF(计算结果!B$21=2,IF(I2625&lt;计算结果!B$20,"买",IF(I2625&gt;1-计算结果!B$20,"卖",'000300'!K2624)),""))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8.6960706012437345</v>
      </c>
      <c r="O2625" s="3">
        <f ca="1">1-N2625/MAX(N$2:N2625)</f>
        <v>8.2795278211953427E-3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6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IFERROR(COUNTIF(OFFSET(G2626,0,0,-计算结果!B$18,1),"&gt;0")/计算结果!B$18,COUNTIF(OFFSET(G2626,0,0,-ROW(),1),"&gt;0")/计算结果!B$18)</f>
        <v>0.6</v>
      </c>
      <c r="J2626" s="3">
        <f ca="1">IFERROR(AVERAGE(OFFSET(I2626,0,0,-计算结果!B$19,1)),AVERAGE(OFFSET(I2626,0,0,-ROW(),1)))</f>
        <v>0.52166666666666672</v>
      </c>
      <c r="K2626" s="4" t="str">
        <f ca="1">IF(计算结果!B$21=1,IF(I2626&gt;J2626,"买","卖"),IF(计算结果!B$21=2,IF(I2626&lt;计算结果!B$20,"买",IF(I2626&gt;1-计算结果!B$20,"卖",'000300'!K2625)),""))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8.5315827925608598</v>
      </c>
      <c r="O2626" s="3">
        <f ca="1">1-N2626/MAX(N$2:N2626)</f>
        <v>2.7038106813333185E-2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6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IFERROR(COUNTIF(OFFSET(G2627,0,0,-计算结果!B$18,1),"&gt;0")/计算结果!B$18,COUNTIF(OFFSET(G2627,0,0,-ROW(),1),"&gt;0")/计算结果!B$18)</f>
        <v>0.6333333333333333</v>
      </c>
      <c r="J2627" s="3">
        <f ca="1">IFERROR(AVERAGE(OFFSET(I2627,0,0,-计算结果!B$19,1)),AVERAGE(OFFSET(I2627,0,0,-ROW(),1)))</f>
        <v>0.52083333333333348</v>
      </c>
      <c r="K2627" s="4" t="str">
        <f ca="1">IF(计算结果!B$21=1,IF(I2627&gt;J2627,"买","卖"),IF(计算结果!B$21=2,IF(I2627&lt;计算结果!B$20,"买",IF(I2627&gt;1-计算结果!B$20,"卖",'000300'!K2626)),""))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8.5518896306251513</v>
      </c>
      <c r="O2627" s="3">
        <f ca="1">1-N2627/MAX(N$2:N2627)</f>
        <v>2.4722266940701787E-2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6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IFERROR(COUNTIF(OFFSET(G2628,0,0,-计算结果!B$18,1),"&gt;0")/计算结果!B$18,COUNTIF(OFFSET(G2628,0,0,-ROW(),1),"&gt;0")/计算结果!B$18)</f>
        <v>0.66666666666666663</v>
      </c>
      <c r="J2628" s="3">
        <f ca="1">IFERROR(AVERAGE(OFFSET(I2628,0,0,-计算结果!B$19,1)),AVERAGE(OFFSET(I2628,0,0,-ROW(),1)))</f>
        <v>0.52055555555555566</v>
      </c>
      <c r="K2628" s="4" t="str">
        <f ca="1">IF(计算结果!B$21=1,IF(I2628&gt;J2628,"买","卖"),IF(计算结果!B$21=2,IF(I2628&lt;计算结果!B$20,"买",IF(I2628&gt;1-计算结果!B$20,"卖",'000300'!K2627)),""))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8.5537533094463072</v>
      </c>
      <c r="O2628" s="3">
        <f ca="1">1-N2628/MAX(N$2:N2628)</f>
        <v>2.4509728597206459E-2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6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IFERROR(COUNTIF(OFFSET(G2629,0,0,-计算结果!B$18,1),"&gt;0")/计算结果!B$18,COUNTIF(OFFSET(G2629,0,0,-ROW(),1),"&gt;0")/计算结果!B$18)</f>
        <v>0.66666666666666663</v>
      </c>
      <c r="J2629" s="3">
        <f ca="1">IFERROR(AVERAGE(OFFSET(I2629,0,0,-计算结果!B$19,1)),AVERAGE(OFFSET(I2629,0,0,-ROW(),1)))</f>
        <v>0.52055555555555566</v>
      </c>
      <c r="K2629" s="4" t="str">
        <f ca="1">IF(计算结果!B$21=1,IF(I2629&gt;J2629,"买","卖"),IF(计算结果!B$21=2,IF(I2629&lt;计算结果!B$20,"买",IF(I2629&gt;1-计算结果!B$20,"卖",'000300'!K2628)),""))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8.4130818638805529</v>
      </c>
      <c r="O2629" s="3">
        <f ca="1">1-N2629/MAX(N$2:N2629)</f>
        <v>4.0552233173766883E-2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6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IFERROR(COUNTIF(OFFSET(G2630,0,0,-计算结果!B$18,1),"&gt;0")/计算结果!B$18,COUNTIF(OFFSET(G2630,0,0,-ROW(),1),"&gt;0")/计算结果!B$18)</f>
        <v>0.66666666666666663</v>
      </c>
      <c r="J2630" s="3">
        <f ca="1">IFERROR(AVERAGE(OFFSET(I2630,0,0,-计算结果!B$19,1)),AVERAGE(OFFSET(I2630,0,0,-ROW(),1)))</f>
        <v>0.52083333333333337</v>
      </c>
      <c r="K2630" s="4" t="str">
        <f ca="1">IF(计算结果!B$21=1,IF(I2630&gt;J2630,"买","卖"),IF(计算结果!B$21=2,IF(I2630&lt;计算结果!B$20,"买",IF(I2630&gt;1-计算结果!B$20,"卖",'000300'!K2629)),""))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8.3877406726370314</v>
      </c>
      <c r="O2630" s="3">
        <f ca="1">1-N2630/MAX(N$2:N2630)</f>
        <v>4.344220259765863E-2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6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IFERROR(COUNTIF(OFFSET(G2631,0,0,-计算结果!B$18,1),"&gt;0")/计算结果!B$18,COUNTIF(OFFSET(G2631,0,0,-ROW(),1),"&gt;0")/计算结果!B$18)</f>
        <v>0.66666666666666663</v>
      </c>
      <c r="J2631" s="3">
        <f ca="1">IFERROR(AVERAGE(OFFSET(I2631,0,0,-计算结果!B$19,1)),AVERAGE(OFFSET(I2631,0,0,-ROW(),1)))</f>
        <v>0.52083333333333337</v>
      </c>
      <c r="K2631" s="4" t="str">
        <f ca="1">IF(计算结果!B$21=1,IF(I2631&gt;J2631,"买","卖"),IF(计算结果!B$21=2,IF(I2631&lt;计算结果!B$20,"买",IF(I2631&gt;1-计算结果!B$20,"卖",'000300'!K2630)),""))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8.7823807139222385</v>
      </c>
      <c r="O2631" s="3">
        <f ca="1">1-N2631/MAX(N$2:N2631)</f>
        <v>0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6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IFERROR(COUNTIF(OFFSET(G2632,0,0,-计算结果!B$18,1),"&gt;0")/计算结果!B$18,COUNTIF(OFFSET(G2632,0,0,-ROW(),1),"&gt;0")/计算结果!B$18)</f>
        <v>0.7</v>
      </c>
      <c r="J2632" s="3">
        <f ca="1">IFERROR(AVERAGE(OFFSET(I2632,0,0,-计算结果!B$19,1)),AVERAGE(OFFSET(I2632,0,0,-ROW(),1)))</f>
        <v>0.52111111111111108</v>
      </c>
      <c r="K2632" s="4" t="str">
        <f ca="1">IF(计算结果!B$21=1,IF(I2632&gt;J2632,"买","卖"),IF(计算结果!B$21=2,IF(I2632&lt;计算结果!B$20,"买",IF(I2632&gt;1-计算结果!B$20,"卖",'000300'!K2631)),""))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8.9697893517432359</v>
      </c>
      <c r="O2632" s="3">
        <f ca="1">1-N2632/MAX(N$2:N2632)</f>
        <v>0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6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IFERROR(COUNTIF(OFFSET(G2633,0,0,-计算结果!B$18,1),"&gt;0")/计算结果!B$18,COUNTIF(OFFSET(G2633,0,0,-ROW(),1),"&gt;0")/计算结果!B$18)</f>
        <v>0.7</v>
      </c>
      <c r="J2633" s="3">
        <f ca="1">IFERROR(AVERAGE(OFFSET(I2633,0,0,-计算结果!B$19,1)),AVERAGE(OFFSET(I2633,0,0,-ROW(),1)))</f>
        <v>0.5213888888888889</v>
      </c>
      <c r="K2633" s="4" t="str">
        <f ca="1">IF(计算结果!B$21=1,IF(I2633&gt;J2633,"买","卖"),IF(计算结果!B$21=2,IF(I2633&lt;计算结果!B$20,"买",IF(I2633&gt;1-计算结果!B$20,"卖",'000300'!K2632)),""))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9.1813289997550562</v>
      </c>
      <c r="O2633" s="3">
        <f ca="1">1-N2633/MAX(N$2:N2633)</f>
        <v>0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6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IFERROR(COUNTIF(OFFSET(G2634,0,0,-计算结果!B$18,1),"&gt;0")/计算结果!B$18,COUNTIF(OFFSET(G2634,0,0,-ROW(),1),"&gt;0")/计算结果!B$18)</f>
        <v>0.7</v>
      </c>
      <c r="J2634" s="3">
        <f ca="1">IFERROR(AVERAGE(OFFSET(I2634,0,0,-计算结果!B$19,1)),AVERAGE(OFFSET(I2634,0,0,-ROW(),1)))</f>
        <v>0.52194444444444443</v>
      </c>
      <c r="K2634" s="4" t="str">
        <f ca="1">IF(计算结果!B$21=1,IF(I2634&gt;J2634,"买","卖"),IF(计算结果!B$21=2,IF(I2634&lt;计算结果!B$20,"买",IF(I2634&gt;1-计算结果!B$20,"卖",'000300'!K2633)),""))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9.2950376114666735</v>
      </c>
      <c r="O2634" s="3">
        <f ca="1">1-N2634/MAX(N$2:N2634)</f>
        <v>0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6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IFERROR(COUNTIF(OFFSET(G2635,0,0,-计算结果!B$18,1),"&gt;0")/计算结果!B$18,COUNTIF(OFFSET(G2635,0,0,-ROW(),1),"&gt;0")/计算结果!B$18)</f>
        <v>0.66666666666666663</v>
      </c>
      <c r="J2635" s="3">
        <f ca="1">IFERROR(AVERAGE(OFFSET(I2635,0,0,-计算结果!B$19,1)),AVERAGE(OFFSET(I2635,0,0,-ROW(),1)))</f>
        <v>0.52222222222222214</v>
      </c>
      <c r="K2635" s="4" t="str">
        <f ca="1">IF(计算结果!B$21=1,IF(I2635&gt;J2635,"买","卖"),IF(计算结果!B$21=2,IF(I2635&lt;计算结果!B$20,"买",IF(I2635&gt;1-计算结果!B$20,"卖",'000300'!K2634)),""))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9.2778288368972905</v>
      </c>
      <c r="O2635" s="3">
        <f ca="1">1-N2635/MAX(N$2:N2635)</f>
        <v>1.851393753173558E-3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6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IFERROR(COUNTIF(OFFSET(G2636,0,0,-计算结果!B$18,1),"&gt;0")/计算结果!B$18,COUNTIF(OFFSET(G2636,0,0,-ROW(),1),"&gt;0")/计算结果!B$18)</f>
        <v>0.7</v>
      </c>
      <c r="J2636" s="3">
        <f ca="1">IFERROR(AVERAGE(OFFSET(I2636,0,0,-计算结果!B$19,1)),AVERAGE(OFFSET(I2636,0,0,-ROW(),1)))</f>
        <v>0.5230555555555555</v>
      </c>
      <c r="K2636" s="4" t="str">
        <f ca="1">IF(计算结果!B$21=1,IF(I2636&gt;J2636,"买","卖"),IF(计算结果!B$21=2,IF(I2636&lt;计算结果!B$20,"买",IF(I2636&gt;1-计算结果!B$20,"卖",'000300'!K2635)),""))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9.2788211853605045</v>
      </c>
      <c r="O2636" s="3">
        <f ca="1">1-N2636/MAX(N$2:N2636)</f>
        <v>1.7446326506698195E-3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6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IFERROR(COUNTIF(OFFSET(G2637,0,0,-计算结果!B$18,1),"&gt;0")/计算结果!B$18,COUNTIF(OFFSET(G2637,0,0,-ROW(),1),"&gt;0")/计算结果!B$18)</f>
        <v>0.66666666666666663</v>
      </c>
      <c r="J2637" s="3">
        <f ca="1">IFERROR(AVERAGE(OFFSET(I2637,0,0,-计算结果!B$19,1)),AVERAGE(OFFSET(I2637,0,0,-ROW(),1)))</f>
        <v>0.52388888888888885</v>
      </c>
      <c r="K2637" s="4" t="str">
        <f ca="1">IF(计算结果!B$21=1,IF(I2637&gt;J2637,"买","卖"),IF(计算结果!B$21=2,IF(I2637&lt;计算结果!B$20,"买",IF(I2637&gt;1-计算结果!B$20,"卖",'000300'!K2636)),""))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9.1860487058605855</v>
      </c>
      <c r="O2637" s="3">
        <f ca="1">1-N2637/MAX(N$2:N2637)</f>
        <v>1.1725493770098905E-2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6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IFERROR(COUNTIF(OFFSET(G2638,0,0,-计算结果!B$18,1),"&gt;0")/计算结果!B$18,COUNTIF(OFFSET(G2638,0,0,-ROW(),1),"&gt;0")/计算结果!B$18)</f>
        <v>0.66666666666666663</v>
      </c>
      <c r="J2638" s="3">
        <f ca="1">IFERROR(AVERAGE(OFFSET(I2638,0,0,-计算结果!B$19,1)),AVERAGE(OFFSET(I2638,0,0,-ROW(),1)))</f>
        <v>0.5247222222222222</v>
      </c>
      <c r="K2638" s="4" t="str">
        <f ca="1">IF(计算结果!B$21=1,IF(I2638&gt;J2638,"买","卖"),IF(计算结果!B$21=2,IF(I2638&lt;计算结果!B$20,"买",IF(I2638&gt;1-计算结果!B$20,"卖",'000300'!K2637)),""))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9.0672573337276319</v>
      </c>
      <c r="O2638" s="3">
        <f ca="1">1-N2638/MAX(N$2:N2638)</f>
        <v>2.4505578918588178E-2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6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IFERROR(COUNTIF(OFFSET(G2639,0,0,-计算结果!B$18,1),"&gt;0")/计算结果!B$18,COUNTIF(OFFSET(G2639,0,0,-ROW(),1),"&gt;0")/计算结果!B$18)</f>
        <v>0.66666666666666663</v>
      </c>
      <c r="J2639" s="3">
        <f ca="1">IFERROR(AVERAGE(OFFSET(I2639,0,0,-计算结果!B$19,1)),AVERAGE(OFFSET(I2639,0,0,-ROW(),1)))</f>
        <v>0.52555555555555555</v>
      </c>
      <c r="K2639" s="4" t="str">
        <f ca="1">IF(计算结果!B$21=1,IF(I2639&gt;J2639,"买","卖"),IF(计算结果!B$21=2,IF(I2639&lt;计算结果!B$20,"买",IF(I2639&gt;1-计算结果!B$20,"卖",'000300'!K2638)),""))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9.1105576117932081</v>
      </c>
      <c r="O2639" s="3">
        <f ca="1">1-N2639/MAX(N$2:N2639)</f>
        <v>1.9847149348366733E-2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6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IFERROR(COUNTIF(OFFSET(G2640,0,0,-计算结果!B$18,1),"&gt;0")/计算结果!B$18,COUNTIF(OFFSET(G2640,0,0,-ROW(),1),"&gt;0")/计算结果!B$18)</f>
        <v>0.66666666666666663</v>
      </c>
      <c r="J2640" s="3">
        <f ca="1">IFERROR(AVERAGE(OFFSET(I2640,0,0,-计算结果!B$19,1)),AVERAGE(OFFSET(I2640,0,0,-ROW(),1)))</f>
        <v>0.52638888888888891</v>
      </c>
      <c r="K2640" s="4" t="str">
        <f ca="1">IF(计算结果!B$21=1,IF(I2640&gt;J2640,"买","卖"),IF(计算结果!B$21=2,IF(I2640&lt;计算结果!B$20,"买",IF(I2640&gt;1-计算结果!B$20,"卖",'000300'!K2639)),""))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9.09666473330822</v>
      </c>
      <c r="O2640" s="3">
        <f ca="1">1-N2640/MAX(N$2:N2640)</f>
        <v>2.1341804783418405E-2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6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IFERROR(COUNTIF(OFFSET(G2641,0,0,-计算结果!B$18,1),"&gt;0")/计算结果!B$18,COUNTIF(OFFSET(G2641,0,0,-ROW(),1),"&gt;0")/计算结果!B$18)</f>
        <v>0.6333333333333333</v>
      </c>
      <c r="J2641" s="3">
        <f ca="1">IFERROR(AVERAGE(OFFSET(I2641,0,0,-计算结果!B$19,1)),AVERAGE(OFFSET(I2641,0,0,-ROW(),1)))</f>
        <v>0.52666666666666662</v>
      </c>
      <c r="K2641" s="4" t="str">
        <f ca="1">IF(计算结果!B$21=1,IF(I2641&gt;J2641,"买","卖"),IF(计算结果!B$21=2,IF(I2641&lt;计算结果!B$20,"买",IF(I2641&gt;1-计算结果!B$20,"卖",'000300'!K2640)),""))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8.9930490315761151</v>
      </c>
      <c r="O2641" s="3">
        <f ca="1">1-N2641/MAX(N$2:N2641)</f>
        <v>3.2489226242400027E-2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6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IFERROR(COUNTIF(OFFSET(G2642,0,0,-计算结果!B$18,1),"&gt;0")/计算结果!B$18,COUNTIF(OFFSET(G2642,0,0,-ROW(),1),"&gt;0")/计算结果!B$18)</f>
        <v>0.6333333333333333</v>
      </c>
      <c r="J2642" s="3">
        <f ca="1">IFERROR(AVERAGE(OFFSET(I2642,0,0,-计算结果!B$19,1)),AVERAGE(OFFSET(I2642,0,0,-ROW(),1)))</f>
        <v>0.52694444444444444</v>
      </c>
      <c r="K2642" s="4" t="str">
        <f ca="1">IF(计算结果!B$21=1,IF(I2642&gt;J2642,"买","卖"),IF(计算结果!B$21=2,IF(I2642&lt;计算结果!B$20,"买",IF(I2642&gt;1-计算结果!B$20,"卖",'000300'!K2641)),""))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9.1367943370157239</v>
      </c>
      <c r="O2642" s="3">
        <f ca="1">1-N2642/MAX(N$2:N2642)</f>
        <v>1.7024489955343003E-2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6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IFERROR(COUNTIF(OFFSET(G2643,0,0,-计算结果!B$18,1),"&gt;0")/计算结果!B$18,COUNTIF(OFFSET(G2643,0,0,-ROW(),1),"&gt;0")/计算结果!B$18)</f>
        <v>0.6</v>
      </c>
      <c r="J2643" s="3">
        <f ca="1">IFERROR(AVERAGE(OFFSET(I2643,0,0,-计算结果!B$19,1)),AVERAGE(OFFSET(I2643,0,0,-ROW(),1)))</f>
        <v>0.52694444444444444</v>
      </c>
      <c r="K2643" s="4" t="str">
        <f ca="1">IF(计算结果!B$21=1,IF(I2643&gt;J2643,"买","卖"),IF(计算结果!B$21=2,IF(I2643&lt;计算结果!B$20,"买",IF(I2643&gt;1-计算结果!B$20,"卖",'000300'!K2642)),""))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9.1353663233735389</v>
      </c>
      <c r="O2643" s="3">
        <f ca="1">1-N2643/MAX(N$2:N2643)</f>
        <v>1.7178121785775047E-2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6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IFERROR(COUNTIF(OFFSET(G2644,0,0,-计算结果!B$18,1),"&gt;0")/计算结果!B$18,COUNTIF(OFFSET(G2644,0,0,-ROW(),1),"&gt;0")/计算结果!B$18)</f>
        <v>0.56666666666666665</v>
      </c>
      <c r="J2644" s="3">
        <f ca="1">IFERROR(AVERAGE(OFFSET(I2644,0,0,-计算结果!B$19,1)),AVERAGE(OFFSET(I2644,0,0,-ROW(),1)))</f>
        <v>0.52694444444444444</v>
      </c>
      <c r="K2644" s="4" t="str">
        <f ca="1">IF(计算结果!B$21=1,IF(I2644&gt;J2644,"买","卖"),IF(计算结果!B$21=2,IF(I2644&lt;计算结果!B$20,"买",IF(I2644&gt;1-计算结果!B$20,"卖",'000300'!K2643)),""))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9.0844419046759572</v>
      </c>
      <c r="O2644" s="3">
        <f ca="1">1-N2644/MAX(N$2:N2644)</f>
        <v>2.2656789094744334E-2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6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IFERROR(COUNTIF(OFFSET(G2645,0,0,-计算结果!B$18,1),"&gt;0")/计算结果!B$18,COUNTIF(OFFSET(G2645,0,0,-ROW(),1),"&gt;0")/计算结果!B$18)</f>
        <v>0.6</v>
      </c>
      <c r="J2645" s="3">
        <f ca="1">IFERROR(AVERAGE(OFFSET(I2645,0,0,-计算结果!B$19,1)),AVERAGE(OFFSET(I2645,0,0,-ROW(),1)))</f>
        <v>0.52722222222222226</v>
      </c>
      <c r="K2645" s="4" t="str">
        <f ca="1">IF(计算结果!B$21=1,IF(I2645&gt;J2645,"买","卖"),IF(计算结果!B$21=2,IF(I2645&lt;计算结果!B$20,"买",IF(I2645&gt;1-计算结果!B$20,"卖",'000300'!K2644)),""))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9.085773103833926</v>
      </c>
      <c r="O2645" s="3">
        <f ca="1">1-N2645/MAX(N$2:N2645)</f>
        <v>2.2513572981629704E-2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6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IFERROR(COUNTIF(OFFSET(G2646,0,0,-计算结果!B$18,1),"&gt;0")/计算结果!B$18,COUNTIF(OFFSET(G2646,0,0,-ROW(),1),"&gt;0")/计算结果!B$18)</f>
        <v>0.6333333333333333</v>
      </c>
      <c r="J2646" s="3">
        <f ca="1">IFERROR(AVERAGE(OFFSET(I2646,0,0,-计算结果!B$19,1)),AVERAGE(OFFSET(I2646,0,0,-ROW(),1)))</f>
        <v>0.52777777777777779</v>
      </c>
      <c r="K2646" s="4" t="str">
        <f ca="1">IF(计算结果!B$21=1,IF(I2646&gt;J2646,"买","卖"),IF(计算结果!B$21=2,IF(I2646&lt;计算结果!B$20,"买",IF(I2646&gt;1-计算结果!B$20,"卖",'000300'!K2645)),""))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9.1528655413955704</v>
      </c>
      <c r="O2646" s="3">
        <f ca="1">1-N2646/MAX(N$2:N2646)</f>
        <v>1.5295480880649137E-2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6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IFERROR(COUNTIF(OFFSET(G2647,0,0,-计算结果!B$18,1),"&gt;0")/计算结果!B$18,COUNTIF(OFFSET(G2647,0,0,-ROW(),1),"&gt;0")/计算结果!B$18)</f>
        <v>0.6</v>
      </c>
      <c r="J2647" s="3">
        <f ca="1">IFERROR(AVERAGE(OFFSET(I2647,0,0,-计算结果!B$19,1)),AVERAGE(OFFSET(I2647,0,0,-ROW(),1)))</f>
        <v>0.5280555555555555</v>
      </c>
      <c r="K2647" s="4" t="str">
        <f ca="1">IF(计算结果!B$21=1,IF(I2647&gt;J2647,"买","卖"),IF(计算结果!B$21=2,IF(I2647&lt;计算结果!B$20,"买",IF(I2647&gt;1-计算结果!B$20,"卖",'000300'!K2646)),""))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9.0991819098978333</v>
      </c>
      <c r="O2647" s="3">
        <f ca="1">1-N2647/MAX(N$2:N2647)</f>
        <v>2.1070996133165321E-2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6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IFERROR(COUNTIF(OFFSET(G2648,0,0,-计算结果!B$18,1),"&gt;0")/计算结果!B$18,COUNTIF(OFFSET(G2648,0,0,-ROW(),1),"&gt;0")/计算结果!B$18)</f>
        <v>0.56666666666666665</v>
      </c>
      <c r="J2648" s="3">
        <f ca="1">IFERROR(AVERAGE(OFFSET(I2648,0,0,-计算结果!B$19,1)),AVERAGE(OFFSET(I2648,0,0,-ROW(),1)))</f>
        <v>0.52777777777777779</v>
      </c>
      <c r="K2648" s="4" t="str">
        <f ca="1">IF(计算结果!B$21=1,IF(I2648&gt;J2648,"买","卖"),IF(计算结果!B$21=2,IF(I2648&lt;计算结果!B$20,"买",IF(I2648&gt;1-计算结果!B$20,"卖",'000300'!K2647)),""))</f>
        <v>买</v>
      </c>
      <c r="L2648" s="4" t="str">
        <f t="shared" ca="1" si="124"/>
        <v/>
      </c>
      <c r="M2648" s="3">
        <f ca="1">IF(K2647="买",E2648/E2647-1,0)-IF(L2648=1,计算结果!B$17,0)</f>
        <v>-5.3848588748826254E-2</v>
      </c>
      <c r="N2648" s="2">
        <f t="shared" ca="1" si="125"/>
        <v>8.6092038052809858</v>
      </c>
      <c r="O2648" s="3">
        <f ca="1">1-N2648/MAX(N$2:N2648)</f>
        <v>7.378494147668857E-2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6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IFERROR(COUNTIF(OFFSET(G2649,0,0,-计算结果!B$18,1),"&gt;0")/计算结果!B$18,COUNTIF(OFFSET(G2649,0,0,-ROW(),1),"&gt;0")/计算结果!B$18)</f>
        <v>0.56666666666666665</v>
      </c>
      <c r="J2649" s="3">
        <f ca="1">IFERROR(AVERAGE(OFFSET(I2649,0,0,-计算结果!B$19,1)),AVERAGE(OFFSET(I2649,0,0,-ROW(),1)))</f>
        <v>0.52777777777777779</v>
      </c>
      <c r="K2649" s="4" t="str">
        <f ca="1">IF(计算结果!B$21=1,IF(I2649&gt;J2649,"买","卖"),IF(计算结果!B$21=2,IF(I2649&lt;计算结果!B$20,"买",IF(I2649&gt;1-计算结果!B$20,"卖",'000300'!K2648)),""))</f>
        <v>买</v>
      </c>
      <c r="L2649" s="4" t="str">
        <f t="shared" ca="1" si="124"/>
        <v/>
      </c>
      <c r="M2649" s="3">
        <f ca="1">IF(K2648="买",E2649/E2648-1,0)-IF(L2649=1,计算结果!B$17,0)</f>
        <v>2.648306573816539E-3</v>
      </c>
      <c r="N2649" s="2">
        <f t="shared" ca="1" si="125"/>
        <v>8.6320036163138383</v>
      </c>
      <c r="O2649" s="3">
        <f ca="1">1-N2649/MAX(N$2:N2649)</f>
        <v>7.1332040048433409E-2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6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IFERROR(COUNTIF(OFFSET(G2650,0,0,-计算结果!B$18,1),"&gt;0")/计算结果!B$18,COUNTIF(OFFSET(G2650,0,0,-ROW(),1),"&gt;0")/计算结果!B$18)</f>
        <v>0.56666666666666665</v>
      </c>
      <c r="J2650" s="3">
        <f ca="1">IFERROR(AVERAGE(OFFSET(I2650,0,0,-计算结果!B$19,1)),AVERAGE(OFFSET(I2650,0,0,-ROW(),1)))</f>
        <v>0.52777777777777779</v>
      </c>
      <c r="K2650" s="4" t="str">
        <f ca="1">IF(计算结果!B$21=1,IF(I2650&gt;J2650,"买","卖"),IF(计算结果!B$21=2,IF(I2650&lt;计算结果!B$20,"买",IF(I2650&gt;1-计算结果!B$20,"卖",'000300'!K2649)),""))</f>
        <v>买</v>
      </c>
      <c r="L2650" s="4" t="str">
        <f t="shared" ca="1" si="124"/>
        <v/>
      </c>
      <c r="M2650" s="3">
        <f ca="1">IF(K2649="买",E2650/E2649-1,0)-IF(L2650=1,计算结果!B$17,0)</f>
        <v>7.0911645043614246E-3</v>
      </c>
      <c r="N2650" s="2">
        <f t="shared" ca="1" si="125"/>
        <v>8.6932145739593629</v>
      </c>
      <c r="O2650" s="3">
        <f ca="1">1-N2650/MAX(N$2:N2650)</f>
        <v>6.4746702774487019E-2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6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IFERROR(COUNTIF(OFFSET(G2651,0,0,-计算结果!B$18,1),"&gt;0")/计算结果!B$18,COUNTIF(OFFSET(G2651,0,0,-ROW(),1),"&gt;0")/计算结果!B$18)</f>
        <v>0.6</v>
      </c>
      <c r="J2651" s="3">
        <f ca="1">IFERROR(AVERAGE(OFFSET(I2651,0,0,-计算结果!B$19,1)),AVERAGE(OFFSET(I2651,0,0,-ROW(),1)))</f>
        <v>0.52805555555555561</v>
      </c>
      <c r="K2651" s="4" t="str">
        <f ca="1">IF(计算结果!B$21=1,IF(I2651&gt;J2651,"买","卖"),IF(计算结果!B$21=2,IF(I2651&lt;计算结果!B$20,"买",IF(I2651&gt;1-计算结果!B$20,"卖",'000300'!K2650)),""))</f>
        <v>买</v>
      </c>
      <c r="L2651" s="4" t="str">
        <f t="shared" ca="1" si="124"/>
        <v/>
      </c>
      <c r="M2651" s="3">
        <f ca="1">IF(K2650="买",E2651/E2650-1,0)-IF(L2651=1,计算结果!B$17,0)</f>
        <v>3.626416460172055E-2</v>
      </c>
      <c r="N2651" s="2">
        <f t="shared" ca="1" si="125"/>
        <v>9.0084667381875008</v>
      </c>
      <c r="O2651" s="3">
        <f ca="1">1-N2651/MAX(N$2:N2651)</f>
        <v>3.083052325959923E-2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6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IFERROR(COUNTIF(OFFSET(G2652,0,0,-计算结果!B$18,1),"&gt;0")/计算结果!B$18,COUNTIF(OFFSET(G2652,0,0,-ROW(),1),"&gt;0")/计算结果!B$18)</f>
        <v>0.6</v>
      </c>
      <c r="J2652" s="3">
        <f ca="1">IFERROR(AVERAGE(OFFSET(I2652,0,0,-计算结果!B$19,1)),AVERAGE(OFFSET(I2652,0,0,-ROW(),1)))</f>
        <v>0.52805555555555561</v>
      </c>
      <c r="K2652" s="4" t="str">
        <f ca="1">IF(计算结果!B$21=1,IF(I2652&gt;J2652,"买","卖"),IF(计算结果!B$21=2,IF(I2652&lt;计算结果!B$20,"买",IF(I2652&gt;1-计算结果!B$20,"卖",'000300'!K2651)),""))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9.0746636417701474</v>
      </c>
      <c r="O2652" s="3">
        <f ca="1">1-N2652/MAX(N$2:N2652)</f>
        <v>2.3708776543804988E-2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6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IFERROR(COUNTIF(OFFSET(G2653,0,0,-计算结果!B$18,1),"&gt;0")/计算结果!B$18,COUNTIF(OFFSET(G2653,0,0,-ROW(),1),"&gt;0")/计算结果!B$18)</f>
        <v>0.56666666666666665</v>
      </c>
      <c r="J2653" s="3">
        <f ca="1">IFERROR(AVERAGE(OFFSET(I2653,0,0,-计算结果!B$19,1)),AVERAGE(OFFSET(I2653,0,0,-ROW(),1)))</f>
        <v>0.52805555555555561</v>
      </c>
      <c r="K2653" s="4" t="str">
        <f ca="1">IF(计算结果!B$21=1,IF(I2653&gt;J2653,"买","卖"),IF(计算结果!B$21=2,IF(I2653&lt;计算结果!B$20,"买",IF(I2653&gt;1-计算结果!B$20,"卖",'000300'!K2652)),""))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8.90109947519203</v>
      </c>
      <c r="O2653" s="3">
        <f ca="1">1-N2653/MAX(N$2:N2653)</f>
        <v>4.2381553764631152E-2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6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IFERROR(COUNTIF(OFFSET(G2654,0,0,-计算结果!B$18,1),"&gt;0")/计算结果!B$18,COUNTIF(OFFSET(G2654,0,0,-ROW(),1),"&gt;0")/计算结果!B$18)</f>
        <v>0.56666666666666665</v>
      </c>
      <c r="J2654" s="3">
        <f ca="1">IFERROR(AVERAGE(OFFSET(I2654,0,0,-计算结果!B$19,1)),AVERAGE(OFFSET(I2654,0,0,-ROW(),1)))</f>
        <v>0.52805555555555572</v>
      </c>
      <c r="K2654" s="4" t="str">
        <f ca="1">IF(计算结果!B$21=1,IF(I2654&gt;J2654,"买","卖"),IF(计算结果!B$21=2,IF(I2654&lt;计算结果!B$20,"买",IF(I2654&gt;1-计算结果!B$20,"卖",'000300'!K2653)),""))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8.9253515034881215</v>
      </c>
      <c r="O2654" s="3">
        <f ca="1">1-N2654/MAX(N$2:N2654)</f>
        <v>3.9772416576614456E-2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6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IFERROR(COUNTIF(OFFSET(G2655,0,0,-计算结果!B$18,1),"&gt;0")/计算结果!B$18,COUNTIF(OFFSET(G2655,0,0,-ROW(),1),"&gt;0")/计算结果!B$18)</f>
        <v>0.53333333333333333</v>
      </c>
      <c r="J2655" s="3">
        <f ca="1">IFERROR(AVERAGE(OFFSET(I2655,0,0,-计算结果!B$19,1)),AVERAGE(OFFSET(I2655,0,0,-ROW(),1)))</f>
        <v>0.52805555555555572</v>
      </c>
      <c r="K2655" s="4" t="str">
        <f ca="1">IF(计算结果!B$21=1,IF(I2655&gt;J2655,"买","卖"),IF(计算结果!B$21=2,IF(I2655&lt;计算结果!B$20,"买",IF(I2655&gt;1-计算结果!B$20,"卖",'000300'!K2654)),""))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8.7690203151004393</v>
      </c>
      <c r="O2655" s="3">
        <f ca="1">1-N2655/MAX(N$2:N2655)</f>
        <v>5.6591196114937903E-2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6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IFERROR(COUNTIF(OFFSET(G2656,0,0,-计算结果!B$18,1),"&gt;0")/计算结果!B$18,COUNTIF(OFFSET(G2656,0,0,-ROW(),1),"&gt;0")/计算结果!B$18)</f>
        <v>0.56666666666666665</v>
      </c>
      <c r="J2656" s="3">
        <f ca="1">IFERROR(AVERAGE(OFFSET(I2656,0,0,-计算结果!B$19,1)),AVERAGE(OFFSET(I2656,0,0,-ROW(),1)))</f>
        <v>0.52805555555555572</v>
      </c>
      <c r="K2656" s="4" t="str">
        <f ca="1">IF(计算结果!B$21=1,IF(I2656&gt;J2656,"买","卖"),IF(计算结果!B$21=2,IF(I2656&lt;计算结果!B$20,"买",IF(I2656&gt;1-计算结果!B$20,"卖",'000300'!K2655)),""))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8.8002913935021869</v>
      </c>
      <c r="O2656" s="3">
        <f ca="1">1-N2656/MAX(N$2:N2656)</f>
        <v>5.3226919421407226E-2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6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IFERROR(COUNTIF(OFFSET(G2657,0,0,-计算结果!B$18,1),"&gt;0")/计算结果!B$18,COUNTIF(OFFSET(G2657,0,0,-ROW(),1),"&gt;0")/计算结果!B$18)</f>
        <v>0.53333333333333333</v>
      </c>
      <c r="J2657" s="3">
        <f ca="1">IFERROR(AVERAGE(OFFSET(I2657,0,0,-计算结果!B$19,1)),AVERAGE(OFFSET(I2657,0,0,-ROW(),1)))</f>
        <v>0.52805555555555572</v>
      </c>
      <c r="K2657" s="4" t="str">
        <f ca="1">IF(计算结果!B$21=1,IF(I2657&gt;J2657,"买","卖"),IF(计算结果!B$21=2,IF(I2657&lt;计算结果!B$20,"买",IF(I2657&gt;1-计算结果!B$20,"卖",'000300'!K2656)),""))</f>
        <v>买</v>
      </c>
      <c r="L2657" s="4" t="str">
        <f t="shared" ca="1" si="124"/>
        <v/>
      </c>
      <c r="M2657" s="3">
        <f ca="1">IF(K2656="买",E2657/E2656-1,0)-IF(L2657=1,计算结果!B$17,0)</f>
        <v>-3.5369120502538598E-3</v>
      </c>
      <c r="N2657" s="2">
        <f t="shared" ca="1" si="125"/>
        <v>8.7691655368267636</v>
      </c>
      <c r="O2657" s="3">
        <f ca="1">1-N2657/MAX(N$2:N2657)</f>
        <v>5.6575572538961727E-2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6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IFERROR(COUNTIF(OFFSET(G2658,0,0,-计算结果!B$18,1),"&gt;0")/计算结果!B$18,COUNTIF(OFFSET(G2658,0,0,-ROW(),1),"&gt;0")/计算结果!B$18)</f>
        <v>0.5</v>
      </c>
      <c r="J2658" s="3">
        <f ca="1">IFERROR(AVERAGE(OFFSET(I2658,0,0,-计算结果!B$19,1)),AVERAGE(OFFSET(I2658,0,0,-ROW(),1)))</f>
        <v>0.5277777777777779</v>
      </c>
      <c r="K2658" s="4" t="str">
        <f ca="1">IF(计算结果!B$21=1,IF(I2658&gt;J2658,"买","卖"),IF(计算结果!B$21=2,IF(I2658&lt;计算结果!B$20,"买",IF(I2658&gt;1-计算结果!B$20,"卖",'000300'!K2657)),""))</f>
        <v>卖</v>
      </c>
      <c r="L2658" s="4">
        <f t="shared" ca="1" si="124"/>
        <v>1</v>
      </c>
      <c r="M2658" s="3">
        <f ca="1">IF(K2657="买",E2658/E2657-1,0)-IF(L2658=1,计算结果!B$17,0)</f>
        <v>-4.1456440376695936E-3</v>
      </c>
      <c r="N2658" s="2">
        <f t="shared" ca="1" si="125"/>
        <v>8.7328116980036796</v>
      </c>
      <c r="O2658" s="3">
        <f ca="1">1-N2658/MAX(N$2:N2658)</f>
        <v>6.0486674391657447E-2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6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IFERROR(COUNTIF(OFFSET(G2659,0,0,-计算结果!B$18,1),"&gt;0")/计算结果!B$18,COUNTIF(OFFSET(G2659,0,0,-ROW(),1),"&gt;0")/计算结果!B$18)</f>
        <v>0.53333333333333333</v>
      </c>
      <c r="J2659" s="3">
        <f ca="1">IFERROR(AVERAGE(OFFSET(I2659,0,0,-计算结果!B$19,1)),AVERAGE(OFFSET(I2659,0,0,-ROW(),1)))</f>
        <v>0.52750000000000019</v>
      </c>
      <c r="K2659" s="4" t="str">
        <f ca="1">IF(计算结果!B$21=1,IF(I2659&gt;J2659,"买","卖"),IF(计算结果!B$21=2,IF(I2659&lt;计算结果!B$20,"买",IF(I2659&gt;1-计算结果!B$20,"卖",'000300'!K2658)),""))</f>
        <v>买</v>
      </c>
      <c r="L2659" s="4">
        <f t="shared" ca="1" si="124"/>
        <v>1</v>
      </c>
      <c r="M2659" s="3">
        <f ca="1">IF(K2658="买",E2659/E2658-1,0)-IF(L2659=1,计算结果!B$17,0)</f>
        <v>0</v>
      </c>
      <c r="N2659" s="2">
        <f t="shared" ca="1" si="125"/>
        <v>8.7328116980036796</v>
      </c>
      <c r="O2659" s="3">
        <f ca="1">1-N2659/MAX(N$2:N2659)</f>
        <v>6.0486674391657447E-2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6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IFERROR(COUNTIF(OFFSET(G2660,0,0,-计算结果!B$18,1),"&gt;0")/计算结果!B$18,COUNTIF(OFFSET(G2660,0,0,-ROW(),1),"&gt;0")/计算结果!B$18)</f>
        <v>0.53333333333333333</v>
      </c>
      <c r="J2660" s="3">
        <f ca="1">IFERROR(AVERAGE(OFFSET(I2660,0,0,-计算结果!B$19,1)),AVERAGE(OFFSET(I2660,0,0,-ROW(),1)))</f>
        <v>0.52722222222222237</v>
      </c>
      <c r="K2660" s="4" t="str">
        <f ca="1">IF(计算结果!B$21=1,IF(I2660&gt;J2660,"买","卖"),IF(计算结果!B$21=2,IF(I2660&lt;计算结果!B$20,"买",IF(I2660&gt;1-计算结果!B$20,"卖",'000300'!K2659)),""))</f>
        <v>买</v>
      </c>
      <c r="L2660" s="4" t="str">
        <f t="shared" ca="1" si="124"/>
        <v/>
      </c>
      <c r="M2660" s="3">
        <f ca="1">IF(K2659="买",E2660/E2659-1,0)-IF(L2660=1,计算结果!B$17,0)</f>
        <v>-4.5617192804716655E-3</v>
      </c>
      <c r="N2660" s="2">
        <f t="shared" ca="1" si="125"/>
        <v>8.6929750625081681</v>
      </c>
      <c r="O2660" s="3">
        <f ca="1">1-N2660/MAX(N$2:N2660)</f>
        <v>6.4772470443344998E-2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6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IFERROR(COUNTIF(OFFSET(G2661,0,0,-计算结果!B$18,1),"&gt;0")/计算结果!B$18,COUNTIF(OFFSET(G2661,0,0,-ROW(),1),"&gt;0")/计算结果!B$18)</f>
        <v>0.5</v>
      </c>
      <c r="J2661" s="3">
        <f ca="1">IFERROR(AVERAGE(OFFSET(I2661,0,0,-计算结果!B$19,1)),AVERAGE(OFFSET(I2661,0,0,-ROW(),1)))</f>
        <v>0.52694444444444455</v>
      </c>
      <c r="K2661" s="4" t="str">
        <f ca="1">IF(计算结果!B$21=1,IF(I2661&gt;J2661,"买","卖"),IF(计算结果!B$21=2,IF(I2661&lt;计算结果!B$20,"买",IF(I2661&gt;1-计算结果!B$20,"卖",'000300'!K2660)),""))</f>
        <v>卖</v>
      </c>
      <c r="L2661" s="4">
        <f t="shared" ca="1" si="124"/>
        <v>1</v>
      </c>
      <c r="M2661" s="3">
        <f ca="1">IF(K2660="买",E2661/E2660-1,0)-IF(L2661=1,计算结果!B$17,0)</f>
        <v>-2.4225920923345301E-3</v>
      </c>
      <c r="N2661" s="2">
        <f t="shared" ca="1" si="125"/>
        <v>8.6719155298628738</v>
      </c>
      <c r="O2661" s="3">
        <f ca="1">1-N2661/MAX(N$2:N2661)</f>
        <v>6.7038145260982618E-2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6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IFERROR(COUNTIF(OFFSET(G2662,0,0,-计算结果!B$18,1),"&gt;0")/计算结果!B$18,COUNTIF(OFFSET(G2662,0,0,-ROW(),1),"&gt;0")/计算结果!B$18)</f>
        <v>0.5</v>
      </c>
      <c r="J2662" s="3">
        <f ca="1">IFERROR(AVERAGE(OFFSET(I2662,0,0,-计算结果!B$19,1)),AVERAGE(OFFSET(I2662,0,0,-ROW(),1)))</f>
        <v>0.52666666666666673</v>
      </c>
      <c r="K2662" s="4" t="str">
        <f ca="1">IF(计算结果!B$21=1,IF(I2662&gt;J2662,"买","卖"),IF(计算结果!B$21=2,IF(I2662&lt;计算结果!B$20,"买",IF(I2662&gt;1-计算结果!B$20,"卖",'000300'!K2661)),""))</f>
        <v>卖</v>
      </c>
      <c r="L2662" s="4" t="str">
        <f t="shared" ca="1" si="124"/>
        <v/>
      </c>
      <c r="M2662" s="3">
        <f ca="1">IF(K2661="买",E2662/E2661-1,0)-IF(L2662=1,计算结果!B$17,0)</f>
        <v>0</v>
      </c>
      <c r="N2662" s="2">
        <f t="shared" ca="1" si="125"/>
        <v>8.6719155298628738</v>
      </c>
      <c r="O2662" s="3">
        <f ca="1">1-N2662/MAX(N$2:N2662)</f>
        <v>6.7038145260982618E-2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6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IFERROR(COUNTIF(OFFSET(G2663,0,0,-计算结果!B$18,1),"&gt;0")/计算结果!B$18,COUNTIF(OFFSET(G2663,0,0,-ROW(),1),"&gt;0")/计算结果!B$18)</f>
        <v>0.5</v>
      </c>
      <c r="J2663" s="3">
        <f ca="1">IFERROR(AVERAGE(OFFSET(I2663,0,0,-计算结果!B$19,1)),AVERAGE(OFFSET(I2663,0,0,-ROW(),1)))</f>
        <v>0.52638888888888891</v>
      </c>
      <c r="K2663" s="4" t="str">
        <f ca="1">IF(计算结果!B$21=1,IF(I2663&gt;J2663,"买","卖"),IF(计算结果!B$21=2,IF(I2663&lt;计算结果!B$20,"买",IF(I2663&gt;1-计算结果!B$20,"卖",'000300'!K2662)),""))</f>
        <v>卖</v>
      </c>
      <c r="L2663" s="4" t="str">
        <f t="shared" ca="1" si="124"/>
        <v/>
      </c>
      <c r="M2663" s="3">
        <f ca="1">IF(K2662="买",E2663/E2662-1,0)-IF(L2663=1,计算结果!B$17,0)</f>
        <v>0</v>
      </c>
      <c r="N2663" s="2">
        <f t="shared" ca="1" si="125"/>
        <v>8.6719155298628738</v>
      </c>
      <c r="O2663" s="3">
        <f ca="1">1-N2663/MAX(N$2:N2663)</f>
        <v>6.7038145260982618E-2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6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IFERROR(COUNTIF(OFFSET(G2664,0,0,-计算结果!B$18,1),"&gt;0")/计算结果!B$18,COUNTIF(OFFSET(G2664,0,0,-ROW(),1),"&gt;0")/计算结果!B$18)</f>
        <v>0.5</v>
      </c>
      <c r="J2664" s="3">
        <f ca="1">IFERROR(AVERAGE(OFFSET(I2664,0,0,-计算结果!B$19,1)),AVERAGE(OFFSET(I2664,0,0,-ROW(),1)))</f>
        <v>0.52611111111111108</v>
      </c>
      <c r="K2664" s="4" t="str">
        <f ca="1">IF(计算结果!B$21=1,IF(I2664&gt;J2664,"买","卖"),IF(计算结果!B$21=2,IF(I2664&lt;计算结果!B$20,"买",IF(I2664&gt;1-计算结果!B$20,"卖",'000300'!K2663)),""))</f>
        <v>卖</v>
      </c>
      <c r="L2664" s="4" t="str">
        <f t="shared" ca="1" si="124"/>
        <v/>
      </c>
      <c r="M2664" s="3">
        <f ca="1">IF(K2663="买",E2664/E2663-1,0)-IF(L2664=1,计算结果!B$17,0)</f>
        <v>0</v>
      </c>
      <c r="N2664" s="2">
        <f t="shared" ca="1" si="125"/>
        <v>8.6719155298628738</v>
      </c>
      <c r="O2664" s="3">
        <f ca="1">1-N2664/MAX(N$2:N2664)</f>
        <v>6.7038145260982618E-2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6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IFERROR(COUNTIF(OFFSET(G2665,0,0,-计算结果!B$18,1),"&gt;0")/计算结果!B$18,COUNTIF(OFFSET(G2665,0,0,-ROW(),1),"&gt;0")/计算结果!B$18)</f>
        <v>0.53333333333333333</v>
      </c>
      <c r="J2665" s="3">
        <f ca="1">IFERROR(AVERAGE(OFFSET(I2665,0,0,-计算结果!B$19,1)),AVERAGE(OFFSET(I2665,0,0,-ROW(),1)))</f>
        <v>0.52611111111111108</v>
      </c>
      <c r="K2665" s="4" t="str">
        <f ca="1">IF(计算结果!B$21=1,IF(I2665&gt;J2665,"买","卖"),IF(计算结果!B$21=2,IF(I2665&lt;计算结果!B$20,"买",IF(I2665&gt;1-计算结果!B$20,"卖",'000300'!K2664)),""))</f>
        <v>买</v>
      </c>
      <c r="L2665" s="4">
        <f t="shared" ca="1" si="124"/>
        <v>1</v>
      </c>
      <c r="M2665" s="3">
        <f ca="1">IF(K2664="买",E2665/E2664-1,0)-IF(L2665=1,计算结果!B$17,0)</f>
        <v>0</v>
      </c>
      <c r="N2665" s="2">
        <f t="shared" ca="1" si="125"/>
        <v>8.6719155298628738</v>
      </c>
      <c r="O2665" s="3">
        <f ca="1">1-N2665/MAX(N$2:N2665)</f>
        <v>6.7038145260982618E-2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6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IFERROR(COUNTIF(OFFSET(G2666,0,0,-计算结果!B$18,1),"&gt;0")/计算结果!B$18,COUNTIF(OFFSET(G2666,0,0,-ROW(),1),"&gt;0")/计算结果!B$18)</f>
        <v>0.5</v>
      </c>
      <c r="J2666" s="3">
        <f ca="1">IFERROR(AVERAGE(OFFSET(I2666,0,0,-计算结果!B$19,1)),AVERAGE(OFFSET(I2666,0,0,-ROW(),1)))</f>
        <v>0.52583333333333326</v>
      </c>
      <c r="K2666" s="4" t="str">
        <f ca="1">IF(计算结果!B$21=1,IF(I2666&gt;J2666,"买","卖"),IF(计算结果!B$21=2,IF(I2666&lt;计算结果!B$20,"买",IF(I2666&gt;1-计算结果!B$20,"卖",'000300'!K2665)),""))</f>
        <v>卖</v>
      </c>
      <c r="L2666" s="4">
        <f t="shared" ca="1" si="124"/>
        <v>1</v>
      </c>
      <c r="M2666" s="3">
        <f ca="1">IF(K2665="买",E2666/E2665-1,0)-IF(L2666=1,计算结果!B$17,0)</f>
        <v>-2.6697758162161911E-3</v>
      </c>
      <c r="N2666" s="2">
        <f t="shared" ca="1" si="125"/>
        <v>8.6487634595009766</v>
      </c>
      <c r="O2666" s="3">
        <f ca="1">1-N2666/MAX(N$2:N2666)</f>
        <v>6.9528944258216985E-2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6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IFERROR(COUNTIF(OFFSET(G2667,0,0,-计算结果!B$18,1),"&gt;0")/计算结果!B$18,COUNTIF(OFFSET(G2667,0,0,-ROW(),1),"&gt;0")/计算结果!B$18)</f>
        <v>0.5</v>
      </c>
      <c r="J2667" s="3">
        <f ca="1">IFERROR(AVERAGE(OFFSET(I2667,0,0,-计算结果!B$19,1)),AVERAGE(OFFSET(I2667,0,0,-ROW(),1)))</f>
        <v>0.52527777777777773</v>
      </c>
      <c r="K2667" s="4" t="str">
        <f ca="1">IF(计算结果!B$21=1,IF(I2667&gt;J2667,"买","卖"),IF(计算结果!B$21=2,IF(I2667&lt;计算结果!B$20,"买",IF(I2667&gt;1-计算结果!B$20,"卖",'000300'!K2666)),""))</f>
        <v>卖</v>
      </c>
      <c r="L2667" s="4" t="str">
        <f t="shared" ca="1" si="124"/>
        <v/>
      </c>
      <c r="M2667" s="3">
        <f ca="1">IF(K2666="买",E2667/E2666-1,0)-IF(L2667=1,计算结果!B$17,0)</f>
        <v>0</v>
      </c>
      <c r="N2667" s="2">
        <f t="shared" ca="1" si="125"/>
        <v>8.6487634595009766</v>
      </c>
      <c r="O2667" s="3">
        <f ca="1">1-N2667/MAX(N$2:N2667)</f>
        <v>6.9528944258216985E-2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6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IFERROR(COUNTIF(OFFSET(G2668,0,0,-计算结果!B$18,1),"&gt;0")/计算结果!B$18,COUNTIF(OFFSET(G2668,0,0,-ROW(),1),"&gt;0")/计算结果!B$18)</f>
        <v>0.53333333333333333</v>
      </c>
      <c r="J2668" s="3">
        <f ca="1">IFERROR(AVERAGE(OFFSET(I2668,0,0,-计算结果!B$19,1)),AVERAGE(OFFSET(I2668,0,0,-ROW(),1)))</f>
        <v>0.52527777777777773</v>
      </c>
      <c r="K2668" s="4" t="str">
        <f ca="1">IF(计算结果!B$21=1,IF(I2668&gt;J2668,"买","卖"),IF(计算结果!B$21=2,IF(I2668&lt;计算结果!B$20,"买",IF(I2668&gt;1-计算结果!B$20,"卖",'000300'!K2667)),""))</f>
        <v>买</v>
      </c>
      <c r="L2668" s="4">
        <f t="shared" ca="1" si="124"/>
        <v>1</v>
      </c>
      <c r="M2668" s="3">
        <f ca="1">IF(K2667="买",E2668/E2667-1,0)-IF(L2668=1,计算结果!B$17,0)</f>
        <v>0</v>
      </c>
      <c r="N2668" s="2">
        <f t="shared" ca="1" si="125"/>
        <v>8.6487634595009766</v>
      </c>
      <c r="O2668" s="3">
        <f ca="1">1-N2668/MAX(N$2:N2668)</f>
        <v>6.9528944258216985E-2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6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IFERROR(COUNTIF(OFFSET(G2669,0,0,-计算结果!B$18,1),"&gt;0")/计算结果!B$18,COUNTIF(OFFSET(G2669,0,0,-ROW(),1),"&gt;0")/计算结果!B$18)</f>
        <v>0.5</v>
      </c>
      <c r="J2669" s="3">
        <f ca="1">IFERROR(AVERAGE(OFFSET(I2669,0,0,-计算结果!B$19,1)),AVERAGE(OFFSET(I2669,0,0,-ROW(),1)))</f>
        <v>0.52527777777777773</v>
      </c>
      <c r="K2669" s="4" t="str">
        <f ca="1">IF(计算结果!B$21=1,IF(I2669&gt;J2669,"买","卖"),IF(计算结果!B$21=2,IF(I2669&lt;计算结果!B$20,"买",IF(I2669&gt;1-计算结果!B$20,"卖",'000300'!K2668)),""))</f>
        <v>卖</v>
      </c>
      <c r="L2669" s="4">
        <f t="shared" ca="1" si="124"/>
        <v>1</v>
      </c>
      <c r="M2669" s="3">
        <f ca="1">IF(K2668="买",E2669/E2668-1,0)-IF(L2669=1,计算结果!B$17,0)</f>
        <v>-2.8807774477619619E-2</v>
      </c>
      <c r="N2669" s="2">
        <f t="shared" ca="1" si="125"/>
        <v>8.3996118322493949</v>
      </c>
      <c r="O2669" s="3">
        <f ca="1">1-N2669/MAX(N$2:N2669)</f>
        <v>9.6333744589979009E-2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6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IFERROR(COUNTIF(OFFSET(G2670,0,0,-计算结果!B$18,1),"&gt;0")/计算结果!B$18,COUNTIF(OFFSET(G2670,0,0,-ROW(),1),"&gt;0")/计算结果!B$18)</f>
        <v>0.53333333333333333</v>
      </c>
      <c r="J2670" s="3">
        <f ca="1">IFERROR(AVERAGE(OFFSET(I2670,0,0,-计算结果!B$19,1)),AVERAGE(OFFSET(I2670,0,0,-ROW(),1)))</f>
        <v>0.52583333333333326</v>
      </c>
      <c r="K2670" s="4" t="str">
        <f ca="1">IF(计算结果!B$21=1,IF(I2670&gt;J2670,"买","卖"),IF(计算结果!B$21=2,IF(I2670&lt;计算结果!B$20,"买",IF(I2670&gt;1-计算结果!B$20,"卖",'000300'!K2669)),""))</f>
        <v>买</v>
      </c>
      <c r="L2670" s="4">
        <f t="shared" ca="1" si="124"/>
        <v>1</v>
      </c>
      <c r="M2670" s="3">
        <f ca="1">IF(K2669="买",E2670/E2669-1,0)-IF(L2670=1,计算结果!B$17,0)</f>
        <v>0</v>
      </c>
      <c r="N2670" s="2">
        <f t="shared" ca="1" si="125"/>
        <v>8.3996118322493949</v>
      </c>
      <c r="O2670" s="3">
        <f ca="1">1-N2670/MAX(N$2:N2670)</f>
        <v>9.6333744589979009E-2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6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IFERROR(COUNTIF(OFFSET(G2671,0,0,-计算结果!B$18,1),"&gt;0")/计算结果!B$18,COUNTIF(OFFSET(G2671,0,0,-ROW(),1),"&gt;0")/计算结果!B$18)</f>
        <v>0.56666666666666665</v>
      </c>
      <c r="J2671" s="3">
        <f ca="1">IFERROR(AVERAGE(OFFSET(I2671,0,0,-计算结果!B$19,1)),AVERAGE(OFFSET(I2671,0,0,-ROW(),1)))</f>
        <v>0.52666666666666662</v>
      </c>
      <c r="K2671" s="4" t="str">
        <f ca="1">IF(计算结果!B$21=1,IF(I2671&gt;J2671,"买","卖"),IF(计算结果!B$21=2,IF(I2671&lt;计算结果!B$20,"买",IF(I2671&gt;1-计算结果!B$20,"卖",'000300'!K2670)),""))</f>
        <v>买</v>
      </c>
      <c r="L2671" s="4" t="str">
        <f t="shared" ca="1" si="124"/>
        <v/>
      </c>
      <c r="M2671" s="3">
        <f ca="1">IF(K2670="买",E2671/E2670-1,0)-IF(L2671=1,计算结果!B$17,0)</f>
        <v>8.7988154827245424E-4</v>
      </c>
      <c r="N2671" s="2">
        <f t="shared" ca="1" si="125"/>
        <v>8.4070024957132414</v>
      </c>
      <c r="O2671" s="3">
        <f ca="1">1-N2671/MAX(N$2:N2671)</f>
        <v>9.5538625326047288E-2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6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IFERROR(COUNTIF(OFFSET(G2672,0,0,-计算结果!B$18,1),"&gt;0")/计算结果!B$18,COUNTIF(OFFSET(G2672,0,0,-ROW(),1),"&gt;0")/计算结果!B$18)</f>
        <v>0.53333333333333333</v>
      </c>
      <c r="J2672" s="3">
        <f ca="1">IFERROR(AVERAGE(OFFSET(I2672,0,0,-计算结果!B$19,1)),AVERAGE(OFFSET(I2672,0,0,-ROW(),1)))</f>
        <v>0.52749999999999997</v>
      </c>
      <c r="K2672" s="4" t="str">
        <f ca="1">IF(计算结果!B$21=1,IF(I2672&gt;J2672,"买","卖"),IF(计算结果!B$21=2,IF(I2672&lt;计算结果!B$20,"买",IF(I2672&gt;1-计算结果!B$20,"卖",'000300'!K2671)),""))</f>
        <v>买</v>
      </c>
      <c r="L2672" s="4" t="str">
        <f t="shared" ca="1" si="124"/>
        <v/>
      </c>
      <c r="M2672" s="3">
        <f ca="1">IF(K2671="买",E2672/E2671-1,0)-IF(L2672=1,计算结果!B$17,0)</f>
        <v>-9.077919249544486E-3</v>
      </c>
      <c r="N2672" s="2">
        <f t="shared" ca="1" si="125"/>
        <v>8.3306844059264371</v>
      </c>
      <c r="O2672" s="3">
        <f ca="1">1-N2672/MAX(N$2:N2672)</f>
        <v>0.1037492526496695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6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IFERROR(COUNTIF(OFFSET(G2673,0,0,-计算结果!B$18,1),"&gt;0")/计算结果!B$18,COUNTIF(OFFSET(G2673,0,0,-ROW(),1),"&gt;0")/计算结果!B$18)</f>
        <v>0.53333333333333333</v>
      </c>
      <c r="J2673" s="3">
        <f ca="1">IFERROR(AVERAGE(OFFSET(I2673,0,0,-计算结果!B$19,1)),AVERAGE(OFFSET(I2673,0,0,-ROW(),1)))</f>
        <v>0.52861111111111103</v>
      </c>
      <c r="K2673" s="4" t="str">
        <f ca="1">IF(计算结果!B$21=1,IF(I2673&gt;J2673,"买","卖"),IF(计算结果!B$21=2,IF(I2673&lt;计算结果!B$20,"买",IF(I2673&gt;1-计算结果!B$20,"卖",'000300'!K2672)),""))</f>
        <v>买</v>
      </c>
      <c r="L2673" s="4" t="str">
        <f t="shared" ca="1" si="124"/>
        <v/>
      </c>
      <c r="M2673" s="3">
        <f ca="1">IF(K2672="买",E2673/E2672-1,0)-IF(L2673=1,计算结果!B$17,0)</f>
        <v>-7.0203698740284093E-2</v>
      </c>
      <c r="N2673" s="2">
        <f t="shared" ca="1" si="125"/>
        <v>7.7458395475923947</v>
      </c>
      <c r="O2673" s="3">
        <f ca="1">1-N2673/MAX(N$2:N2673)</f>
        <v>0.16666937011240657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6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IFERROR(COUNTIF(OFFSET(G2674,0,0,-计算结果!B$18,1),"&gt;0")/计算结果!B$18,COUNTIF(OFFSET(G2674,0,0,-ROW(),1),"&gt;0")/计算结果!B$18)</f>
        <v>0.56666666666666665</v>
      </c>
      <c r="J2674" s="3">
        <f ca="1">IFERROR(AVERAGE(OFFSET(I2674,0,0,-计算结果!B$19,1)),AVERAGE(OFFSET(I2674,0,0,-ROW(),1)))</f>
        <v>0.52972222222222221</v>
      </c>
      <c r="K2674" s="4" t="str">
        <f ca="1">IF(计算结果!B$21=1,IF(I2674&gt;J2674,"买","卖"),IF(计算结果!B$21=2,IF(I2674&lt;计算结果!B$20,"买",IF(I2674&gt;1-计算结果!B$20,"卖",'000300'!K2673)),""))</f>
        <v>买</v>
      </c>
      <c r="L2674" s="4" t="str">
        <f t="shared" ca="1" si="124"/>
        <v/>
      </c>
      <c r="M2674" s="3">
        <f ca="1">IF(K2673="买",E2674/E2673-1,0)-IF(L2674=1,计算结果!B$17,0)</f>
        <v>2.7990210632820034E-3</v>
      </c>
      <c r="N2674" s="2">
        <f t="shared" ca="1" si="125"/>
        <v>7.7675203156389081</v>
      </c>
      <c r="O2674" s="3">
        <f ca="1">1-N2674/MAX(N$2:N2674)</f>
        <v>0.16433686012667326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6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IFERROR(COUNTIF(OFFSET(G2675,0,0,-计算结果!B$18,1),"&gt;0")/计算结果!B$18,COUNTIF(OFFSET(G2675,0,0,-ROW(),1),"&gt;0")/计算结果!B$18)</f>
        <v>0.56666666666666665</v>
      </c>
      <c r="J2675" s="3">
        <f ca="1">IFERROR(AVERAGE(OFFSET(I2675,0,0,-计算结果!B$19,1)),AVERAGE(OFFSET(I2675,0,0,-ROW(),1)))</f>
        <v>0.53055555555555556</v>
      </c>
      <c r="K2675" s="4" t="str">
        <f ca="1">IF(计算结果!B$21=1,IF(I2675&gt;J2675,"买","卖"),IF(计算结果!B$21=2,IF(I2675&lt;计算结果!B$20,"买",IF(I2675&gt;1-计算结果!B$20,"卖",'000300'!K2674)),""))</f>
        <v>买</v>
      </c>
      <c r="L2675" s="4" t="str">
        <f t="shared" ca="1" si="124"/>
        <v/>
      </c>
      <c r="M2675" s="3">
        <f ca="1">IF(K2674="买",E2675/E2674-1,0)-IF(L2675=1,计算结果!B$17,0)</f>
        <v>1.7543506631635175E-2</v>
      </c>
      <c r="N2675" s="2">
        <f t="shared" ca="1" si="125"/>
        <v>7.9037898598076799</v>
      </c>
      <c r="O2675" s="3">
        <f ca="1">1-N2675/MAX(N$2:N2675)</f>
        <v>0.14967639829049251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6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IFERROR(COUNTIF(OFFSET(G2676,0,0,-计算结果!B$18,1),"&gt;0")/计算结果!B$18,COUNTIF(OFFSET(G2676,0,0,-ROW(),1),"&gt;0")/计算结果!B$18)</f>
        <v>0.53333333333333333</v>
      </c>
      <c r="J2676" s="3">
        <f ca="1">IFERROR(AVERAGE(OFFSET(I2676,0,0,-计算结果!B$19,1)),AVERAGE(OFFSET(I2676,0,0,-ROW(),1)))</f>
        <v>0.53111111111111109</v>
      </c>
      <c r="K2676" s="4" t="str">
        <f ca="1">IF(计算结果!B$21=1,IF(I2676&gt;J2676,"买","卖"),IF(计算结果!B$21=2,IF(I2676&lt;计算结果!B$20,"买",IF(I2676&gt;1-计算结果!B$20,"卖",'000300'!K2675)),""))</f>
        <v>买</v>
      </c>
      <c r="L2676" s="4" t="str">
        <f t="shared" ca="1" si="124"/>
        <v/>
      </c>
      <c r="M2676" s="3">
        <f ca="1">IF(K2675="买",E2676/E2675-1,0)-IF(L2676=1,计算结果!B$17,0)</f>
        <v>-6.9334229803294511E-2</v>
      </c>
      <c r="N2676" s="2">
        <f t="shared" ca="1" si="125"/>
        <v>7.3557866773508254</v>
      </c>
      <c r="O2676" s="3">
        <f ca="1">1-N2676/MAX(N$2:N2676)</f>
        <v>0.20863293029858454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6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IFERROR(COUNTIF(OFFSET(G2677,0,0,-计算结果!B$18,1),"&gt;0")/计算结果!B$18,COUNTIF(OFFSET(G2677,0,0,-ROW(),1),"&gt;0")/计算结果!B$18)</f>
        <v>0.56666666666666665</v>
      </c>
      <c r="J2677" s="3">
        <f ca="1">IFERROR(AVERAGE(OFFSET(I2677,0,0,-计算结果!B$19,1)),AVERAGE(OFFSET(I2677,0,0,-ROW(),1)))</f>
        <v>0.53222222222222226</v>
      </c>
      <c r="K2677" s="4" t="str">
        <f ca="1">IF(计算结果!B$21=1,IF(I2677&gt;J2677,"买","卖"),IF(计算结果!B$21=2,IF(I2677&lt;计算结果!B$20,"买",IF(I2677&gt;1-计算结果!B$20,"卖",'000300'!K2676)),""))</f>
        <v>买</v>
      </c>
      <c r="L2677" s="4" t="str">
        <f t="shared" ca="1" si="124"/>
        <v/>
      </c>
      <c r="M2677" s="3">
        <f ca="1">IF(K2676="买",E2677/E2676-1,0)-IF(L2677=1,计算结果!B$17,0)</f>
        <v>2.0392304470036704E-2</v>
      </c>
      <c r="N2677" s="2">
        <f t="shared" ca="1" si="125"/>
        <v>7.5057881188920028</v>
      </c>
      <c r="O2677" s="3">
        <f ca="1">1-N2677/MAX(N$2:N2677)</f>
        <v>0.19249513206567248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6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IFERROR(COUNTIF(OFFSET(G2678,0,0,-计算结果!B$18,1),"&gt;0")/计算结果!B$18,COUNTIF(OFFSET(G2678,0,0,-ROW(),1),"&gt;0")/计算结果!B$18)</f>
        <v>0.56666666666666665</v>
      </c>
      <c r="J2678" s="3">
        <f ca="1">IFERROR(AVERAGE(OFFSET(I2678,0,0,-计算结果!B$19,1)),AVERAGE(OFFSET(I2678,0,0,-ROW(),1)))</f>
        <v>0.53361111111111126</v>
      </c>
      <c r="K2678" s="4" t="str">
        <f ca="1">IF(计算结果!B$21=1,IF(I2678&gt;J2678,"买","卖"),IF(计算结果!B$21=2,IF(I2678&lt;计算结果!B$20,"买",IF(I2678&gt;1-计算结果!B$20,"卖",'000300'!K2677)),""))</f>
        <v>买</v>
      </c>
      <c r="L2678" s="4" t="str">
        <f t="shared" ca="1" si="124"/>
        <v/>
      </c>
      <c r="M2678" s="3">
        <f ca="1">IF(K2677="买",E2678/E2677-1,0)-IF(L2678=1,计算结果!B$17,0)</f>
        <v>-5.0307000321279438E-2</v>
      </c>
      <c r="N2678" s="2">
        <f t="shared" ca="1" si="125"/>
        <v>7.1281944335834471</v>
      </c>
      <c r="O2678" s="3">
        <f ca="1">1-N2678/MAX(N$2:N2678)</f>
        <v>0.23311827971627952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6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IFERROR(COUNTIF(OFFSET(G2679,0,0,-计算结果!B$18,1),"&gt;0")/计算结果!B$18,COUNTIF(OFFSET(G2679,0,0,-ROW(),1),"&gt;0")/计算结果!B$18)</f>
        <v>0.56666666666666665</v>
      </c>
      <c r="J2679" s="3">
        <f ca="1">IFERROR(AVERAGE(OFFSET(I2679,0,0,-计算结果!B$19,1)),AVERAGE(OFFSET(I2679,0,0,-ROW(),1)))</f>
        <v>0.53472222222222243</v>
      </c>
      <c r="K2679" s="4" t="str">
        <f ca="1">IF(计算结果!B$21=1,IF(I2679&gt;J2679,"买","卖"),IF(计算结果!B$21=2,IF(I2679&lt;计算结果!B$20,"买",IF(I2679&gt;1-计算结果!B$20,"卖",'000300'!K2678)),""))</f>
        <v>买</v>
      </c>
      <c r="L2679" s="4" t="str">
        <f t="shared" ca="1" si="124"/>
        <v/>
      </c>
      <c r="M2679" s="3">
        <f ca="1">IF(K2678="买",E2679/E2678-1,0)-IF(L2679=1,计算结果!B$17,0)</f>
        <v>7.2859402653135952E-3</v>
      </c>
      <c r="N2679" s="2">
        <f t="shared" ca="1" si="125"/>
        <v>7.1801300324260771</v>
      </c>
      <c r="O2679" s="3">
        <f ca="1">1-N2679/MAX(N$2:N2679)</f>
        <v>0.22753082531173141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6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IFERROR(COUNTIF(OFFSET(G2680,0,0,-计算结果!B$18,1),"&gt;0")/计算结果!B$18,COUNTIF(OFFSET(G2680,0,0,-ROW(),1),"&gt;0")/计算结果!B$18)</f>
        <v>0.53333333333333333</v>
      </c>
      <c r="J2680" s="3">
        <f ca="1">IFERROR(AVERAGE(OFFSET(I2680,0,0,-计算结果!B$19,1)),AVERAGE(OFFSET(I2680,0,0,-ROW(),1)))</f>
        <v>0.53555555555555567</v>
      </c>
      <c r="K2680" s="4" t="str">
        <f ca="1">IF(计算结果!B$21=1,IF(I2680&gt;J2680,"买","卖"),IF(计算结果!B$21=2,IF(I2680&lt;计算结果!B$20,"买",IF(I2680&gt;1-计算结果!B$20,"卖",'000300'!K2679)),""))</f>
        <v>卖</v>
      </c>
      <c r="L2680" s="4">
        <f t="shared" ca="1" si="124"/>
        <v>1</v>
      </c>
      <c r="M2680" s="3">
        <f ca="1">IF(K2679="买",E2680/E2679-1,0)-IF(L2680=1,计算结果!B$17,0)</f>
        <v>-1.8605533459173818E-2</v>
      </c>
      <c r="N2680" s="2">
        <f t="shared" ca="1" si="125"/>
        <v>7.0465398828665551</v>
      </c>
      <c r="O2680" s="3">
        <f ca="1">1-N2680/MAX(N$2:N2680)</f>
        <v>0.24190302638757433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6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IFERROR(COUNTIF(OFFSET(G2681,0,0,-计算结果!B$18,1),"&gt;0")/计算结果!B$18,COUNTIF(OFFSET(G2681,0,0,-ROW(),1),"&gt;0")/计算结果!B$18)</f>
        <v>0.53333333333333333</v>
      </c>
      <c r="J2681" s="3">
        <f ca="1">IFERROR(AVERAGE(OFFSET(I2681,0,0,-计算结果!B$19,1)),AVERAGE(OFFSET(I2681,0,0,-ROW(),1)))</f>
        <v>0.53638888888888892</v>
      </c>
      <c r="K2681" s="4" t="str">
        <f ca="1">IF(计算结果!B$21=1,IF(I2681&gt;J2681,"买","卖"),IF(计算结果!B$21=2,IF(I2681&lt;计算结果!B$20,"买",IF(I2681&gt;1-计算结果!B$20,"卖",'000300'!K2680)),""))</f>
        <v>卖</v>
      </c>
      <c r="L2681" s="4" t="str">
        <f t="shared" ca="1" si="124"/>
        <v/>
      </c>
      <c r="M2681" s="3">
        <f ca="1">IF(K2680="买",E2681/E2680-1,0)-IF(L2681=1,计算结果!B$17,0)</f>
        <v>0</v>
      </c>
      <c r="N2681" s="2">
        <f t="shared" ca="1" si="125"/>
        <v>7.0465398828665551</v>
      </c>
      <c r="O2681" s="3">
        <f ca="1">1-N2681/MAX(N$2:N2681)</f>
        <v>0.24190302638757433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6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IFERROR(COUNTIF(OFFSET(G2682,0,0,-计算结果!B$18,1),"&gt;0")/计算结果!B$18,COUNTIF(OFFSET(G2682,0,0,-ROW(),1),"&gt;0")/计算结果!B$18)</f>
        <v>0.5</v>
      </c>
      <c r="J2682" s="3">
        <f ca="1">IFERROR(AVERAGE(OFFSET(I2682,0,0,-计算结果!B$19,1)),AVERAGE(OFFSET(I2682,0,0,-ROW(),1)))</f>
        <v>0.53694444444444456</v>
      </c>
      <c r="K2682" s="4" t="str">
        <f ca="1">IF(计算结果!B$21=1,IF(I2682&gt;J2682,"买","卖"),IF(计算结果!B$21=2,IF(I2682&lt;计算结果!B$20,"买",IF(I2682&gt;1-计算结果!B$20,"卖",'000300'!K2681)),""))</f>
        <v>卖</v>
      </c>
      <c r="L2682" s="4" t="str">
        <f t="shared" ca="1" si="124"/>
        <v/>
      </c>
      <c r="M2682" s="3">
        <f ca="1">IF(K2681="买",E2682/E2681-1,0)-IF(L2682=1,计算结果!B$17,0)</f>
        <v>0</v>
      </c>
      <c r="N2682" s="2">
        <f t="shared" ca="1" si="125"/>
        <v>7.0465398828665551</v>
      </c>
      <c r="O2682" s="3">
        <f ca="1">1-N2682/MAX(N$2:N2682)</f>
        <v>0.24190302638757433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6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IFERROR(COUNTIF(OFFSET(G2683,0,0,-计算结果!B$18,1),"&gt;0")/计算结果!B$18,COUNTIF(OFFSET(G2683,0,0,-ROW(),1),"&gt;0")/计算结果!B$18)</f>
        <v>0.53333333333333333</v>
      </c>
      <c r="J2683" s="3">
        <f ca="1">IFERROR(AVERAGE(OFFSET(I2683,0,0,-计算结果!B$19,1)),AVERAGE(OFFSET(I2683,0,0,-ROW(),1)))</f>
        <v>0.53777777777777791</v>
      </c>
      <c r="K2683" s="4" t="str">
        <f ca="1">IF(计算结果!B$21=1,IF(I2683&gt;J2683,"买","卖"),IF(计算结果!B$21=2,IF(I2683&lt;计算结果!B$20,"买",IF(I2683&gt;1-计算结果!B$20,"卖",'000300'!K2682)),""))</f>
        <v>卖</v>
      </c>
      <c r="L2683" s="4" t="str">
        <f t="shared" ca="1" si="124"/>
        <v/>
      </c>
      <c r="M2683" s="3">
        <f ca="1">IF(K2682="买",E2683/E2682-1,0)-IF(L2683=1,计算结果!B$17,0)</f>
        <v>0</v>
      </c>
      <c r="N2683" s="2">
        <f t="shared" ca="1" si="125"/>
        <v>7.0465398828665551</v>
      </c>
      <c r="O2683" s="3">
        <f ca="1">1-N2683/MAX(N$2:N2683)</f>
        <v>0.24190302638757433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6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IFERROR(COUNTIF(OFFSET(G2684,0,0,-计算结果!B$18,1),"&gt;0")/计算结果!B$18,COUNTIF(OFFSET(G2684,0,0,-ROW(),1),"&gt;0")/计算结果!B$18)</f>
        <v>0.53333333333333333</v>
      </c>
      <c r="J2684" s="3">
        <f ca="1">IFERROR(AVERAGE(OFFSET(I2684,0,0,-计算结果!B$19,1)),AVERAGE(OFFSET(I2684,0,0,-ROW(),1)))</f>
        <v>0.53833333333333344</v>
      </c>
      <c r="K2684" s="4" t="str">
        <f ca="1">IF(计算结果!B$21=1,IF(I2684&gt;J2684,"买","卖"),IF(计算结果!B$21=2,IF(I2684&lt;计算结果!B$20,"买",IF(I2684&gt;1-计算结果!B$20,"卖",'000300'!K2683)),""))</f>
        <v>卖</v>
      </c>
      <c r="L2684" s="4" t="str">
        <f t="shared" ca="1" si="124"/>
        <v/>
      </c>
      <c r="M2684" s="3">
        <f ca="1">IF(K2683="买",E2684/E2683-1,0)-IF(L2684=1,计算结果!B$17,0)</f>
        <v>0</v>
      </c>
      <c r="N2684" s="2">
        <f t="shared" ca="1" si="125"/>
        <v>7.0465398828665551</v>
      </c>
      <c r="O2684" s="3">
        <f ca="1">1-N2684/MAX(N$2:N2684)</f>
        <v>0.24190302638757433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6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IFERROR(COUNTIF(OFFSET(G2685,0,0,-计算结果!B$18,1),"&gt;0")/计算结果!B$18,COUNTIF(OFFSET(G2685,0,0,-ROW(),1),"&gt;0")/计算结果!B$18)</f>
        <v>0.53333333333333333</v>
      </c>
      <c r="J2685" s="3">
        <f ca="1">IFERROR(AVERAGE(OFFSET(I2685,0,0,-计算结果!B$19,1)),AVERAGE(OFFSET(I2685,0,0,-ROW(),1)))</f>
        <v>0.53888888888888908</v>
      </c>
      <c r="K2685" s="4" t="str">
        <f ca="1">IF(计算结果!B$21=1,IF(I2685&gt;J2685,"买","卖"),IF(计算结果!B$21=2,IF(I2685&lt;计算结果!B$20,"买",IF(I2685&gt;1-计算结果!B$20,"卖",'000300'!K2684)),""))</f>
        <v>卖</v>
      </c>
      <c r="L2685" s="4" t="str">
        <f t="shared" ca="1" si="124"/>
        <v/>
      </c>
      <c r="M2685" s="3">
        <f ca="1">IF(K2684="买",E2685/E2684-1,0)-IF(L2685=1,计算结果!B$17,0)</f>
        <v>0</v>
      </c>
      <c r="N2685" s="2">
        <f t="shared" ca="1" si="125"/>
        <v>7.0465398828665551</v>
      </c>
      <c r="O2685" s="3">
        <f ca="1">1-N2685/MAX(N$2:N2685)</f>
        <v>0.24190302638757433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6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IFERROR(COUNTIF(OFFSET(G2686,0,0,-计算结果!B$18,1),"&gt;0")/计算结果!B$18,COUNTIF(OFFSET(G2686,0,0,-ROW(),1),"&gt;0")/计算结果!B$18)</f>
        <v>0.5</v>
      </c>
      <c r="J2686" s="3">
        <f ca="1">IFERROR(AVERAGE(OFFSET(I2686,0,0,-计算结果!B$19,1)),AVERAGE(OFFSET(I2686,0,0,-ROW(),1)))</f>
        <v>0.53944444444444462</v>
      </c>
      <c r="K2686" s="4" t="str">
        <f ca="1">IF(计算结果!B$21=1,IF(I2686&gt;J2686,"买","卖"),IF(计算结果!B$21=2,IF(I2686&lt;计算结果!B$20,"买",IF(I2686&gt;1-计算结果!B$20,"卖",'000300'!K2685)),""))</f>
        <v>卖</v>
      </c>
      <c r="L2686" s="4" t="str">
        <f t="shared" ca="1" si="124"/>
        <v/>
      </c>
      <c r="M2686" s="3">
        <f ca="1">IF(K2685="买",E2686/E2685-1,0)-IF(L2686=1,计算结果!B$17,0)</f>
        <v>0</v>
      </c>
      <c r="N2686" s="2">
        <f t="shared" ca="1" si="125"/>
        <v>7.0465398828665551</v>
      </c>
      <c r="O2686" s="3">
        <f ca="1">1-N2686/MAX(N$2:N2686)</f>
        <v>0.24190302638757433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6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IFERROR(COUNTIF(OFFSET(G2687,0,0,-计算结果!B$18,1),"&gt;0")/计算结果!B$18,COUNTIF(OFFSET(G2687,0,0,-ROW(),1),"&gt;0")/计算结果!B$18)</f>
        <v>0.53333333333333333</v>
      </c>
      <c r="J2687" s="3">
        <f ca="1">IFERROR(AVERAGE(OFFSET(I2687,0,0,-计算结果!B$19,1)),AVERAGE(OFFSET(I2687,0,0,-ROW(),1)))</f>
        <v>0.54027777777777786</v>
      </c>
      <c r="K2687" s="4" t="str">
        <f ca="1">IF(计算结果!B$21=1,IF(I2687&gt;J2687,"买","卖"),IF(计算结果!B$21=2,IF(I2687&lt;计算结果!B$20,"买",IF(I2687&gt;1-计算结果!B$20,"卖",'000300'!K2686)),""))</f>
        <v>卖</v>
      </c>
      <c r="L2687" s="4" t="str">
        <f t="shared" ca="1" si="124"/>
        <v/>
      </c>
      <c r="M2687" s="3">
        <f ca="1">IF(K2686="买",E2687/E2686-1,0)-IF(L2687=1,计算结果!B$17,0)</f>
        <v>0</v>
      </c>
      <c r="N2687" s="2">
        <f t="shared" ca="1" si="125"/>
        <v>7.0465398828665551</v>
      </c>
      <c r="O2687" s="3">
        <f ca="1">1-N2687/MAX(N$2:N2687)</f>
        <v>0.24190302638757433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6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IFERROR(COUNTIF(OFFSET(G2688,0,0,-计算结果!B$18,1),"&gt;0")/计算结果!B$18,COUNTIF(OFFSET(G2688,0,0,-ROW(),1),"&gt;0")/计算结果!B$18)</f>
        <v>0.56666666666666665</v>
      </c>
      <c r="J2688" s="3">
        <f ca="1">IFERROR(AVERAGE(OFFSET(I2688,0,0,-计算结果!B$19,1)),AVERAGE(OFFSET(I2688,0,0,-ROW(),1)))</f>
        <v>0.54111111111111121</v>
      </c>
      <c r="K2688" s="4" t="str">
        <f ca="1">IF(计算结果!B$21=1,IF(I2688&gt;J2688,"买","卖"),IF(计算结果!B$21=2,IF(I2688&lt;计算结果!B$20,"买",IF(I2688&gt;1-计算结果!B$20,"卖",'000300'!K2687)),""))</f>
        <v>买</v>
      </c>
      <c r="L2688" s="4">
        <f t="shared" ca="1" si="124"/>
        <v>1</v>
      </c>
      <c r="M2688" s="3">
        <f ca="1">IF(K2687="买",E2688/E2687-1,0)-IF(L2688=1,计算结果!B$17,0)</f>
        <v>0</v>
      </c>
      <c r="N2688" s="2">
        <f t="shared" ca="1" si="125"/>
        <v>7.0465398828665551</v>
      </c>
      <c r="O2688" s="3">
        <f ca="1">1-N2688/MAX(N$2:N2688)</f>
        <v>0.24190302638757433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6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IFERROR(COUNTIF(OFFSET(G2689,0,0,-计算结果!B$18,1),"&gt;0")/计算结果!B$18,COUNTIF(OFFSET(G2689,0,0,-ROW(),1),"&gt;0")/计算结果!B$18)</f>
        <v>0.53333333333333333</v>
      </c>
      <c r="J2689" s="3">
        <f ca="1">IFERROR(AVERAGE(OFFSET(I2689,0,0,-计算结果!B$19,1)),AVERAGE(OFFSET(I2689,0,0,-ROW(),1)))</f>
        <v>0.54194444444444467</v>
      </c>
      <c r="K2689" s="4" t="str">
        <f ca="1">IF(计算结果!B$21=1,IF(I2689&gt;J2689,"买","卖"),IF(计算结果!B$21=2,IF(I2689&lt;计算结果!B$20,"买",IF(I2689&gt;1-计算结果!B$20,"卖",'000300'!K2688)),""))</f>
        <v>卖</v>
      </c>
      <c r="L2689" s="4">
        <f t="shared" ca="1" si="124"/>
        <v>1</v>
      </c>
      <c r="M2689" s="3">
        <f ca="1">IF(K2688="买",E2689/E2688-1,0)-IF(L2689=1,计算结果!B$17,0)</f>
        <v>-6.0206654756159383E-2</v>
      </c>
      <c r="N2689" s="2">
        <f t="shared" ca="1" si="125"/>
        <v>6.622291288913301</v>
      </c>
      <c r="O2689" s="3">
        <f ca="1">1-N2689/MAX(N$2:N2689)</f>
        <v>0.28754550914954691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6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IFERROR(COUNTIF(OFFSET(G2690,0,0,-计算结果!B$18,1),"&gt;0")/计算结果!B$18,COUNTIF(OFFSET(G2690,0,0,-ROW(),1),"&gt;0")/计算结果!B$18)</f>
        <v>0.53333333333333333</v>
      </c>
      <c r="J2690" s="3">
        <f ca="1">IFERROR(AVERAGE(OFFSET(I2690,0,0,-计算结果!B$19,1)),AVERAGE(OFFSET(I2690,0,0,-ROW(),1)))</f>
        <v>0.5425000000000002</v>
      </c>
      <c r="K2690" s="4" t="str">
        <f ca="1">IF(计算结果!B$21=1,IF(I2690&gt;J2690,"买","卖"),IF(计算结果!B$21=2,IF(I2690&lt;计算结果!B$20,"买",IF(I2690&gt;1-计算结果!B$20,"卖",'000300'!K2689)),""))</f>
        <v>卖</v>
      </c>
      <c r="L2690" s="4" t="str">
        <f t="shared" ca="1" si="124"/>
        <v/>
      </c>
      <c r="M2690" s="3">
        <f ca="1">IF(K2689="买",E2690/E2689-1,0)-IF(L2690=1,计算结果!B$17,0)</f>
        <v>0</v>
      </c>
      <c r="N2690" s="2">
        <f t="shared" ca="1" si="125"/>
        <v>6.622291288913301</v>
      </c>
      <c r="O2690" s="3">
        <f ca="1">1-N2690/MAX(N$2:N2690)</f>
        <v>0.28754550914954691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6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IFERROR(COUNTIF(OFFSET(G2691,0,0,-计算结果!B$18,1),"&gt;0")/计算结果!B$18,COUNTIF(OFFSET(G2691,0,0,-ROW(),1),"&gt;0")/计算结果!B$18)</f>
        <v>0.53333333333333333</v>
      </c>
      <c r="J2691" s="3">
        <f ca="1">IFERROR(AVERAGE(OFFSET(I2691,0,0,-计算结果!B$19,1)),AVERAGE(OFFSET(I2691,0,0,-ROW(),1)))</f>
        <v>0.54277777777777791</v>
      </c>
      <c r="K2691" s="4" t="str">
        <f ca="1">IF(计算结果!B$21=1,IF(I2691&gt;J2691,"买","卖"),IF(计算结果!B$21=2,IF(I2691&lt;计算结果!B$20,"买",IF(I2691&gt;1-计算结果!B$20,"卖",'000300'!K2690)),""))</f>
        <v>卖</v>
      </c>
      <c r="L2691" s="4" t="str">
        <f t="shared" ca="1" si="124"/>
        <v/>
      </c>
      <c r="M2691" s="3">
        <f ca="1">IF(K2690="买",E2691/E2690-1,0)-IF(L2691=1,计算结果!B$17,0)</f>
        <v>0</v>
      </c>
      <c r="N2691" s="2">
        <f t="shared" ca="1" si="125"/>
        <v>6.622291288913301</v>
      </c>
      <c r="O2691" s="3">
        <f ca="1">1-N2691/MAX(N$2:N2691)</f>
        <v>0.28754550914954691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6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IFERROR(COUNTIF(OFFSET(G2692,0,0,-计算结果!B$18,1),"&gt;0")/计算结果!B$18,COUNTIF(OFFSET(G2692,0,0,-ROW(),1),"&gt;0")/计算结果!B$18)</f>
        <v>0.53333333333333333</v>
      </c>
      <c r="J2692" s="3">
        <f ca="1">IFERROR(AVERAGE(OFFSET(I2692,0,0,-计算结果!B$19,1)),AVERAGE(OFFSET(I2692,0,0,-ROW(),1)))</f>
        <v>0.54305555555555574</v>
      </c>
      <c r="K2692" s="4" t="str">
        <f ca="1">IF(计算结果!B$21=1,IF(I2692&gt;J2692,"买","卖"),IF(计算结果!B$21=2,IF(I2692&lt;计算结果!B$20,"买",IF(I2692&gt;1-计算结果!B$20,"卖",'000300'!K2691)),""))</f>
        <v>卖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0</v>
      </c>
      <c r="N2692" s="2">
        <f t="shared" ref="N2692:N2755" ca="1" si="128">IFERROR(N2691*(1+M2692),N2691)</f>
        <v>6.622291288913301</v>
      </c>
      <c r="O2692" s="3">
        <f ca="1">1-N2692/MAX(N$2:N2692)</f>
        <v>0.28754550914954691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6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IFERROR(COUNTIF(OFFSET(G2693,0,0,-计算结果!B$18,1),"&gt;0")/计算结果!B$18,COUNTIF(OFFSET(G2693,0,0,-ROW(),1),"&gt;0")/计算结果!B$18)</f>
        <v>0.5</v>
      </c>
      <c r="J2693" s="3">
        <f ca="1">IFERROR(AVERAGE(OFFSET(I2693,0,0,-计算结果!B$19,1)),AVERAGE(OFFSET(I2693,0,0,-ROW(),1)))</f>
        <v>0.54333333333333345</v>
      </c>
      <c r="K2693" s="4" t="str">
        <f ca="1">IF(计算结果!B$21=1,IF(I2693&gt;J2693,"买","卖"),IF(计算结果!B$21=2,IF(I2693&lt;计算结果!B$20,"买",IF(I2693&gt;1-计算结果!B$20,"卖",'000300'!K2692)),""))</f>
        <v>卖</v>
      </c>
      <c r="L2693" s="4" t="str">
        <f t="shared" ca="1" si="127"/>
        <v/>
      </c>
      <c r="M2693" s="3">
        <f ca="1">IF(K2692="买",E2693/E2692-1,0)-IF(L2693=1,计算结果!B$17,0)</f>
        <v>0</v>
      </c>
      <c r="N2693" s="2">
        <f t="shared" ca="1" si="128"/>
        <v>6.622291288913301</v>
      </c>
      <c r="O2693" s="3">
        <f ca="1">1-N2693/MAX(N$2:N2693)</f>
        <v>0.28754550914954691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6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IFERROR(COUNTIF(OFFSET(G2694,0,0,-计算结果!B$18,1),"&gt;0")/计算结果!B$18,COUNTIF(OFFSET(G2694,0,0,-ROW(),1),"&gt;0")/计算结果!B$18)</f>
        <v>0.5</v>
      </c>
      <c r="J2694" s="3">
        <f ca="1">IFERROR(AVERAGE(OFFSET(I2694,0,0,-计算结果!B$19,1)),AVERAGE(OFFSET(I2694,0,0,-ROW(),1)))</f>
        <v>0.54361111111111127</v>
      </c>
      <c r="K2694" s="4" t="str">
        <f ca="1">IF(计算结果!B$21=1,IF(I2694&gt;J2694,"买","卖"),IF(计算结果!B$21=2,IF(I2694&lt;计算结果!B$20,"买",IF(I2694&gt;1-计算结果!B$20,"卖",'000300'!K2693)),""))</f>
        <v>卖</v>
      </c>
      <c r="L2694" s="4" t="str">
        <f t="shared" ca="1" si="127"/>
        <v/>
      </c>
      <c r="M2694" s="3">
        <f ca="1">IF(K2693="买",E2694/E2693-1,0)-IF(L2694=1,计算结果!B$17,0)</f>
        <v>0</v>
      </c>
      <c r="N2694" s="2">
        <f t="shared" ca="1" si="128"/>
        <v>6.622291288913301</v>
      </c>
      <c r="O2694" s="3">
        <f ca="1">1-N2694/MAX(N$2:N2694)</f>
        <v>0.28754550914954691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6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IFERROR(COUNTIF(OFFSET(G2695,0,0,-计算结果!B$18,1),"&gt;0")/计算结果!B$18,COUNTIF(OFFSET(G2695,0,0,-ROW(),1),"&gt;0")/计算结果!B$18)</f>
        <v>0.46666666666666667</v>
      </c>
      <c r="J2695" s="3">
        <f ca="1">IFERROR(AVERAGE(OFFSET(I2695,0,0,-计算结果!B$19,1)),AVERAGE(OFFSET(I2695,0,0,-ROW(),1)))</f>
        <v>0.54333333333333345</v>
      </c>
      <c r="K2695" s="4" t="str">
        <f ca="1">IF(计算结果!B$21=1,IF(I2695&gt;J2695,"买","卖"),IF(计算结果!B$21=2,IF(I2695&lt;计算结果!B$20,"买",IF(I2695&gt;1-计算结果!B$20,"卖",'000300'!K2694)),""))</f>
        <v>卖</v>
      </c>
      <c r="L2695" s="4" t="str">
        <f t="shared" ca="1" si="127"/>
        <v/>
      </c>
      <c r="M2695" s="3">
        <f ca="1">IF(K2694="买",E2695/E2694-1,0)-IF(L2695=1,计算结果!B$17,0)</f>
        <v>0</v>
      </c>
      <c r="N2695" s="2">
        <f t="shared" ca="1" si="128"/>
        <v>6.622291288913301</v>
      </c>
      <c r="O2695" s="3">
        <f ca="1">1-N2695/MAX(N$2:N2695)</f>
        <v>0.28754550914954691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6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IFERROR(COUNTIF(OFFSET(G2696,0,0,-计算结果!B$18,1),"&gt;0")/计算结果!B$18,COUNTIF(OFFSET(G2696,0,0,-ROW(),1),"&gt;0")/计算结果!B$18)</f>
        <v>0.5</v>
      </c>
      <c r="J2696" s="3">
        <f ca="1">IFERROR(AVERAGE(OFFSET(I2696,0,0,-计算结果!B$19,1)),AVERAGE(OFFSET(I2696,0,0,-ROW(),1)))</f>
        <v>0.54305555555555574</v>
      </c>
      <c r="K2696" s="4" t="str">
        <f ca="1">IF(计算结果!B$21=1,IF(I2696&gt;J2696,"买","卖"),IF(计算结果!B$21=2,IF(I2696&lt;计算结果!B$20,"买",IF(I2696&gt;1-计算结果!B$20,"卖",'000300'!K2695)),""))</f>
        <v>卖</v>
      </c>
      <c r="L2696" s="4" t="str">
        <f t="shared" ca="1" si="127"/>
        <v/>
      </c>
      <c r="M2696" s="3">
        <f ca="1">IF(K2695="买",E2696/E2695-1,0)-IF(L2696=1,计算结果!B$17,0)</f>
        <v>0</v>
      </c>
      <c r="N2696" s="2">
        <f t="shared" ca="1" si="128"/>
        <v>6.622291288913301</v>
      </c>
      <c r="O2696" s="3">
        <f ca="1">1-N2696/MAX(N$2:N2696)</f>
        <v>0.28754550914954691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6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IFERROR(COUNTIF(OFFSET(G2697,0,0,-计算结果!B$18,1),"&gt;0")/计算结果!B$18,COUNTIF(OFFSET(G2697,0,0,-ROW(),1),"&gt;0")/计算结果!B$18)</f>
        <v>0.5</v>
      </c>
      <c r="J2697" s="3">
        <f ca="1">IFERROR(AVERAGE(OFFSET(I2697,0,0,-计算结果!B$19,1)),AVERAGE(OFFSET(I2697,0,0,-ROW(),1)))</f>
        <v>0.54305555555555574</v>
      </c>
      <c r="K2697" s="4" t="str">
        <f ca="1">IF(计算结果!B$21=1,IF(I2697&gt;J2697,"买","卖"),IF(计算结果!B$21=2,IF(I2697&lt;计算结果!B$20,"买",IF(I2697&gt;1-计算结果!B$20,"卖",'000300'!K2696)),""))</f>
        <v>卖</v>
      </c>
      <c r="L2697" s="4" t="str">
        <f t="shared" ca="1" si="127"/>
        <v/>
      </c>
      <c r="M2697" s="3">
        <f ca="1">IF(K2696="买",E2697/E2696-1,0)-IF(L2697=1,计算结果!B$17,0)</f>
        <v>0</v>
      </c>
      <c r="N2697" s="2">
        <f t="shared" ca="1" si="128"/>
        <v>6.622291288913301</v>
      </c>
      <c r="O2697" s="3">
        <f ca="1">1-N2697/MAX(N$2:N2697)</f>
        <v>0.28754550914954691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6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IFERROR(COUNTIF(OFFSET(G2698,0,0,-计算结果!B$18,1),"&gt;0")/计算结果!B$18,COUNTIF(OFFSET(G2698,0,0,-ROW(),1),"&gt;0")/计算结果!B$18)</f>
        <v>0.46666666666666667</v>
      </c>
      <c r="J2698" s="3">
        <f ca="1">IFERROR(AVERAGE(OFFSET(I2698,0,0,-计算结果!B$19,1)),AVERAGE(OFFSET(I2698,0,0,-ROW(),1)))</f>
        <v>0.54277777777777803</v>
      </c>
      <c r="K2698" s="4" t="str">
        <f ca="1">IF(计算结果!B$21=1,IF(I2698&gt;J2698,"买","卖"),IF(计算结果!B$21=2,IF(I2698&lt;计算结果!B$20,"买",IF(I2698&gt;1-计算结果!B$20,"卖",'000300'!K2697)),""))</f>
        <v>卖</v>
      </c>
      <c r="L2698" s="4" t="str">
        <f t="shared" ca="1" si="127"/>
        <v/>
      </c>
      <c r="M2698" s="3">
        <f ca="1">IF(K2697="买",E2698/E2697-1,0)-IF(L2698=1,计算结果!B$17,0)</f>
        <v>0</v>
      </c>
      <c r="N2698" s="2">
        <f t="shared" ca="1" si="128"/>
        <v>6.622291288913301</v>
      </c>
      <c r="O2698" s="3">
        <f ca="1">1-N2698/MAX(N$2:N2698)</f>
        <v>0.28754550914954691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6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IFERROR(COUNTIF(OFFSET(G2699,0,0,-计算结果!B$18,1),"&gt;0")/计算结果!B$18,COUNTIF(OFFSET(G2699,0,0,-ROW(),1),"&gt;0")/计算结果!B$18)</f>
        <v>0.5</v>
      </c>
      <c r="J2699" s="3">
        <f ca="1">IFERROR(AVERAGE(OFFSET(I2699,0,0,-计算结果!B$19,1)),AVERAGE(OFFSET(I2699,0,0,-ROW(),1)))</f>
        <v>0.54250000000000032</v>
      </c>
      <c r="K2699" s="4" t="str">
        <f ca="1">IF(计算结果!B$21=1,IF(I2699&gt;J2699,"买","卖"),IF(计算结果!B$21=2,IF(I2699&lt;计算结果!B$20,"买",IF(I2699&gt;1-计算结果!B$20,"卖",'000300'!K2698)),""))</f>
        <v>卖</v>
      </c>
      <c r="L2699" s="4" t="str">
        <f t="shared" ca="1" si="127"/>
        <v/>
      </c>
      <c r="M2699" s="3">
        <f ca="1">IF(K2698="买",E2699/E2698-1,0)-IF(L2699=1,计算结果!B$17,0)</f>
        <v>0</v>
      </c>
      <c r="N2699" s="2">
        <f t="shared" ca="1" si="128"/>
        <v>6.622291288913301</v>
      </c>
      <c r="O2699" s="3">
        <f ca="1">1-N2699/MAX(N$2:N2699)</f>
        <v>0.28754550914954691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6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IFERROR(COUNTIF(OFFSET(G2700,0,0,-计算结果!B$18,1),"&gt;0")/计算结果!B$18,COUNTIF(OFFSET(G2700,0,0,-ROW(),1),"&gt;0")/计算结果!B$18)</f>
        <v>0.5</v>
      </c>
      <c r="J2700" s="3">
        <f ca="1">IFERROR(AVERAGE(OFFSET(I2700,0,0,-计算结果!B$19,1)),AVERAGE(OFFSET(I2700,0,0,-ROW(),1)))</f>
        <v>0.54222222222222249</v>
      </c>
      <c r="K2700" s="4" t="str">
        <f ca="1">IF(计算结果!B$21=1,IF(I2700&gt;J2700,"买","卖"),IF(计算结果!B$21=2,IF(I2700&lt;计算结果!B$20,"买",IF(I2700&gt;1-计算结果!B$20,"卖",'000300'!K2699)),""))</f>
        <v>卖</v>
      </c>
      <c r="L2700" s="4" t="str">
        <f t="shared" ca="1" si="127"/>
        <v/>
      </c>
      <c r="M2700" s="3">
        <f ca="1">IF(K2699="买",E2700/E2699-1,0)-IF(L2700=1,计算结果!B$17,0)</f>
        <v>0</v>
      </c>
      <c r="N2700" s="2">
        <f t="shared" ca="1" si="128"/>
        <v>6.622291288913301</v>
      </c>
      <c r="O2700" s="3">
        <f ca="1">1-N2700/MAX(N$2:N2700)</f>
        <v>0.28754550914954691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6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IFERROR(COUNTIF(OFFSET(G2701,0,0,-计算结果!B$18,1),"&gt;0")/计算结果!B$18,COUNTIF(OFFSET(G2701,0,0,-ROW(),1),"&gt;0")/计算结果!B$18)</f>
        <v>0.46666666666666667</v>
      </c>
      <c r="J2701" s="3">
        <f ca="1">IFERROR(AVERAGE(OFFSET(I2701,0,0,-计算结果!B$19,1)),AVERAGE(OFFSET(I2701,0,0,-ROW(),1)))</f>
        <v>0.54166666666666685</v>
      </c>
      <c r="K2701" s="4" t="str">
        <f ca="1">IF(计算结果!B$21=1,IF(I2701&gt;J2701,"买","卖"),IF(计算结果!B$21=2,IF(I2701&lt;计算结果!B$20,"买",IF(I2701&gt;1-计算结果!B$20,"卖",'000300'!K2700)),""))</f>
        <v>卖</v>
      </c>
      <c r="L2701" s="4" t="str">
        <f t="shared" ca="1" si="127"/>
        <v/>
      </c>
      <c r="M2701" s="3">
        <f ca="1">IF(K2700="买",E2701/E2700-1,0)-IF(L2701=1,计算结果!B$17,0)</f>
        <v>0</v>
      </c>
      <c r="N2701" s="2">
        <f t="shared" ca="1" si="128"/>
        <v>6.622291288913301</v>
      </c>
      <c r="O2701" s="3">
        <f ca="1">1-N2701/MAX(N$2:N2701)</f>
        <v>0.28754550914954691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6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IFERROR(COUNTIF(OFFSET(G2702,0,0,-计算结果!B$18,1),"&gt;0")/计算结果!B$18,COUNTIF(OFFSET(G2702,0,0,-ROW(),1),"&gt;0")/计算结果!B$18)</f>
        <v>0.46666666666666667</v>
      </c>
      <c r="J2702" s="3">
        <f ca="1">IFERROR(AVERAGE(OFFSET(I2702,0,0,-计算结果!B$19,1)),AVERAGE(OFFSET(I2702,0,0,-ROW(),1)))</f>
        <v>0.54111111111111143</v>
      </c>
      <c r="K2702" s="4" t="str">
        <f ca="1">IF(计算结果!B$21=1,IF(I2702&gt;J2702,"买","卖"),IF(计算结果!B$21=2,IF(I2702&lt;计算结果!B$20,"买",IF(I2702&gt;1-计算结果!B$20,"卖",'000300'!K2701)),""))</f>
        <v>卖</v>
      </c>
      <c r="L2702" s="4" t="str">
        <f t="shared" ca="1" si="127"/>
        <v/>
      </c>
      <c r="M2702" s="3">
        <f ca="1">IF(K2701="买",E2702/E2701-1,0)-IF(L2702=1,计算结果!B$17,0)</f>
        <v>0</v>
      </c>
      <c r="N2702" s="2">
        <f t="shared" ca="1" si="128"/>
        <v>6.622291288913301</v>
      </c>
      <c r="O2702" s="3">
        <f ca="1">1-N2702/MAX(N$2:N2702)</f>
        <v>0.28754550914954691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6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IFERROR(COUNTIF(OFFSET(G2703,0,0,-计算结果!B$18,1),"&gt;0")/计算结果!B$18,COUNTIF(OFFSET(G2703,0,0,-ROW(),1),"&gt;0")/计算结果!B$18)</f>
        <v>0.5</v>
      </c>
      <c r="J2703" s="3">
        <f ca="1">IFERROR(AVERAGE(OFFSET(I2703,0,0,-计算结果!B$19,1)),AVERAGE(OFFSET(I2703,0,0,-ROW(),1)))</f>
        <v>0.5405555555555559</v>
      </c>
      <c r="K2703" s="4" t="str">
        <f ca="1">IF(计算结果!B$21=1,IF(I2703&gt;J2703,"买","卖"),IF(计算结果!B$21=2,IF(I2703&lt;计算结果!B$20,"买",IF(I2703&gt;1-计算结果!B$20,"卖",'000300'!K2702)),""))</f>
        <v>卖</v>
      </c>
      <c r="L2703" s="4" t="str">
        <f t="shared" ca="1" si="127"/>
        <v/>
      </c>
      <c r="M2703" s="3">
        <f ca="1">IF(K2702="买",E2703/E2702-1,0)-IF(L2703=1,计算结果!B$17,0)</f>
        <v>0</v>
      </c>
      <c r="N2703" s="2">
        <f t="shared" ca="1" si="128"/>
        <v>6.622291288913301</v>
      </c>
      <c r="O2703" s="3">
        <f ca="1">1-N2703/MAX(N$2:N2703)</f>
        <v>0.28754550914954691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6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IFERROR(COUNTIF(OFFSET(G2704,0,0,-计算结果!B$18,1),"&gt;0")/计算结果!B$18,COUNTIF(OFFSET(G2704,0,0,-ROW(),1),"&gt;0")/计算结果!B$18)</f>
        <v>0.46666666666666667</v>
      </c>
      <c r="J2704" s="3">
        <f ca="1">IFERROR(AVERAGE(OFFSET(I2704,0,0,-计算结果!B$19,1)),AVERAGE(OFFSET(I2704,0,0,-ROW(),1)))</f>
        <v>0.54000000000000037</v>
      </c>
      <c r="K2704" s="4" t="str">
        <f ca="1">IF(计算结果!B$21=1,IF(I2704&gt;J2704,"买","卖"),IF(计算结果!B$21=2,IF(I2704&lt;计算结果!B$20,"买",IF(I2704&gt;1-计算结果!B$20,"卖",'000300'!K2703)),""))</f>
        <v>卖</v>
      </c>
      <c r="L2704" s="4" t="str">
        <f t="shared" ca="1" si="127"/>
        <v/>
      </c>
      <c r="M2704" s="3">
        <f ca="1">IF(K2703="买",E2704/E2703-1,0)-IF(L2704=1,计算结果!B$17,0)</f>
        <v>0</v>
      </c>
      <c r="N2704" s="2">
        <f t="shared" ca="1" si="128"/>
        <v>6.622291288913301</v>
      </c>
      <c r="O2704" s="3">
        <f ca="1">1-N2704/MAX(N$2:N2704)</f>
        <v>0.28754550914954691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6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IFERROR(COUNTIF(OFFSET(G2705,0,0,-计算结果!B$18,1),"&gt;0")/计算结果!B$18,COUNTIF(OFFSET(G2705,0,0,-ROW(),1),"&gt;0")/计算结果!B$18)</f>
        <v>0.46666666666666667</v>
      </c>
      <c r="J2705" s="3">
        <f ca="1">IFERROR(AVERAGE(OFFSET(I2705,0,0,-计算结果!B$19,1)),AVERAGE(OFFSET(I2705,0,0,-ROW(),1)))</f>
        <v>0.53972222222222244</v>
      </c>
      <c r="K2705" s="4" t="str">
        <f ca="1">IF(计算结果!B$21=1,IF(I2705&gt;J2705,"买","卖"),IF(计算结果!B$21=2,IF(I2705&lt;计算结果!B$20,"买",IF(I2705&gt;1-计算结果!B$20,"卖",'000300'!K2704)),""))</f>
        <v>卖</v>
      </c>
      <c r="L2705" s="4" t="str">
        <f t="shared" ca="1" si="127"/>
        <v/>
      </c>
      <c r="M2705" s="3">
        <f ca="1">IF(K2704="买",E2705/E2704-1,0)-IF(L2705=1,计算结果!B$17,0)</f>
        <v>0</v>
      </c>
      <c r="N2705" s="2">
        <f t="shared" ca="1" si="128"/>
        <v>6.622291288913301</v>
      </c>
      <c r="O2705" s="3">
        <f ca="1">1-N2705/MAX(N$2:N2705)</f>
        <v>0.28754550914954691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6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IFERROR(COUNTIF(OFFSET(G2706,0,0,-计算结果!B$18,1),"&gt;0")/计算结果!B$18,COUNTIF(OFFSET(G2706,0,0,-ROW(),1),"&gt;0")/计算结果!B$18)</f>
        <v>0.46666666666666667</v>
      </c>
      <c r="J2706" s="3">
        <f ca="1">IFERROR(AVERAGE(OFFSET(I2706,0,0,-计算结果!B$19,1)),AVERAGE(OFFSET(I2706,0,0,-ROW(),1)))</f>
        <v>0.53972222222222244</v>
      </c>
      <c r="K2706" s="4" t="str">
        <f ca="1">IF(计算结果!B$21=1,IF(I2706&gt;J2706,"买","卖"),IF(计算结果!B$21=2,IF(I2706&lt;计算结果!B$20,"买",IF(I2706&gt;1-计算结果!B$20,"卖",'000300'!K2705)),""))</f>
        <v>卖</v>
      </c>
      <c r="L2706" s="4" t="str">
        <f t="shared" ca="1" si="127"/>
        <v/>
      </c>
      <c r="M2706" s="3">
        <f ca="1">IF(K2705="买",E2706/E2705-1,0)-IF(L2706=1,计算结果!B$17,0)</f>
        <v>0</v>
      </c>
      <c r="N2706" s="2">
        <f t="shared" ca="1" si="128"/>
        <v>6.622291288913301</v>
      </c>
      <c r="O2706" s="3">
        <f ca="1">1-N2706/MAX(N$2:N2706)</f>
        <v>0.28754550914954691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6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IFERROR(COUNTIF(OFFSET(G2707,0,0,-计算结果!B$18,1),"&gt;0")/计算结果!B$18,COUNTIF(OFFSET(G2707,0,0,-ROW(),1),"&gt;0")/计算结果!B$18)</f>
        <v>0.46666666666666667</v>
      </c>
      <c r="J2707" s="3">
        <f ca="1">IFERROR(AVERAGE(OFFSET(I2707,0,0,-计算结果!B$19,1)),AVERAGE(OFFSET(I2707,0,0,-ROW(),1)))</f>
        <v>0.53972222222222244</v>
      </c>
      <c r="K2707" s="4" t="str">
        <f ca="1">IF(计算结果!B$21=1,IF(I2707&gt;J2707,"买","卖"),IF(计算结果!B$21=2,IF(I2707&lt;计算结果!B$20,"买",IF(I2707&gt;1-计算结果!B$20,"卖",'000300'!K2706)),""))</f>
        <v>卖</v>
      </c>
      <c r="L2707" s="4" t="str">
        <f t="shared" ca="1" si="127"/>
        <v/>
      </c>
      <c r="M2707" s="3">
        <f ca="1">IF(K2706="买",E2707/E2706-1,0)-IF(L2707=1,计算结果!B$17,0)</f>
        <v>0</v>
      </c>
      <c r="N2707" s="2">
        <f t="shared" ca="1" si="128"/>
        <v>6.622291288913301</v>
      </c>
      <c r="O2707" s="3">
        <f ca="1">1-N2707/MAX(N$2:N2707)</f>
        <v>0.28754550914954691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6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IFERROR(COUNTIF(OFFSET(G2708,0,0,-计算结果!B$18,1),"&gt;0")/计算结果!B$18,COUNTIF(OFFSET(G2708,0,0,-ROW(),1),"&gt;0")/计算结果!B$18)</f>
        <v>0.46666666666666667</v>
      </c>
      <c r="J2708" s="3">
        <f ca="1">IFERROR(AVERAGE(OFFSET(I2708,0,0,-计算结果!B$19,1)),AVERAGE(OFFSET(I2708,0,0,-ROW(),1)))</f>
        <v>0.53972222222222255</v>
      </c>
      <c r="K2708" s="4" t="str">
        <f ca="1">IF(计算结果!B$21=1,IF(I2708&gt;J2708,"买","卖"),IF(计算结果!B$21=2,IF(I2708&lt;计算结果!B$20,"买",IF(I2708&gt;1-计算结果!B$20,"卖",'000300'!K2707)),""))</f>
        <v>卖</v>
      </c>
      <c r="L2708" s="4" t="str">
        <f t="shared" ca="1" si="127"/>
        <v/>
      </c>
      <c r="M2708" s="3">
        <f ca="1">IF(K2707="买",E2708/E2707-1,0)-IF(L2708=1,计算结果!B$17,0)</f>
        <v>0</v>
      </c>
      <c r="N2708" s="2">
        <f t="shared" ca="1" si="128"/>
        <v>6.622291288913301</v>
      </c>
      <c r="O2708" s="3">
        <f ca="1">1-N2708/MAX(N$2:N2708)</f>
        <v>0.28754550914954691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6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IFERROR(COUNTIF(OFFSET(G2709,0,0,-计算结果!B$18,1),"&gt;0")/计算结果!B$18,COUNTIF(OFFSET(G2709,0,0,-ROW(),1),"&gt;0")/计算结果!B$18)</f>
        <v>0.46666666666666667</v>
      </c>
      <c r="J2709" s="3">
        <f ca="1">IFERROR(AVERAGE(OFFSET(I2709,0,0,-计算结果!B$19,1)),AVERAGE(OFFSET(I2709,0,0,-ROW(),1)))</f>
        <v>0.53972222222222244</v>
      </c>
      <c r="K2709" s="4" t="str">
        <f ca="1">IF(计算结果!B$21=1,IF(I2709&gt;J2709,"买","卖"),IF(计算结果!B$21=2,IF(I2709&lt;计算结果!B$20,"买",IF(I2709&gt;1-计算结果!B$20,"卖",'000300'!K2708)),""))</f>
        <v>卖</v>
      </c>
      <c r="L2709" s="4" t="str">
        <f t="shared" ca="1" si="127"/>
        <v/>
      </c>
      <c r="M2709" s="3">
        <f ca="1">IF(K2708="买",E2709/E2708-1,0)-IF(L2709=1,计算结果!B$17,0)</f>
        <v>0</v>
      </c>
      <c r="N2709" s="2">
        <f t="shared" ca="1" si="128"/>
        <v>6.622291288913301</v>
      </c>
      <c r="O2709" s="3">
        <f ca="1">1-N2709/MAX(N$2:N2709)</f>
        <v>0.28754550914954691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6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IFERROR(COUNTIF(OFFSET(G2710,0,0,-计算结果!B$18,1),"&gt;0")/计算结果!B$18,COUNTIF(OFFSET(G2710,0,0,-ROW(),1),"&gt;0")/计算结果!B$18)</f>
        <v>0.5</v>
      </c>
      <c r="J2710" s="3">
        <f ca="1">IFERROR(AVERAGE(OFFSET(I2710,0,0,-计算结果!B$19,1)),AVERAGE(OFFSET(I2710,0,0,-ROW(),1)))</f>
        <v>0.54000000000000026</v>
      </c>
      <c r="K2710" s="4" t="str">
        <f ca="1">IF(计算结果!B$21=1,IF(I2710&gt;J2710,"买","卖"),IF(计算结果!B$21=2,IF(I2710&lt;计算结果!B$20,"买",IF(I2710&gt;1-计算结果!B$20,"卖",'000300'!K2709)),""))</f>
        <v>卖</v>
      </c>
      <c r="L2710" s="4" t="str">
        <f t="shared" ca="1" si="127"/>
        <v/>
      </c>
      <c r="M2710" s="3">
        <f ca="1">IF(K2709="买",E2710/E2709-1,0)-IF(L2710=1,计算结果!B$17,0)</f>
        <v>0</v>
      </c>
      <c r="N2710" s="2">
        <f t="shared" ca="1" si="128"/>
        <v>6.622291288913301</v>
      </c>
      <c r="O2710" s="3">
        <f ca="1">1-N2710/MAX(N$2:N2710)</f>
        <v>0.28754550914954691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6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IFERROR(COUNTIF(OFFSET(G2711,0,0,-计算结果!B$18,1),"&gt;0")/计算结果!B$18,COUNTIF(OFFSET(G2711,0,0,-ROW(),1),"&gt;0")/计算结果!B$18)</f>
        <v>0.5</v>
      </c>
      <c r="J2711" s="3">
        <f ca="1">IFERROR(AVERAGE(OFFSET(I2711,0,0,-计算结果!B$19,1)),AVERAGE(OFFSET(I2711,0,0,-ROW(),1)))</f>
        <v>0.54027777777777808</v>
      </c>
      <c r="K2711" s="4" t="str">
        <f ca="1">IF(计算结果!B$21=1,IF(I2711&gt;J2711,"买","卖"),IF(计算结果!B$21=2,IF(I2711&lt;计算结果!B$20,"买",IF(I2711&gt;1-计算结果!B$20,"卖",'000300'!K2710)),""))</f>
        <v>卖</v>
      </c>
      <c r="L2711" s="4" t="str">
        <f t="shared" ca="1" si="127"/>
        <v/>
      </c>
      <c r="M2711" s="3">
        <f ca="1">IF(K2710="买",E2711/E2710-1,0)-IF(L2711=1,计算结果!B$17,0)</f>
        <v>0</v>
      </c>
      <c r="N2711" s="2">
        <f t="shared" ca="1" si="128"/>
        <v>6.622291288913301</v>
      </c>
      <c r="O2711" s="3">
        <f ca="1">1-N2711/MAX(N$2:N2711)</f>
        <v>0.28754550914954691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6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IFERROR(COUNTIF(OFFSET(G2712,0,0,-计算结果!B$18,1),"&gt;0")/计算结果!B$18,COUNTIF(OFFSET(G2712,0,0,-ROW(),1),"&gt;0")/计算结果!B$18)</f>
        <v>0.53333333333333333</v>
      </c>
      <c r="J2712" s="3">
        <f ca="1">IFERROR(AVERAGE(OFFSET(I2712,0,0,-计算结果!B$19,1)),AVERAGE(OFFSET(I2712,0,0,-ROW(),1)))</f>
        <v>0.54111111111111143</v>
      </c>
      <c r="K2712" s="4" t="str">
        <f ca="1">IF(计算结果!B$21=1,IF(I2712&gt;J2712,"买","卖"),IF(计算结果!B$21=2,IF(I2712&lt;计算结果!B$20,"买",IF(I2712&gt;1-计算结果!B$20,"卖",'000300'!K2711)),""))</f>
        <v>卖</v>
      </c>
      <c r="L2712" s="4" t="str">
        <f t="shared" ca="1" si="127"/>
        <v/>
      </c>
      <c r="M2712" s="3">
        <f ca="1">IF(K2711="买",E2712/E2711-1,0)-IF(L2712=1,计算结果!B$17,0)</f>
        <v>0</v>
      </c>
      <c r="N2712" s="2">
        <f t="shared" ca="1" si="128"/>
        <v>6.622291288913301</v>
      </c>
      <c r="O2712" s="3">
        <f ca="1">1-N2712/MAX(N$2:N2712)</f>
        <v>0.28754550914954691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6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IFERROR(COUNTIF(OFFSET(G2713,0,0,-计算结果!B$18,1),"&gt;0")/计算结果!B$18,COUNTIF(OFFSET(G2713,0,0,-ROW(),1),"&gt;0")/计算结果!B$18)</f>
        <v>0.53333333333333333</v>
      </c>
      <c r="J2713" s="3">
        <f ca="1">IFERROR(AVERAGE(OFFSET(I2713,0,0,-计算结果!B$19,1)),AVERAGE(OFFSET(I2713,0,0,-ROW(),1)))</f>
        <v>0.54166666666666685</v>
      </c>
      <c r="K2713" s="4" t="str">
        <f ca="1">IF(计算结果!B$21=1,IF(I2713&gt;J2713,"买","卖"),IF(计算结果!B$21=2,IF(I2713&lt;计算结果!B$20,"买",IF(I2713&gt;1-计算结果!B$20,"卖",'000300'!K2712)),""))</f>
        <v>卖</v>
      </c>
      <c r="L2713" s="4" t="str">
        <f t="shared" ca="1" si="127"/>
        <v/>
      </c>
      <c r="M2713" s="3">
        <f ca="1">IF(K2712="买",E2713/E2712-1,0)-IF(L2713=1,计算结果!B$17,0)</f>
        <v>0</v>
      </c>
      <c r="N2713" s="2">
        <f t="shared" ca="1" si="128"/>
        <v>6.622291288913301</v>
      </c>
      <c r="O2713" s="3">
        <f ca="1">1-N2713/MAX(N$2:N2713)</f>
        <v>0.28754550914954691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6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IFERROR(COUNTIF(OFFSET(G2714,0,0,-计算结果!B$18,1),"&gt;0")/计算结果!B$18,COUNTIF(OFFSET(G2714,0,0,-ROW(),1),"&gt;0")/计算结果!B$18)</f>
        <v>0.53333333333333333</v>
      </c>
      <c r="J2714" s="3">
        <f ca="1">IFERROR(AVERAGE(OFFSET(I2714,0,0,-计算结果!B$19,1)),AVERAGE(OFFSET(I2714,0,0,-ROW(),1)))</f>
        <v>0.5425000000000002</v>
      </c>
      <c r="K2714" s="4" t="str">
        <f ca="1">IF(计算结果!B$21=1,IF(I2714&gt;J2714,"买","卖"),IF(计算结果!B$21=2,IF(I2714&lt;计算结果!B$20,"买",IF(I2714&gt;1-计算结果!B$20,"卖",'000300'!K2713)),""))</f>
        <v>卖</v>
      </c>
      <c r="L2714" s="4" t="str">
        <f t="shared" ca="1" si="127"/>
        <v/>
      </c>
      <c r="M2714" s="3">
        <f ca="1">IF(K2713="买",E2714/E2713-1,0)-IF(L2714=1,计算结果!B$17,0)</f>
        <v>0</v>
      </c>
      <c r="N2714" s="2">
        <f t="shared" ca="1" si="128"/>
        <v>6.622291288913301</v>
      </c>
      <c r="O2714" s="3">
        <f ca="1">1-N2714/MAX(N$2:N2714)</f>
        <v>0.28754550914954691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6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IFERROR(COUNTIF(OFFSET(G2715,0,0,-计算结果!B$18,1),"&gt;0")/计算结果!B$18,COUNTIF(OFFSET(G2715,0,0,-ROW(),1),"&gt;0")/计算结果!B$18)</f>
        <v>0.53333333333333333</v>
      </c>
      <c r="J2715" s="3">
        <f ca="1">IFERROR(AVERAGE(OFFSET(I2715,0,0,-计算结果!B$19,1)),AVERAGE(OFFSET(I2715,0,0,-ROW(),1)))</f>
        <v>0.54305555555555574</v>
      </c>
      <c r="K2715" s="4" t="str">
        <f ca="1">IF(计算结果!B$21=1,IF(I2715&gt;J2715,"买","卖"),IF(计算结果!B$21=2,IF(I2715&lt;计算结果!B$20,"买",IF(I2715&gt;1-计算结果!B$20,"卖",'000300'!K2714)),""))</f>
        <v>卖</v>
      </c>
      <c r="L2715" s="4" t="str">
        <f t="shared" ca="1" si="127"/>
        <v/>
      </c>
      <c r="M2715" s="3">
        <f ca="1">IF(K2714="买",E2715/E2714-1,0)-IF(L2715=1,计算结果!B$17,0)</f>
        <v>0</v>
      </c>
      <c r="N2715" s="2">
        <f t="shared" ca="1" si="128"/>
        <v>6.622291288913301</v>
      </c>
      <c r="O2715" s="3">
        <f ca="1">1-N2715/MAX(N$2:N2715)</f>
        <v>0.28754550914954691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6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IFERROR(COUNTIF(OFFSET(G2716,0,0,-计算结果!B$18,1),"&gt;0")/计算结果!B$18,COUNTIF(OFFSET(G2716,0,0,-ROW(),1),"&gt;0")/计算结果!B$18)</f>
        <v>0.53333333333333333</v>
      </c>
      <c r="J2716" s="3">
        <f ca="1">IFERROR(AVERAGE(OFFSET(I2716,0,0,-计算结果!B$19,1)),AVERAGE(OFFSET(I2716,0,0,-ROW(),1)))</f>
        <v>0.54333333333333345</v>
      </c>
      <c r="K2716" s="4" t="str">
        <f ca="1">IF(计算结果!B$21=1,IF(I2716&gt;J2716,"买","卖"),IF(计算结果!B$21=2,IF(I2716&lt;计算结果!B$20,"买",IF(I2716&gt;1-计算结果!B$20,"卖",'000300'!K2715)),""))</f>
        <v>卖</v>
      </c>
      <c r="L2716" s="4" t="str">
        <f t="shared" ca="1" si="127"/>
        <v/>
      </c>
      <c r="M2716" s="3">
        <f ca="1">IF(K2715="买",E2716/E2715-1,0)-IF(L2716=1,计算结果!B$17,0)</f>
        <v>0</v>
      </c>
      <c r="N2716" s="2">
        <f t="shared" ca="1" si="128"/>
        <v>6.622291288913301</v>
      </c>
      <c r="O2716" s="3">
        <f ca="1">1-N2716/MAX(N$2:N2716)</f>
        <v>0.28754550914954691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6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IFERROR(COUNTIF(OFFSET(G2717,0,0,-计算结果!B$18,1),"&gt;0")/计算结果!B$18,COUNTIF(OFFSET(G2717,0,0,-ROW(),1),"&gt;0")/计算结果!B$18)</f>
        <v>0.53333333333333333</v>
      </c>
      <c r="J2717" s="3">
        <f ca="1">IFERROR(AVERAGE(OFFSET(I2717,0,0,-计算结果!B$19,1)),AVERAGE(OFFSET(I2717,0,0,-ROW(),1)))</f>
        <v>0.54361111111111127</v>
      </c>
      <c r="K2717" s="4" t="str">
        <f ca="1">IF(计算结果!B$21=1,IF(I2717&gt;J2717,"买","卖"),IF(计算结果!B$21=2,IF(I2717&lt;计算结果!B$20,"买",IF(I2717&gt;1-计算结果!B$20,"卖",'000300'!K2716)),""))</f>
        <v>卖</v>
      </c>
      <c r="L2717" s="4" t="str">
        <f t="shared" ca="1" si="127"/>
        <v/>
      </c>
      <c r="M2717" s="3">
        <f ca="1">IF(K2716="买",E2717/E2716-1,0)-IF(L2717=1,计算结果!B$17,0)</f>
        <v>0</v>
      </c>
      <c r="N2717" s="2">
        <f t="shared" ca="1" si="128"/>
        <v>6.622291288913301</v>
      </c>
      <c r="O2717" s="3">
        <f ca="1">1-N2717/MAX(N$2:N2717)</f>
        <v>0.28754550914954691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6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IFERROR(COUNTIF(OFFSET(G2718,0,0,-计算结果!B$18,1),"&gt;0")/计算结果!B$18,COUNTIF(OFFSET(G2718,0,0,-ROW(),1),"&gt;0")/计算结果!B$18)</f>
        <v>0.53333333333333333</v>
      </c>
      <c r="J2718" s="3">
        <f ca="1">IFERROR(AVERAGE(OFFSET(I2718,0,0,-计算结果!B$19,1)),AVERAGE(OFFSET(I2718,0,0,-ROW(),1)))</f>
        <v>0.5441666666666668</v>
      </c>
      <c r="K2718" s="4" t="str">
        <f ca="1">IF(计算结果!B$21=1,IF(I2718&gt;J2718,"买","卖"),IF(计算结果!B$21=2,IF(I2718&lt;计算结果!B$20,"买",IF(I2718&gt;1-计算结果!B$20,"卖",'000300'!K2717)),""))</f>
        <v>卖</v>
      </c>
      <c r="L2718" s="4" t="str">
        <f t="shared" ca="1" si="127"/>
        <v/>
      </c>
      <c r="M2718" s="3">
        <f ca="1">IF(K2717="买",E2718/E2717-1,0)-IF(L2718=1,计算结果!B$17,0)</f>
        <v>0</v>
      </c>
      <c r="N2718" s="2">
        <f t="shared" ca="1" si="128"/>
        <v>6.622291288913301</v>
      </c>
      <c r="O2718" s="3">
        <f ca="1">1-N2718/MAX(N$2:N2718)</f>
        <v>0.28754550914954691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6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IFERROR(COUNTIF(OFFSET(G2719,0,0,-计算结果!B$18,1),"&gt;0")/计算结果!B$18,COUNTIF(OFFSET(G2719,0,0,-ROW(),1),"&gt;0")/计算结果!B$18)</f>
        <v>0.56666666666666665</v>
      </c>
      <c r="J2719" s="3">
        <f ca="1">IFERROR(AVERAGE(OFFSET(I2719,0,0,-计算结果!B$19,1)),AVERAGE(OFFSET(I2719,0,0,-ROW(),1)))</f>
        <v>0.54500000000000004</v>
      </c>
      <c r="K2719" s="4" t="str">
        <f ca="1">IF(计算结果!B$21=1,IF(I2719&gt;J2719,"买","卖"),IF(计算结果!B$21=2,IF(I2719&lt;计算结果!B$20,"买",IF(I2719&gt;1-计算结果!B$20,"卖",'000300'!K2718)),""))</f>
        <v>买</v>
      </c>
      <c r="L2719" s="4">
        <f t="shared" ca="1" si="127"/>
        <v>1</v>
      </c>
      <c r="M2719" s="3">
        <f ca="1">IF(K2718="买",E2719/E2718-1,0)-IF(L2719=1,计算结果!B$17,0)</f>
        <v>0</v>
      </c>
      <c r="N2719" s="2">
        <f t="shared" ca="1" si="128"/>
        <v>6.622291288913301</v>
      </c>
      <c r="O2719" s="3">
        <f ca="1">1-N2719/MAX(N$2:N2719)</f>
        <v>0.28754550914954691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6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IFERROR(COUNTIF(OFFSET(G2720,0,0,-计算结果!B$18,1),"&gt;0")/计算结果!B$18,COUNTIF(OFFSET(G2720,0,0,-ROW(),1),"&gt;0")/计算结果!B$18)</f>
        <v>0.6</v>
      </c>
      <c r="J2720" s="3">
        <f ca="1">IFERROR(AVERAGE(OFFSET(I2720,0,0,-计算结果!B$19,1)),AVERAGE(OFFSET(I2720,0,0,-ROW(),1)))</f>
        <v>0.54638888888888881</v>
      </c>
      <c r="K2720" s="4" t="str">
        <f ca="1">IF(计算结果!B$21=1,IF(I2720&gt;J2720,"买","卖"),IF(计算结果!B$21=2,IF(I2720&lt;计算结果!B$20,"买",IF(I2720&gt;1-计算结果!B$20,"卖",'000300'!K2719)),""))</f>
        <v>买</v>
      </c>
      <c r="L2720" s="4" t="str">
        <f t="shared" ca="1" si="127"/>
        <v/>
      </c>
      <c r="M2720" s="3">
        <f ca="1">IF(K2719="买",E2720/E2719-1,0)-IF(L2720=1,计算结果!B$17,0)</f>
        <v>4.9597044341382901E-3</v>
      </c>
      <c r="N2720" s="2">
        <f t="shared" ca="1" si="128"/>
        <v>6.6551358963830793</v>
      </c>
      <c r="O2720" s="3">
        <f ca="1">1-N2720/MAX(N$2:N2720)</f>
        <v>0.28401194545215414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6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IFERROR(COUNTIF(OFFSET(G2721,0,0,-计算结果!B$18,1),"&gt;0")/计算结果!B$18,COUNTIF(OFFSET(G2721,0,0,-ROW(),1),"&gt;0")/计算结果!B$18)</f>
        <v>0.6333333333333333</v>
      </c>
      <c r="J2721" s="3">
        <f ca="1">IFERROR(AVERAGE(OFFSET(I2721,0,0,-计算结果!B$19,1)),AVERAGE(OFFSET(I2721,0,0,-ROW(),1)))</f>
        <v>0.54805555555555552</v>
      </c>
      <c r="K2721" s="4" t="str">
        <f ca="1">IF(计算结果!B$21=1,IF(I2721&gt;J2721,"买","卖"),IF(计算结果!B$21=2,IF(I2721&lt;计算结果!B$20,"买",IF(I2721&gt;1-计算结果!B$20,"卖",'000300'!K2720)),""))</f>
        <v>买</v>
      </c>
      <c r="L2721" s="4" t="str">
        <f t="shared" ca="1" si="127"/>
        <v/>
      </c>
      <c r="M2721" s="3">
        <f ca="1">IF(K2720="买",E2721/E2720-1,0)-IF(L2721=1,计算结果!B$17,0)</f>
        <v>1.105814506655256E-2</v>
      </c>
      <c r="N2721" s="2">
        <f t="shared" ca="1" si="128"/>
        <v>6.7287293545629048</v>
      </c>
      <c r="O2721" s="3">
        <f ca="1">1-N2721/MAX(N$2:N2721)</f>
        <v>0.27609444567904529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6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IFERROR(COUNTIF(OFFSET(G2722,0,0,-计算结果!B$18,1),"&gt;0")/计算结果!B$18,COUNTIF(OFFSET(G2722,0,0,-ROW(),1),"&gt;0")/计算结果!B$18)</f>
        <v>0.6333333333333333</v>
      </c>
      <c r="J2722" s="3">
        <f ca="1">IFERROR(AVERAGE(OFFSET(I2722,0,0,-计算结果!B$19,1)),AVERAGE(OFFSET(I2722,0,0,-ROW(),1)))</f>
        <v>0.55000000000000004</v>
      </c>
      <c r="K2722" s="4" t="str">
        <f ca="1">IF(计算结果!B$21=1,IF(I2722&gt;J2722,"买","卖"),IF(计算结果!B$21=2,IF(I2722&lt;计算结果!B$20,"买",IF(I2722&gt;1-计算结果!B$20,"卖",'000300'!K2721)),""))</f>
        <v>买</v>
      </c>
      <c r="L2722" s="4" t="str">
        <f t="shared" ca="1" si="127"/>
        <v/>
      </c>
      <c r="M2722" s="3">
        <f ca="1">IF(K2721="买",E2722/E2721-1,0)-IF(L2722=1,计算结果!B$17,0)</f>
        <v>1.5287113501056382E-2</v>
      </c>
      <c r="N2722" s="2">
        <f t="shared" ca="1" si="128"/>
        <v>6.8315922039239974</v>
      </c>
      <c r="O2722" s="3">
        <f ca="1">1-N2722/MAX(N$2:N2722)</f>
        <v>0.26502801930609576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6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IFERROR(COUNTIF(OFFSET(G2723,0,0,-计算结果!B$18,1),"&gt;0")/计算结果!B$18,COUNTIF(OFFSET(G2723,0,0,-ROW(),1),"&gt;0")/计算结果!B$18)</f>
        <v>0.66666666666666663</v>
      </c>
      <c r="J2723" s="3">
        <f ca="1">IFERROR(AVERAGE(OFFSET(I2723,0,0,-计算结果!B$19,1)),AVERAGE(OFFSET(I2723,0,0,-ROW(),1)))</f>
        <v>0.55194444444444457</v>
      </c>
      <c r="K2723" s="4" t="str">
        <f ca="1">IF(计算结果!B$21=1,IF(I2723&gt;J2723,"买","卖"),IF(计算结果!B$21=2,IF(I2723&lt;计算结果!B$20,"买",IF(I2723&gt;1-计算结果!B$20,"卖",'000300'!K2722)),""))</f>
        <v>买</v>
      </c>
      <c r="L2723" s="4" t="str">
        <f t="shared" ca="1" si="127"/>
        <v/>
      </c>
      <c r="M2723" s="3">
        <f ca="1">IF(K2722="买",E2723/E2722-1,0)-IF(L2723=1,计算结果!B$17,0)</f>
        <v>2.4426537535151782E-2</v>
      </c>
      <c r="N2723" s="2">
        <f t="shared" ca="1" si="128"/>
        <v>6.9984643473179968</v>
      </c>
      <c r="O2723" s="3">
        <f ca="1">1-N2723/MAX(N$2:N2723)</f>
        <v>0.24707519863239136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6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IFERROR(COUNTIF(OFFSET(G2724,0,0,-计算结果!B$18,1),"&gt;0")/计算结果!B$18,COUNTIF(OFFSET(G2724,0,0,-ROW(),1),"&gt;0")/计算结果!B$18)</f>
        <v>0.6333333333333333</v>
      </c>
      <c r="J2724" s="3">
        <f ca="1">IFERROR(AVERAGE(OFFSET(I2724,0,0,-计算结果!B$19,1)),AVERAGE(OFFSET(I2724,0,0,-ROW(),1)))</f>
        <v>0.55333333333333357</v>
      </c>
      <c r="K2724" s="4" t="str">
        <f ca="1">IF(计算结果!B$21=1,IF(I2724&gt;J2724,"买","卖"),IF(计算结果!B$21=2,IF(I2724&lt;计算结果!B$20,"买",IF(I2724&gt;1-计算结果!B$20,"卖",'000300'!K2723)),""))</f>
        <v>买</v>
      </c>
      <c r="L2724" s="4" t="str">
        <f t="shared" ca="1" si="127"/>
        <v/>
      </c>
      <c r="M2724" s="3">
        <f ca="1">IF(K2723="买",E2724/E2723-1,0)-IF(L2724=1,计算结果!B$17,0)</f>
        <v>-7.2781771628341874E-3</v>
      </c>
      <c r="N2724" s="2">
        <f t="shared" ca="1" si="128"/>
        <v>6.9475282839304375</v>
      </c>
      <c r="O2724" s="3">
        <f ca="1">1-N2724/MAX(N$2:N2724)</f>
        <v>0.25255511872703651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6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IFERROR(COUNTIF(OFFSET(G2725,0,0,-计算结果!B$18,1),"&gt;0")/计算结果!B$18,COUNTIF(OFFSET(G2725,0,0,-ROW(),1),"&gt;0")/计算结果!B$18)</f>
        <v>0.66666666666666663</v>
      </c>
      <c r="J2725" s="3">
        <f ca="1">IFERROR(AVERAGE(OFFSET(I2725,0,0,-计算结果!B$19,1)),AVERAGE(OFFSET(I2725,0,0,-ROW(),1)))</f>
        <v>0.55500000000000027</v>
      </c>
      <c r="K2725" s="4" t="str">
        <f ca="1">IF(计算结果!B$21=1,IF(I2725&gt;J2725,"买","卖"),IF(计算结果!B$21=2,IF(I2725&lt;计算结果!B$20,"买",IF(I2725&gt;1-计算结果!B$20,"卖",'000300'!K2724)),""))</f>
        <v>买</v>
      </c>
      <c r="L2725" s="4" t="str">
        <f t="shared" ca="1" si="127"/>
        <v/>
      </c>
      <c r="M2725" s="3">
        <f ca="1">IF(K2724="买",E2725/E2724-1,0)-IF(L2725=1,计算结果!B$17,0)</f>
        <v>3.1930162843831766E-3</v>
      </c>
      <c r="N2725" s="2">
        <f t="shared" ca="1" si="128"/>
        <v>6.9697118548772403</v>
      </c>
      <c r="O2725" s="3">
        <f ca="1">1-N2725/MAX(N$2:N2725)</f>
        <v>0.25016851504945314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6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IFERROR(COUNTIF(OFFSET(G2726,0,0,-计算结果!B$18,1),"&gt;0")/计算结果!B$18,COUNTIF(OFFSET(G2726,0,0,-ROW(),1),"&gt;0")/计算结果!B$18)</f>
        <v>0.6333333333333333</v>
      </c>
      <c r="J2726" s="3">
        <f ca="1">IFERROR(AVERAGE(OFFSET(I2726,0,0,-计算结果!B$19,1)),AVERAGE(OFFSET(I2726,0,0,-ROW(),1)))</f>
        <v>0.55666666666666698</v>
      </c>
      <c r="K2726" s="4" t="str">
        <f ca="1">IF(计算结果!B$21=1,IF(I2726&gt;J2726,"买","卖"),IF(计算结果!B$21=2,IF(I2726&lt;计算结果!B$20,"买",IF(I2726&gt;1-计算结果!B$20,"卖",'000300'!K2725)),""))</f>
        <v>买</v>
      </c>
      <c r="L2726" s="4" t="str">
        <f t="shared" ca="1" si="127"/>
        <v/>
      </c>
      <c r="M2726" s="3">
        <f ca="1">IF(K2725="买",E2726/E2725-1,0)-IF(L2726=1,计算结果!B$17,0)</f>
        <v>-1.676096771103408E-2</v>
      </c>
      <c r="N2726" s="2">
        <f t="shared" ca="1" si="128"/>
        <v>6.8528927395224315</v>
      </c>
      <c r="O2726" s="3">
        <f ca="1">1-N2726/MAX(N$2:N2726)</f>
        <v>0.26273641635742595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6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IFERROR(COUNTIF(OFFSET(G2727,0,0,-计算结果!B$18,1),"&gt;0")/计算结果!B$18,COUNTIF(OFFSET(G2727,0,0,-ROW(),1),"&gt;0")/计算结果!B$18)</f>
        <v>0.66666666666666663</v>
      </c>
      <c r="J2727" s="3">
        <f ca="1">IFERROR(AVERAGE(OFFSET(I2727,0,0,-计算结果!B$19,1)),AVERAGE(OFFSET(I2727,0,0,-ROW(),1)))</f>
        <v>0.55833333333333357</v>
      </c>
      <c r="K2727" s="4" t="str">
        <f ca="1">IF(计算结果!B$21=1,IF(I2727&gt;J2727,"买","卖"),IF(计算结果!B$21=2,IF(I2727&lt;计算结果!B$20,"买",IF(I2727&gt;1-计算结果!B$20,"卖",'000300'!K2726)),""))</f>
        <v>买</v>
      </c>
      <c r="L2727" s="4" t="str">
        <f t="shared" ca="1" si="127"/>
        <v/>
      </c>
      <c r="M2727" s="3">
        <f ca="1">IF(K2726="买",E2727/E2726-1,0)-IF(L2727=1,计算结果!B$17,0)</f>
        <v>5.0190926662163626E-3</v>
      </c>
      <c r="N2727" s="2">
        <f t="shared" ca="1" si="128"/>
        <v>6.8872880432137356</v>
      </c>
      <c r="O2727" s="3">
        <f ca="1">1-N2727/MAX(N$2:N2727)</f>
        <v>0.25903602211169718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6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IFERROR(COUNTIF(OFFSET(G2728,0,0,-计算结果!B$18,1),"&gt;0")/计算结果!B$18,COUNTIF(OFFSET(G2728,0,0,-ROW(),1),"&gt;0")/计算结果!B$18)</f>
        <v>0.66666666666666663</v>
      </c>
      <c r="J2728" s="3">
        <f ca="1">IFERROR(AVERAGE(OFFSET(I2728,0,0,-计算结果!B$19,1)),AVERAGE(OFFSET(I2728,0,0,-ROW(),1)))</f>
        <v>0.56000000000000028</v>
      </c>
      <c r="K2728" s="4" t="str">
        <f ca="1">IF(计算结果!B$21=1,IF(I2728&gt;J2728,"买","卖"),IF(计算结果!B$21=2,IF(I2728&lt;计算结果!B$20,"买",IF(I2728&gt;1-计算结果!B$20,"卖",'000300'!K2727)),""))</f>
        <v>买</v>
      </c>
      <c r="L2728" s="4" t="str">
        <f t="shared" ca="1" si="127"/>
        <v/>
      </c>
      <c r="M2728" s="3">
        <f ca="1">IF(K2727="买",E2728/E2727-1,0)-IF(L2728=1,计算结果!B$17,0)</f>
        <v>-8.7841091743751099E-3</v>
      </c>
      <c r="N2728" s="2">
        <f t="shared" ca="1" si="128"/>
        <v>6.8267893531267774</v>
      </c>
      <c r="O2728" s="3">
        <f ca="1">1-N2728/MAX(N$2:N2728)</f>
        <v>0.2655447305877473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6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IFERROR(COUNTIF(OFFSET(G2729,0,0,-计算结果!B$18,1),"&gt;0")/计算结果!B$18,COUNTIF(OFFSET(G2729,0,0,-ROW(),1),"&gt;0")/计算结果!B$18)</f>
        <v>0.6333333333333333</v>
      </c>
      <c r="J2729" s="3">
        <f ca="1">IFERROR(AVERAGE(OFFSET(I2729,0,0,-计算结果!B$19,1)),AVERAGE(OFFSET(I2729,0,0,-ROW(),1)))</f>
        <v>0.56138888888888916</v>
      </c>
      <c r="K2729" s="4" t="str">
        <f ca="1">IF(计算结果!B$21=1,IF(I2729&gt;J2729,"买","卖"),IF(计算结果!B$21=2,IF(I2729&lt;计算结果!B$20,"买",IF(I2729&gt;1-计算结果!B$20,"卖",'000300'!K2728)),""))</f>
        <v>买</v>
      </c>
      <c r="L2729" s="4" t="str">
        <f t="shared" ca="1" si="127"/>
        <v/>
      </c>
      <c r="M2729" s="3">
        <f ca="1">IF(K2728="买",E2729/E2728-1,0)-IF(L2729=1,计算结果!B$17,0)</f>
        <v>-1.0827420632041229E-2</v>
      </c>
      <c r="N2729" s="2">
        <f t="shared" ca="1" si="128"/>
        <v>6.7528728332341332</v>
      </c>
      <c r="O2729" s="3">
        <f ca="1">1-N2729/MAX(N$2:N2729)</f>
        <v>0.27349698672509293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6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IFERROR(COUNTIF(OFFSET(G2730,0,0,-计算结果!B$18,1),"&gt;0")/计算结果!B$18,COUNTIF(OFFSET(G2730,0,0,-ROW(),1),"&gt;0")/计算结果!B$18)</f>
        <v>0.6333333333333333</v>
      </c>
      <c r="J2730" s="3">
        <f ca="1">IFERROR(AVERAGE(OFFSET(I2730,0,0,-计算结果!B$19,1)),AVERAGE(OFFSET(I2730,0,0,-ROW(),1)))</f>
        <v>0.56277777777777804</v>
      </c>
      <c r="K2730" s="4" t="str">
        <f ca="1">IF(计算结果!B$21=1,IF(I2730&gt;J2730,"买","卖"),IF(计算结果!B$21=2,IF(I2730&lt;计算结果!B$20,"买",IF(I2730&gt;1-计算结果!B$20,"卖",'000300'!K2729)),""))</f>
        <v>买</v>
      </c>
      <c r="L2730" s="4" t="str">
        <f t="shared" ca="1" si="127"/>
        <v/>
      </c>
      <c r="M2730" s="3">
        <f ca="1">IF(K2729="买",E2730/E2729-1,0)-IF(L2730=1,计算结果!B$17,0)</f>
        <v>2.5792480090323311E-2</v>
      </c>
      <c r="N2730" s="2">
        <f t="shared" ca="1" si="128"/>
        <v>6.9270461713378095</v>
      </c>
      <c r="O2730" s="3">
        <f ca="1">1-N2730/MAX(N$2:N2730)</f>
        <v>0.25475867221963999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6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IFERROR(COUNTIF(OFFSET(G2731,0,0,-计算结果!B$18,1),"&gt;0")/计算结果!B$18,COUNTIF(OFFSET(G2731,0,0,-ROW(),1),"&gt;0")/计算结果!B$18)</f>
        <v>0.66666666666666663</v>
      </c>
      <c r="J2731" s="3">
        <f ca="1">IFERROR(AVERAGE(OFFSET(I2731,0,0,-计算结果!B$19,1)),AVERAGE(OFFSET(I2731,0,0,-ROW(),1)))</f>
        <v>0.56444444444444464</v>
      </c>
      <c r="K2731" s="4" t="str">
        <f ca="1">IF(计算结果!B$21=1,IF(I2731&gt;J2731,"买","卖"),IF(计算结果!B$21=2,IF(I2731&lt;计算结果!B$20,"买",IF(I2731&gt;1-计算结果!B$20,"卖",'000300'!K2730)),""))</f>
        <v>买</v>
      </c>
      <c r="L2731" s="4" t="str">
        <f t="shared" ca="1" si="127"/>
        <v/>
      </c>
      <c r="M2731" s="3">
        <f ca="1">IF(K2730="买",E2731/E2730-1,0)-IF(L2731=1,计算结果!B$17,0)</f>
        <v>5.6276194858662087E-4</v>
      </c>
      <c r="N2731" s="2">
        <f t="shared" ca="1" si="128"/>
        <v>6.9309444493391412</v>
      </c>
      <c r="O2731" s="3">
        <f ca="1">1-N2731/MAX(N$2:N2731)</f>
        <v>0.25433927875785101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6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IFERROR(COUNTIF(OFFSET(G2732,0,0,-计算结果!B$18,1),"&gt;0")/计算结果!B$18,COUNTIF(OFFSET(G2732,0,0,-ROW(),1),"&gt;0")/计算结果!B$18)</f>
        <v>0.7</v>
      </c>
      <c r="J2732" s="3">
        <f ca="1">IFERROR(AVERAGE(OFFSET(I2732,0,0,-计算结果!B$19,1)),AVERAGE(OFFSET(I2732,0,0,-ROW(),1)))</f>
        <v>0.56611111111111134</v>
      </c>
      <c r="K2732" s="4" t="str">
        <f ca="1">IF(计算结果!B$21=1,IF(I2732&gt;J2732,"买","卖"),IF(计算结果!B$21=2,IF(I2732&lt;计算结果!B$20,"买",IF(I2732&gt;1-计算结果!B$20,"卖",'000300'!K2731)),""))</f>
        <v>买</v>
      </c>
      <c r="L2732" s="4" t="str">
        <f t="shared" ca="1" si="127"/>
        <v/>
      </c>
      <c r="M2732" s="3">
        <f ca="1">IF(K2731="买",E2732/E2731-1,0)-IF(L2732=1,计算结果!B$17,0)</f>
        <v>1.1808246506466169E-3</v>
      </c>
      <c r="N2732" s="2">
        <f t="shared" ca="1" si="128"/>
        <v>6.9391286793971831</v>
      </c>
      <c r="O2732" s="3">
        <f ca="1">1-N2732/MAX(N$2:N2732)</f>
        <v>0.25345878419718937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6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IFERROR(COUNTIF(OFFSET(G2733,0,0,-计算结果!B$18,1),"&gt;0")/计算结果!B$18,COUNTIF(OFFSET(G2733,0,0,-ROW(),1),"&gt;0")/计算结果!B$18)</f>
        <v>0.7</v>
      </c>
      <c r="J2733" s="3">
        <f ca="1">IFERROR(AVERAGE(OFFSET(I2733,0,0,-计算结果!B$19,1)),AVERAGE(OFFSET(I2733,0,0,-ROW(),1)))</f>
        <v>0.56777777777777805</v>
      </c>
      <c r="K2733" s="4" t="str">
        <f ca="1">IF(计算结果!B$21=1,IF(I2733&gt;J2733,"买","卖"),IF(计算结果!B$21=2,IF(I2733&lt;计算结果!B$20,"买",IF(I2733&gt;1-计算结果!B$20,"卖",'000300'!K2732)),""))</f>
        <v>买</v>
      </c>
      <c r="L2733" s="4" t="str">
        <f t="shared" ca="1" si="127"/>
        <v/>
      </c>
      <c r="M2733" s="3">
        <f ca="1">IF(K2732="买",E2733/E2732-1,0)-IF(L2733=1,计算结果!B$17,0)</f>
        <v>1.3222052894419134E-2</v>
      </c>
      <c r="N2733" s="2">
        <f t="shared" ca="1" si="128"/>
        <v>7.0308782058373538</v>
      </c>
      <c r="O2733" s="3">
        <f ca="1">1-N2733/MAX(N$2:N2733)</f>
        <v>0.24358797675398058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6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IFERROR(COUNTIF(OFFSET(G2734,0,0,-计算结果!B$18,1),"&gt;0")/计算结果!B$18,COUNTIF(OFFSET(G2734,0,0,-ROW(),1),"&gt;0")/计算结果!B$18)</f>
        <v>0.7</v>
      </c>
      <c r="J2734" s="3">
        <f ca="1">IFERROR(AVERAGE(OFFSET(I2734,0,0,-计算结果!B$19,1)),AVERAGE(OFFSET(I2734,0,0,-ROW(),1)))</f>
        <v>0.56916666666666693</v>
      </c>
      <c r="K2734" s="4" t="str">
        <f ca="1">IF(计算结果!B$21=1,IF(I2734&gt;J2734,"买","卖"),IF(计算结果!B$21=2,IF(I2734&lt;计算结果!B$20,"买",IF(I2734&gt;1-计算结果!B$20,"卖",'000300'!K2733)),""))</f>
        <v>买</v>
      </c>
      <c r="L2734" s="4" t="str">
        <f t="shared" ca="1" si="127"/>
        <v/>
      </c>
      <c r="M2734" s="3">
        <f ca="1">IF(K2733="买",E2734/E2733-1,0)-IF(L2734=1,计算结果!B$17,0)</f>
        <v>-2.1320328749665496E-3</v>
      </c>
      <c r="N2734" s="2">
        <f t="shared" ca="1" si="128"/>
        <v>7.0158881423626225</v>
      </c>
      <c r="O2734" s="3">
        <f ca="1">1-N2734/MAX(N$2:N2734)</f>
        <v>0.24520067205456109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6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IFERROR(COUNTIF(OFFSET(G2735,0,0,-计算结果!B$18,1),"&gt;0")/计算结果!B$18,COUNTIF(OFFSET(G2735,0,0,-ROW(),1),"&gt;0")/计算结果!B$18)</f>
        <v>0.66666666666666663</v>
      </c>
      <c r="J2735" s="3">
        <f ca="1">IFERROR(AVERAGE(OFFSET(I2735,0,0,-计算结果!B$19,1)),AVERAGE(OFFSET(I2735,0,0,-ROW(),1)))</f>
        <v>0.57027777777777799</v>
      </c>
      <c r="K2735" s="4" t="str">
        <f ca="1">IF(计算结果!B$21=1,IF(I2735&gt;J2735,"买","卖"),IF(计算结果!B$21=2,IF(I2735&lt;计算结果!B$20,"买",IF(I2735&gt;1-计算结果!B$20,"卖",'000300'!K2734)),""))</f>
        <v>买</v>
      </c>
      <c r="L2735" s="4" t="str">
        <f t="shared" ca="1" si="127"/>
        <v/>
      </c>
      <c r="M2735" s="3">
        <f ca="1">IF(K2734="买",E2735/E2734-1,0)-IF(L2735=1,计算结果!B$17,0)</f>
        <v>-1.4808766151040875E-2</v>
      </c>
      <c r="N2735" s="2">
        <f t="shared" ca="1" si="128"/>
        <v>6.911991495520514</v>
      </c>
      <c r="O2735" s="3">
        <f ca="1">1-N2735/MAX(N$2:N2735)</f>
        <v>0.25637831879306794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6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IFERROR(COUNTIF(OFFSET(G2736,0,0,-计算结果!B$18,1),"&gt;0")/计算结果!B$18,COUNTIF(OFFSET(G2736,0,0,-ROW(),1),"&gt;0")/计算结果!B$18)</f>
        <v>0.66666666666666663</v>
      </c>
      <c r="J2736" s="3">
        <f ca="1">IFERROR(AVERAGE(OFFSET(I2736,0,0,-计算结果!B$19,1)),AVERAGE(OFFSET(I2736,0,0,-ROW(),1)))</f>
        <v>0.57138888888888906</v>
      </c>
      <c r="K2736" s="4" t="str">
        <f ca="1">IF(计算结果!B$21=1,IF(I2736&gt;J2736,"买","卖"),IF(计算结果!B$21=2,IF(I2736&lt;计算结果!B$20,"买",IF(I2736&gt;1-计算结果!B$20,"卖",'000300'!K2735)),""))</f>
        <v>买</v>
      </c>
      <c r="L2736" s="4" t="str">
        <f t="shared" ca="1" si="127"/>
        <v/>
      </c>
      <c r="M2736" s="3">
        <f ca="1">IF(K2735="买",E2736/E2735-1,0)-IF(L2736=1,计算结果!B$17,0)</f>
        <v>-7.3411876147060351E-3</v>
      </c>
      <c r="N2736" s="2">
        <f t="shared" ca="1" si="128"/>
        <v>6.8612492691606457</v>
      </c>
      <c r="O2736" s="3">
        <f ca="1">1-N2736/MAX(N$2:N2736)</f>
        <v>0.26183738506917109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6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IFERROR(COUNTIF(OFFSET(G2737,0,0,-计算结果!B$18,1),"&gt;0")/计算结果!B$18,COUNTIF(OFFSET(G2737,0,0,-ROW(),1),"&gt;0")/计算结果!B$18)</f>
        <v>0.66666666666666663</v>
      </c>
      <c r="J2737" s="3">
        <f ca="1">IFERROR(AVERAGE(OFFSET(I2737,0,0,-计算结果!B$19,1)),AVERAGE(OFFSET(I2737,0,0,-ROW(),1)))</f>
        <v>0.57222222222222252</v>
      </c>
      <c r="K2737" s="4" t="str">
        <f ca="1">IF(计算结果!B$21=1,IF(I2737&gt;J2737,"买","卖"),IF(计算结果!B$21=2,IF(I2737&lt;计算结果!B$20,"买",IF(I2737&gt;1-计算结果!B$20,"卖",'000300'!K2736)),""))</f>
        <v>买</v>
      </c>
      <c r="L2737" s="4" t="str">
        <f t="shared" ca="1" si="127"/>
        <v/>
      </c>
      <c r="M2737" s="3">
        <f ca="1">IF(K2736="买",E2737/E2736-1,0)-IF(L2737=1,计算结果!B$17,0)</f>
        <v>1.3927733988756019E-2</v>
      </c>
      <c r="N2737" s="2">
        <f t="shared" ca="1" si="128"/>
        <v>6.9568109238120615</v>
      </c>
      <c r="O2737" s="3">
        <f ca="1">1-N2737/MAX(N$2:N2737)</f>
        <v>0.25155645252796999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6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IFERROR(COUNTIF(OFFSET(G2738,0,0,-计算结果!B$18,1),"&gt;0")/计算结果!B$18,COUNTIF(OFFSET(G2738,0,0,-ROW(),1),"&gt;0")/计算结果!B$18)</f>
        <v>0.66666666666666663</v>
      </c>
      <c r="J2738" s="3">
        <f ca="1">IFERROR(AVERAGE(OFFSET(I2738,0,0,-计算结果!B$19,1)),AVERAGE(OFFSET(I2738,0,0,-ROW(),1)))</f>
        <v>0.57277777777777805</v>
      </c>
      <c r="K2738" s="4" t="str">
        <f ca="1">IF(计算结果!B$21=1,IF(I2738&gt;J2738,"买","卖"),IF(计算结果!B$21=2,IF(I2738&lt;计算结果!B$20,"买",IF(I2738&gt;1-计算结果!B$20,"卖",'000300'!K2737)),""))</f>
        <v>买</v>
      </c>
      <c r="L2738" s="4" t="str">
        <f t="shared" ca="1" si="127"/>
        <v/>
      </c>
      <c r="M2738" s="3">
        <f ca="1">IF(K2737="买",E2738/E2737-1,0)-IF(L2738=1,计算结果!B$17,0)</f>
        <v>-3.606699482988196E-3</v>
      </c>
      <c r="N2738" s="2">
        <f t="shared" ca="1" si="128"/>
        <v>6.9317197974499019</v>
      </c>
      <c r="O2738" s="3">
        <f ca="1">1-N2738/MAX(N$2:N2738)</f>
        <v>0.25425586348368323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6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IFERROR(COUNTIF(OFFSET(G2739,0,0,-计算结果!B$18,1),"&gt;0")/计算结果!B$18,COUNTIF(OFFSET(G2739,0,0,-ROW(),1),"&gt;0")/计算结果!B$18)</f>
        <v>0.66666666666666663</v>
      </c>
      <c r="J2739" s="3">
        <f ca="1">IFERROR(AVERAGE(OFFSET(I2739,0,0,-计算结果!B$19,1)),AVERAGE(OFFSET(I2739,0,0,-ROW(),1)))</f>
        <v>0.57333333333333369</v>
      </c>
      <c r="K2739" s="4" t="str">
        <f ca="1">IF(计算结果!B$21=1,IF(I2739&gt;J2739,"买","卖"),IF(计算结果!B$21=2,IF(I2739&lt;计算结果!B$20,"买",IF(I2739&gt;1-计算结果!B$20,"卖",'000300'!K2738)),""))</f>
        <v>买</v>
      </c>
      <c r="L2739" s="4" t="str">
        <f t="shared" ca="1" si="127"/>
        <v/>
      </c>
      <c r="M2739" s="3">
        <f ca="1">IF(K2738="买",E2739/E2738-1,0)-IF(L2739=1,计算结果!B$17,0)</f>
        <v>1.3338718948562311E-2</v>
      </c>
      <c r="N2739" s="2">
        <f t="shared" ca="1" si="128"/>
        <v>7.0241800596582715</v>
      </c>
      <c r="O2739" s="3">
        <f ca="1">1-N2739/MAX(N$2:N2739)</f>
        <v>0.24430859203915378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6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IFERROR(COUNTIF(OFFSET(G2740,0,0,-计算结果!B$18,1),"&gt;0")/计算结果!B$18,COUNTIF(OFFSET(G2740,0,0,-ROW(),1),"&gt;0")/计算结果!B$18)</f>
        <v>0.66666666666666663</v>
      </c>
      <c r="J2740" s="3">
        <f ca="1">IFERROR(AVERAGE(OFFSET(I2740,0,0,-计算结果!B$19,1)),AVERAGE(OFFSET(I2740,0,0,-ROW(),1)))</f>
        <v>0.57388888888888923</v>
      </c>
      <c r="K2740" s="4" t="str">
        <f ca="1">IF(计算结果!B$21=1,IF(I2740&gt;J2740,"买","卖"),IF(计算结果!B$21=2,IF(I2740&lt;计算结果!B$20,"买",IF(I2740&gt;1-计算结果!B$20,"卖",'000300'!K2739)),""))</f>
        <v>买</v>
      </c>
      <c r="L2740" s="4" t="str">
        <f t="shared" ca="1" si="127"/>
        <v/>
      </c>
      <c r="M2740" s="3">
        <f ca="1">IF(K2739="买",E2740/E2739-1,0)-IF(L2740=1,计算结果!B$17,0)</f>
        <v>4.4306397905180539E-3</v>
      </c>
      <c r="N2740" s="2">
        <f t="shared" ca="1" si="128"/>
        <v>7.0553016713263572</v>
      </c>
      <c r="O2740" s="3">
        <f ca="1">1-N2740/MAX(N$2:N2740)</f>
        <v>0.24096039561768978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6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IFERROR(COUNTIF(OFFSET(G2741,0,0,-计算结果!B$18,1),"&gt;0")/计算结果!B$18,COUNTIF(OFFSET(G2741,0,0,-ROW(),1),"&gt;0")/计算结果!B$18)</f>
        <v>0.6333333333333333</v>
      </c>
      <c r="J2741" s="3">
        <f ca="1">IFERROR(AVERAGE(OFFSET(I2741,0,0,-计算结果!B$19,1)),AVERAGE(OFFSET(I2741,0,0,-ROW(),1)))</f>
        <v>0.57444444444444487</v>
      </c>
      <c r="K2741" s="4" t="str">
        <f ca="1">IF(计算结果!B$21=1,IF(I2741&gt;J2741,"买","卖"),IF(计算结果!B$21=2,IF(I2741&lt;计算结果!B$20,"买",IF(I2741&gt;1-计算结果!B$20,"卖",'000300'!K2740)),""))</f>
        <v>买</v>
      </c>
      <c r="L2741" s="4" t="str">
        <f t="shared" ca="1" si="127"/>
        <v/>
      </c>
      <c r="M2741" s="3">
        <f ca="1">IF(K2740="买",E2741/E2740-1,0)-IF(L2741=1,计算结果!B$17,0)</f>
        <v>-1.1050634495685108E-3</v>
      </c>
      <c r="N2741" s="2">
        <f t="shared" ca="1" si="128"/>
        <v>7.0475051153236947</v>
      </c>
      <c r="O2741" s="3">
        <f ca="1">1-N2741/MAX(N$2:N2741)</f>
        <v>0.24179918254126764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6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IFERROR(COUNTIF(OFFSET(G2742,0,0,-计算结果!B$18,1),"&gt;0")/计算结果!B$18,COUNTIF(OFFSET(G2742,0,0,-ROW(),1),"&gt;0")/计算结果!B$18)</f>
        <v>0.6</v>
      </c>
      <c r="J2742" s="3">
        <f ca="1">IFERROR(AVERAGE(OFFSET(I2742,0,0,-计算结果!B$19,1)),AVERAGE(OFFSET(I2742,0,0,-ROW(),1)))</f>
        <v>0.57444444444444476</v>
      </c>
      <c r="K2742" s="4" t="str">
        <f ca="1">IF(计算结果!B$21=1,IF(I2742&gt;J2742,"买","卖"),IF(计算结果!B$21=2,IF(I2742&lt;计算结果!B$20,"买",IF(I2742&gt;1-计算结果!B$20,"卖",'000300'!K2741)),""))</f>
        <v>买</v>
      </c>
      <c r="L2742" s="4" t="str">
        <f t="shared" ca="1" si="127"/>
        <v/>
      </c>
      <c r="M2742" s="3">
        <f ca="1">IF(K2741="买",E2742/E2741-1,0)-IF(L2742=1,计算结果!B$17,0)</f>
        <v>-1.3373224823590268E-2</v>
      </c>
      <c r="N2742" s="2">
        <f t="shared" ca="1" si="128"/>
        <v>6.9532572449710681</v>
      </c>
      <c r="O2742" s="3">
        <f ca="1">1-N2742/MAX(N$2:N2742)</f>
        <v>0.25193877253457331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6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IFERROR(COUNTIF(OFFSET(G2743,0,0,-计算结果!B$18,1),"&gt;0")/计算结果!B$18,COUNTIF(OFFSET(G2743,0,0,-ROW(),1),"&gt;0")/计算结果!B$18)</f>
        <v>0.6</v>
      </c>
      <c r="J2743" s="3">
        <f ca="1">IFERROR(AVERAGE(OFFSET(I2743,0,0,-计算结果!B$19,1)),AVERAGE(OFFSET(I2743,0,0,-ROW(),1)))</f>
        <v>0.57444444444444465</v>
      </c>
      <c r="K2743" s="4" t="str">
        <f ca="1">IF(计算结果!B$21=1,IF(I2743&gt;J2743,"买","卖"),IF(计算结果!B$21=2,IF(I2743&lt;计算结果!B$20,"买",IF(I2743&gt;1-计算结果!B$20,"卖",'000300'!K2742)),""))</f>
        <v>买</v>
      </c>
      <c r="L2743" s="4" t="str">
        <f t="shared" ca="1" si="127"/>
        <v/>
      </c>
      <c r="M2743" s="3">
        <f ca="1">IF(K2742="买",E2743/E2742-1,0)-IF(L2743=1,计算结果!B$17,0)</f>
        <v>3.0509997057412974E-3</v>
      </c>
      <c r="N2743" s="2">
        <f t="shared" ca="1" si="128"/>
        <v>6.9744716307794183</v>
      </c>
      <c r="O2743" s="3">
        <f ca="1">1-N2743/MAX(N$2:N2743)</f>
        <v>0.24965643794969983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6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IFERROR(COUNTIF(OFFSET(G2744,0,0,-计算结果!B$18,1),"&gt;0")/计算结果!B$18,COUNTIF(OFFSET(G2744,0,0,-ROW(),1),"&gt;0")/计算结果!B$18)</f>
        <v>0.56666666666666665</v>
      </c>
      <c r="J2744" s="3">
        <f ca="1">IFERROR(AVERAGE(OFFSET(I2744,0,0,-计算结果!B$19,1)),AVERAGE(OFFSET(I2744,0,0,-ROW(),1)))</f>
        <v>0.573888888888889</v>
      </c>
      <c r="K2744" s="4" t="str">
        <f ca="1">IF(计算结果!B$21=1,IF(I2744&gt;J2744,"买","卖"),IF(计算结果!B$21=2,IF(I2744&lt;计算结果!B$20,"买",IF(I2744&gt;1-计算结果!B$20,"卖",'000300'!K2743)),""))</f>
        <v>卖</v>
      </c>
      <c r="L2744" s="4">
        <f t="shared" ca="1" si="127"/>
        <v>1</v>
      </c>
      <c r="M2744" s="3">
        <f ca="1">IF(K2743="买",E2744/E2743-1,0)-IF(L2744=1,计算结果!B$17,0)</f>
        <v>-1.7685205200259402E-2</v>
      </c>
      <c r="N2744" s="2">
        <f t="shared" ca="1" si="128"/>
        <v>6.8511266688256969</v>
      </c>
      <c r="O2744" s="3">
        <f ca="1">1-N2744/MAX(N$2:N2744)</f>
        <v>0.26292641781525283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6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IFERROR(COUNTIF(OFFSET(G2745,0,0,-计算结果!B$18,1),"&gt;0")/计算结果!B$18,COUNTIF(OFFSET(G2745,0,0,-ROW(),1),"&gt;0")/计算结果!B$18)</f>
        <v>0.56666666666666665</v>
      </c>
      <c r="J2745" s="3">
        <f ca="1">IFERROR(AVERAGE(OFFSET(I2745,0,0,-计算结果!B$19,1)),AVERAGE(OFFSET(I2745,0,0,-ROW(),1)))</f>
        <v>0.57333333333333336</v>
      </c>
      <c r="K2745" s="4" t="str">
        <f ca="1">IF(计算结果!B$21=1,IF(I2745&gt;J2745,"买","卖"),IF(计算结果!B$21=2,IF(I2745&lt;计算结果!B$20,"买",IF(I2745&gt;1-计算结果!B$20,"卖",'000300'!K2744)),""))</f>
        <v>卖</v>
      </c>
      <c r="L2745" s="4" t="str">
        <f t="shared" ca="1" si="127"/>
        <v/>
      </c>
      <c r="M2745" s="3">
        <f ca="1">IF(K2744="买",E2745/E2744-1,0)-IF(L2745=1,计算结果!B$17,0)</f>
        <v>0</v>
      </c>
      <c r="N2745" s="2">
        <f t="shared" ca="1" si="128"/>
        <v>6.8511266688256969</v>
      </c>
      <c r="O2745" s="3">
        <f ca="1">1-N2745/MAX(N$2:N2745)</f>
        <v>0.26292641781525283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6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IFERROR(COUNTIF(OFFSET(G2746,0,0,-计算结果!B$18,1),"&gt;0")/计算结果!B$18,COUNTIF(OFFSET(G2746,0,0,-ROW(),1),"&gt;0")/计算结果!B$18)</f>
        <v>0.6</v>
      </c>
      <c r="J2746" s="3">
        <f ca="1">IFERROR(AVERAGE(OFFSET(I2746,0,0,-计算结果!B$19,1)),AVERAGE(OFFSET(I2746,0,0,-ROW(),1)))</f>
        <v>0.57333333333333314</v>
      </c>
      <c r="K2746" s="4" t="str">
        <f ca="1">IF(计算结果!B$21=1,IF(I2746&gt;J2746,"买","卖"),IF(计算结果!B$21=2,IF(I2746&lt;计算结果!B$20,"买",IF(I2746&gt;1-计算结果!B$20,"卖",'000300'!K2745)),""))</f>
        <v>买</v>
      </c>
      <c r="L2746" s="4">
        <f t="shared" ca="1" si="127"/>
        <v>1</v>
      </c>
      <c r="M2746" s="3">
        <f ca="1">IF(K2745="买",E2746/E2745-1,0)-IF(L2746=1,计算结果!B$17,0)</f>
        <v>0</v>
      </c>
      <c r="N2746" s="2">
        <f t="shared" ca="1" si="128"/>
        <v>6.8511266688256969</v>
      </c>
      <c r="O2746" s="3">
        <f ca="1">1-N2746/MAX(N$2:N2746)</f>
        <v>0.26292641781525283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6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IFERROR(COUNTIF(OFFSET(G2747,0,0,-计算结果!B$18,1),"&gt;0")/计算结果!B$18,COUNTIF(OFFSET(G2747,0,0,-ROW(),1),"&gt;0")/计算结果!B$18)</f>
        <v>0.56666666666666665</v>
      </c>
      <c r="J2747" s="3">
        <f ca="1">IFERROR(AVERAGE(OFFSET(I2747,0,0,-计算结果!B$19,1)),AVERAGE(OFFSET(I2747,0,0,-ROW(),1)))</f>
        <v>0.5727777777777775</v>
      </c>
      <c r="K2747" s="4" t="str">
        <f ca="1">IF(计算结果!B$21=1,IF(I2747&gt;J2747,"买","卖"),IF(计算结果!B$21=2,IF(I2747&lt;计算结果!B$20,"买",IF(I2747&gt;1-计算结果!B$20,"卖",'000300'!K2746)),""))</f>
        <v>卖</v>
      </c>
      <c r="L2747" s="4">
        <f t="shared" ca="1" si="127"/>
        <v>1</v>
      </c>
      <c r="M2747" s="3">
        <f ca="1">IF(K2746="买",E2747/E2746-1,0)-IF(L2747=1,计算结果!B$17,0)</f>
        <v>-4.0536709817631245E-3</v>
      </c>
      <c r="N2747" s="2">
        <f t="shared" ca="1" si="128"/>
        <v>6.8233544554558945</v>
      </c>
      <c r="O2747" s="3">
        <f ca="1">1-N2747/MAX(N$2:N2747)</f>
        <v>0.26591427160677938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6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IFERROR(COUNTIF(OFFSET(G2748,0,0,-计算结果!B$18,1),"&gt;0")/计算结果!B$18,COUNTIF(OFFSET(G2748,0,0,-ROW(),1),"&gt;0")/计算结果!B$18)</f>
        <v>0.56666666666666665</v>
      </c>
      <c r="J2748" s="3">
        <f ca="1">IFERROR(AVERAGE(OFFSET(I2748,0,0,-计算结果!B$19,1)),AVERAGE(OFFSET(I2748,0,0,-ROW(),1)))</f>
        <v>0.57194444444444414</v>
      </c>
      <c r="K2748" s="4" t="str">
        <f ca="1">IF(计算结果!B$21=1,IF(I2748&gt;J2748,"买","卖"),IF(计算结果!B$21=2,IF(I2748&lt;计算结果!B$20,"买",IF(I2748&gt;1-计算结果!B$20,"卖",'000300'!K2747)),""))</f>
        <v>卖</v>
      </c>
      <c r="L2748" s="4" t="str">
        <f t="shared" ca="1" si="127"/>
        <v/>
      </c>
      <c r="M2748" s="3">
        <f ca="1">IF(K2747="买",E2748/E2747-1,0)-IF(L2748=1,计算结果!B$17,0)</f>
        <v>0</v>
      </c>
      <c r="N2748" s="2">
        <f t="shared" ca="1" si="128"/>
        <v>6.8233544554558945</v>
      </c>
      <c r="O2748" s="3">
        <f ca="1">1-N2748/MAX(N$2:N2748)</f>
        <v>0.26591427160677938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6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IFERROR(COUNTIF(OFFSET(G2749,0,0,-计算结果!B$18,1),"&gt;0")/计算结果!B$18,COUNTIF(OFFSET(G2749,0,0,-ROW(),1),"&gt;0")/计算结果!B$18)</f>
        <v>0.53333333333333333</v>
      </c>
      <c r="J2749" s="3">
        <f ca="1">IFERROR(AVERAGE(OFFSET(I2749,0,0,-计算结果!B$19,1)),AVERAGE(OFFSET(I2749,0,0,-ROW(),1)))</f>
        <v>0.57083333333333308</v>
      </c>
      <c r="K2749" s="4" t="str">
        <f ca="1">IF(计算结果!B$21=1,IF(I2749&gt;J2749,"买","卖"),IF(计算结果!B$21=2,IF(I2749&lt;计算结果!B$20,"买",IF(I2749&gt;1-计算结果!B$20,"卖",'000300'!K2748)),""))</f>
        <v>卖</v>
      </c>
      <c r="L2749" s="4" t="str">
        <f t="shared" ca="1" si="127"/>
        <v/>
      </c>
      <c r="M2749" s="3">
        <f ca="1">IF(K2748="买",E2749/E2748-1,0)-IF(L2749=1,计算结果!B$17,0)</f>
        <v>0</v>
      </c>
      <c r="N2749" s="2">
        <f t="shared" ca="1" si="128"/>
        <v>6.8233544554558945</v>
      </c>
      <c r="O2749" s="3">
        <f ca="1">1-N2749/MAX(N$2:N2749)</f>
        <v>0.26591427160677938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6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IFERROR(COUNTIF(OFFSET(G2750,0,0,-计算结果!B$18,1),"&gt;0")/计算结果!B$18,COUNTIF(OFFSET(G2750,0,0,-ROW(),1),"&gt;0")/计算结果!B$18)</f>
        <v>0.5</v>
      </c>
      <c r="J2750" s="3">
        <f ca="1">IFERROR(AVERAGE(OFFSET(I2750,0,0,-计算结果!B$19,1)),AVERAGE(OFFSET(I2750,0,0,-ROW(),1)))</f>
        <v>0.56944444444444431</v>
      </c>
      <c r="K2750" s="4" t="str">
        <f ca="1">IF(计算结果!B$21=1,IF(I2750&gt;J2750,"买","卖"),IF(计算结果!B$21=2,IF(I2750&lt;计算结果!B$20,"买",IF(I2750&gt;1-计算结果!B$20,"卖",'000300'!K2749)),""))</f>
        <v>卖</v>
      </c>
      <c r="L2750" s="4" t="str">
        <f t="shared" ca="1" si="127"/>
        <v/>
      </c>
      <c r="M2750" s="3">
        <f ca="1">IF(K2749="买",E2750/E2749-1,0)-IF(L2750=1,计算结果!B$17,0)</f>
        <v>0</v>
      </c>
      <c r="N2750" s="2">
        <f t="shared" ca="1" si="128"/>
        <v>6.8233544554558945</v>
      </c>
      <c r="O2750" s="3">
        <f ca="1">1-N2750/MAX(N$2:N2750)</f>
        <v>0.26591427160677938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6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IFERROR(COUNTIF(OFFSET(G2751,0,0,-计算结果!B$18,1),"&gt;0")/计算结果!B$18,COUNTIF(OFFSET(G2751,0,0,-ROW(),1),"&gt;0")/计算结果!B$18)</f>
        <v>0.46666666666666667</v>
      </c>
      <c r="J2751" s="3">
        <f ca="1">IFERROR(AVERAGE(OFFSET(I2751,0,0,-计算结果!B$19,1)),AVERAGE(OFFSET(I2751,0,0,-ROW(),1)))</f>
        <v>0.56777777777777771</v>
      </c>
      <c r="K2751" s="4" t="str">
        <f ca="1">IF(计算结果!B$21=1,IF(I2751&gt;J2751,"买","卖"),IF(计算结果!B$21=2,IF(I2751&lt;计算结果!B$20,"买",IF(I2751&gt;1-计算结果!B$20,"卖",'000300'!K2750)),""))</f>
        <v>卖</v>
      </c>
      <c r="L2751" s="4" t="str">
        <f t="shared" ca="1" si="127"/>
        <v/>
      </c>
      <c r="M2751" s="3">
        <f ca="1">IF(K2750="买",E2751/E2750-1,0)-IF(L2751=1,计算结果!B$17,0)</f>
        <v>0</v>
      </c>
      <c r="N2751" s="2">
        <f t="shared" ca="1" si="128"/>
        <v>6.8233544554558945</v>
      </c>
      <c r="O2751" s="3">
        <f ca="1">1-N2751/MAX(N$2:N2751)</f>
        <v>0.26591427160677938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6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IFERROR(COUNTIF(OFFSET(G2752,0,0,-计算结果!B$18,1),"&gt;0")/计算结果!B$18,COUNTIF(OFFSET(G2752,0,0,-ROW(),1),"&gt;0")/计算结果!B$18)</f>
        <v>0.46666666666666667</v>
      </c>
      <c r="J2752" s="3">
        <f ca="1">IFERROR(AVERAGE(OFFSET(I2752,0,0,-计算结果!B$19,1)),AVERAGE(OFFSET(I2752,0,0,-ROW(),1)))</f>
        <v>0.5658333333333333</v>
      </c>
      <c r="K2752" s="4" t="str">
        <f ca="1">IF(计算结果!B$21=1,IF(I2752&gt;J2752,"买","卖"),IF(计算结果!B$21=2,IF(I2752&lt;计算结果!B$20,"买",IF(I2752&gt;1-计算结果!B$20,"卖",'000300'!K2751)),""))</f>
        <v>卖</v>
      </c>
      <c r="L2752" s="4" t="str">
        <f t="shared" ca="1" si="127"/>
        <v/>
      </c>
      <c r="M2752" s="3">
        <f ca="1">IF(K2751="买",E2752/E2751-1,0)-IF(L2752=1,计算结果!B$17,0)</f>
        <v>0</v>
      </c>
      <c r="N2752" s="2">
        <f t="shared" ca="1" si="128"/>
        <v>6.8233544554558945</v>
      </c>
      <c r="O2752" s="3">
        <f ca="1">1-N2752/MAX(N$2:N2752)</f>
        <v>0.26591427160677938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6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IFERROR(COUNTIF(OFFSET(G2753,0,0,-计算结果!B$18,1),"&gt;0")/计算结果!B$18,COUNTIF(OFFSET(G2753,0,0,-ROW(),1),"&gt;0")/计算结果!B$18)</f>
        <v>0.43333333333333335</v>
      </c>
      <c r="J2753" s="3">
        <f ca="1">IFERROR(AVERAGE(OFFSET(I2753,0,0,-计算结果!B$19,1)),AVERAGE(OFFSET(I2753,0,0,-ROW(),1)))</f>
        <v>0.56361111111111117</v>
      </c>
      <c r="K2753" s="4" t="str">
        <f ca="1">IF(计算结果!B$21=1,IF(I2753&gt;J2753,"买","卖"),IF(计算结果!B$21=2,IF(I2753&lt;计算结果!B$20,"买",IF(I2753&gt;1-计算结果!B$20,"卖",'000300'!K2752)),""))</f>
        <v>卖</v>
      </c>
      <c r="L2753" s="4" t="str">
        <f t="shared" ca="1" si="127"/>
        <v/>
      </c>
      <c r="M2753" s="3">
        <f ca="1">IF(K2752="买",E2753/E2752-1,0)-IF(L2753=1,计算结果!B$17,0)</f>
        <v>0</v>
      </c>
      <c r="N2753" s="2">
        <f t="shared" ca="1" si="128"/>
        <v>6.8233544554558945</v>
      </c>
      <c r="O2753" s="3">
        <f ca="1">1-N2753/MAX(N$2:N2753)</f>
        <v>0.26591427160677938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6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IFERROR(COUNTIF(OFFSET(G2754,0,0,-计算结果!B$18,1),"&gt;0")/计算结果!B$18,COUNTIF(OFFSET(G2754,0,0,-ROW(),1),"&gt;0")/计算结果!B$18)</f>
        <v>0.46666666666666667</v>
      </c>
      <c r="J2754" s="3">
        <f ca="1">IFERROR(AVERAGE(OFFSET(I2754,0,0,-计算结果!B$19,1)),AVERAGE(OFFSET(I2754,0,0,-ROW(),1)))</f>
        <v>0.56166666666666687</v>
      </c>
      <c r="K2754" s="4" t="str">
        <f ca="1">IF(计算结果!B$21=1,IF(I2754&gt;J2754,"买","卖"),IF(计算结果!B$21=2,IF(I2754&lt;计算结果!B$20,"买",IF(I2754&gt;1-计算结果!B$20,"卖",'000300'!K2753)),""))</f>
        <v>卖</v>
      </c>
      <c r="L2754" s="4" t="str">
        <f t="shared" ca="1" si="127"/>
        <v/>
      </c>
      <c r="M2754" s="3">
        <f ca="1">IF(K2753="买",E2754/E2753-1,0)-IF(L2754=1,计算结果!B$17,0)</f>
        <v>0</v>
      </c>
      <c r="N2754" s="2">
        <f t="shared" ca="1" si="128"/>
        <v>6.8233544554558945</v>
      </c>
      <c r="O2754" s="3">
        <f ca="1">1-N2754/MAX(N$2:N2754)</f>
        <v>0.26591427160677938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6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IFERROR(COUNTIF(OFFSET(G2755,0,0,-计算结果!B$18,1),"&gt;0")/计算结果!B$18,COUNTIF(OFFSET(G2755,0,0,-ROW(),1),"&gt;0")/计算结果!B$18)</f>
        <v>0.43333333333333335</v>
      </c>
      <c r="J2755" s="3">
        <f ca="1">IFERROR(AVERAGE(OFFSET(I2755,0,0,-计算结果!B$19,1)),AVERAGE(OFFSET(I2755,0,0,-ROW(),1)))</f>
        <v>0.55972222222222257</v>
      </c>
      <c r="K2755" s="4" t="str">
        <f ca="1">IF(计算结果!B$21=1,IF(I2755&gt;J2755,"买","卖"),IF(计算结果!B$21=2,IF(I2755&lt;计算结果!B$20,"买",IF(I2755&gt;1-计算结果!B$20,"卖",'000300'!K2754)),""))</f>
        <v>卖</v>
      </c>
      <c r="L2755" s="4" t="str">
        <f t="shared" ca="1" si="127"/>
        <v/>
      </c>
      <c r="M2755" s="3">
        <f ca="1">IF(K2754="买",E2755/E2754-1,0)-IF(L2755=1,计算结果!B$17,0)</f>
        <v>0</v>
      </c>
      <c r="N2755" s="2">
        <f t="shared" ca="1" si="128"/>
        <v>6.8233544554558945</v>
      </c>
      <c r="O2755" s="3">
        <f ca="1">1-N2755/MAX(N$2:N2755)</f>
        <v>0.26591427160677938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6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IFERROR(COUNTIF(OFFSET(G2756,0,0,-计算结果!B$18,1),"&gt;0")/计算结果!B$18,COUNTIF(OFFSET(G2756,0,0,-ROW(),1),"&gt;0")/计算结果!B$18)</f>
        <v>0.43333333333333335</v>
      </c>
      <c r="J2756" s="3">
        <f ca="1">IFERROR(AVERAGE(OFFSET(I2756,0,0,-计算结果!B$19,1)),AVERAGE(OFFSET(I2756,0,0,-ROW(),1)))</f>
        <v>0.55750000000000033</v>
      </c>
      <c r="K2756" s="4" t="str">
        <f ca="1">IF(计算结果!B$21=1,IF(I2756&gt;J2756,"买","卖"),IF(计算结果!B$21=2,IF(I2756&lt;计算结果!B$20,"买",IF(I2756&gt;1-计算结果!B$20,"卖",'000300'!K2755)),""))</f>
        <v>卖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0</v>
      </c>
      <c r="N2756" s="2">
        <f t="shared" ref="N2756:N2819" ca="1" si="131">IFERROR(N2755*(1+M2756),N2755)</f>
        <v>6.8233544554558945</v>
      </c>
      <c r="O2756" s="3">
        <f ca="1">1-N2756/MAX(N$2:N2756)</f>
        <v>0.26591427160677938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6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IFERROR(COUNTIF(OFFSET(G2757,0,0,-计算结果!B$18,1),"&gt;0")/计算结果!B$18,COUNTIF(OFFSET(G2757,0,0,-ROW(),1),"&gt;0")/计算结果!B$18)</f>
        <v>0.43333333333333335</v>
      </c>
      <c r="J2757" s="3">
        <f ca="1">IFERROR(AVERAGE(OFFSET(I2757,0,0,-计算结果!B$19,1)),AVERAGE(OFFSET(I2757,0,0,-ROW(),1)))</f>
        <v>0.5555555555555558</v>
      </c>
      <c r="K2757" s="4" t="str">
        <f ca="1">IF(计算结果!B$21=1,IF(I2757&gt;J2757,"买","卖"),IF(计算结果!B$21=2,IF(I2757&lt;计算结果!B$20,"买",IF(I2757&gt;1-计算结果!B$20,"卖",'000300'!K2756)),""))</f>
        <v>卖</v>
      </c>
      <c r="L2757" s="4" t="str">
        <f t="shared" ca="1" si="130"/>
        <v/>
      </c>
      <c r="M2757" s="3">
        <f ca="1">IF(K2756="买",E2757/E2756-1,0)-IF(L2757=1,计算结果!B$17,0)</f>
        <v>0</v>
      </c>
      <c r="N2757" s="2">
        <f t="shared" ca="1" si="131"/>
        <v>6.8233544554558945</v>
      </c>
      <c r="O2757" s="3">
        <f ca="1">1-N2757/MAX(N$2:N2757)</f>
        <v>0.26591427160677938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6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IFERROR(COUNTIF(OFFSET(G2758,0,0,-计算结果!B$18,1),"&gt;0")/计算结果!B$18,COUNTIF(OFFSET(G2758,0,0,-ROW(),1),"&gt;0")/计算结果!B$18)</f>
        <v>0.46666666666666667</v>
      </c>
      <c r="J2758" s="3">
        <f ca="1">IFERROR(AVERAGE(OFFSET(I2758,0,0,-计算结果!B$19,1)),AVERAGE(OFFSET(I2758,0,0,-ROW(),1)))</f>
        <v>0.55388888888888921</v>
      </c>
      <c r="K2758" s="4" t="str">
        <f ca="1">IF(计算结果!B$21=1,IF(I2758&gt;J2758,"买","卖"),IF(计算结果!B$21=2,IF(I2758&lt;计算结果!B$20,"买",IF(I2758&gt;1-计算结果!B$20,"卖",'000300'!K2757)),""))</f>
        <v>卖</v>
      </c>
      <c r="L2758" s="4" t="str">
        <f t="shared" ca="1" si="130"/>
        <v/>
      </c>
      <c r="M2758" s="3">
        <f ca="1">IF(K2757="买",E2758/E2757-1,0)-IF(L2758=1,计算结果!B$17,0)</f>
        <v>0</v>
      </c>
      <c r="N2758" s="2">
        <f t="shared" ca="1" si="131"/>
        <v>6.8233544554558945</v>
      </c>
      <c r="O2758" s="3">
        <f ca="1">1-N2758/MAX(N$2:N2758)</f>
        <v>0.26591427160677938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6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IFERROR(COUNTIF(OFFSET(G2759,0,0,-计算结果!B$18,1),"&gt;0")/计算结果!B$18,COUNTIF(OFFSET(G2759,0,0,-ROW(),1),"&gt;0")/计算结果!B$18)</f>
        <v>0.5</v>
      </c>
      <c r="J2759" s="3">
        <f ca="1">IFERROR(AVERAGE(OFFSET(I2759,0,0,-计算结果!B$19,1)),AVERAGE(OFFSET(I2759,0,0,-ROW(),1)))</f>
        <v>0.55250000000000021</v>
      </c>
      <c r="K2759" s="4" t="str">
        <f ca="1">IF(计算结果!B$21=1,IF(I2759&gt;J2759,"买","卖"),IF(计算结果!B$21=2,IF(I2759&lt;计算结果!B$20,"买",IF(I2759&gt;1-计算结果!B$20,"卖",'000300'!K2758)),""))</f>
        <v>卖</v>
      </c>
      <c r="L2759" s="4" t="str">
        <f t="shared" ca="1" si="130"/>
        <v/>
      </c>
      <c r="M2759" s="3">
        <f ca="1">IF(K2758="买",E2759/E2758-1,0)-IF(L2759=1,计算结果!B$17,0)</f>
        <v>0</v>
      </c>
      <c r="N2759" s="2">
        <f t="shared" ca="1" si="131"/>
        <v>6.8233544554558945</v>
      </c>
      <c r="O2759" s="3">
        <f ca="1">1-N2759/MAX(N$2:N2759)</f>
        <v>0.26591427160677938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6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IFERROR(COUNTIF(OFFSET(G2760,0,0,-计算结果!B$18,1),"&gt;0")/计算结果!B$18,COUNTIF(OFFSET(G2760,0,0,-ROW(),1),"&gt;0")/计算结果!B$18)</f>
        <v>0.46666666666666667</v>
      </c>
      <c r="J2760" s="3">
        <f ca="1">IFERROR(AVERAGE(OFFSET(I2760,0,0,-计算结果!B$19,1)),AVERAGE(OFFSET(I2760,0,0,-ROW(),1)))</f>
        <v>0.55083333333333351</v>
      </c>
      <c r="K2760" s="4" t="str">
        <f ca="1">IF(计算结果!B$21=1,IF(I2760&gt;J2760,"买","卖"),IF(计算结果!B$21=2,IF(I2760&lt;计算结果!B$20,"买",IF(I2760&gt;1-计算结果!B$20,"卖",'000300'!K2759)),""))</f>
        <v>卖</v>
      </c>
      <c r="L2760" s="4" t="str">
        <f t="shared" ca="1" si="130"/>
        <v/>
      </c>
      <c r="M2760" s="3">
        <f ca="1">IF(K2759="买",E2760/E2759-1,0)-IF(L2760=1,计算结果!B$17,0)</f>
        <v>0</v>
      </c>
      <c r="N2760" s="2">
        <f t="shared" ca="1" si="131"/>
        <v>6.8233544554558945</v>
      </c>
      <c r="O2760" s="3">
        <f ca="1">1-N2760/MAX(N$2:N2760)</f>
        <v>0.26591427160677938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6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IFERROR(COUNTIF(OFFSET(G2761,0,0,-计算结果!B$18,1),"&gt;0")/计算结果!B$18,COUNTIF(OFFSET(G2761,0,0,-ROW(),1),"&gt;0")/计算结果!B$18)</f>
        <v>0.46666666666666667</v>
      </c>
      <c r="J2761" s="3">
        <f ca="1">IFERROR(AVERAGE(OFFSET(I2761,0,0,-计算结果!B$19,1)),AVERAGE(OFFSET(I2761,0,0,-ROW(),1)))</f>
        <v>0.54944444444444462</v>
      </c>
      <c r="K2761" s="4" t="str">
        <f ca="1">IF(计算结果!B$21=1,IF(I2761&gt;J2761,"买","卖"),IF(计算结果!B$21=2,IF(I2761&lt;计算结果!B$20,"买",IF(I2761&gt;1-计算结果!B$20,"卖",'000300'!K2760)),""))</f>
        <v>卖</v>
      </c>
      <c r="L2761" s="4" t="str">
        <f t="shared" ca="1" si="130"/>
        <v/>
      </c>
      <c r="M2761" s="3">
        <f ca="1">IF(K2760="买",E2761/E2760-1,0)-IF(L2761=1,计算结果!B$17,0)</f>
        <v>0</v>
      </c>
      <c r="N2761" s="2">
        <f t="shared" ca="1" si="131"/>
        <v>6.8233544554558945</v>
      </c>
      <c r="O2761" s="3">
        <f ca="1">1-N2761/MAX(N$2:N2761)</f>
        <v>0.26591427160677938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6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IFERROR(COUNTIF(OFFSET(G2762,0,0,-计算结果!B$18,1),"&gt;0")/计算结果!B$18,COUNTIF(OFFSET(G2762,0,0,-ROW(),1),"&gt;0")/计算结果!B$18)</f>
        <v>0.43333333333333335</v>
      </c>
      <c r="J2762" s="3">
        <f ca="1">IFERROR(AVERAGE(OFFSET(I2762,0,0,-计算结果!B$19,1)),AVERAGE(OFFSET(I2762,0,0,-ROW(),1)))</f>
        <v>0.54777777777777792</v>
      </c>
      <c r="K2762" s="4" t="str">
        <f ca="1">IF(计算结果!B$21=1,IF(I2762&gt;J2762,"买","卖"),IF(计算结果!B$21=2,IF(I2762&lt;计算结果!B$20,"买",IF(I2762&gt;1-计算结果!B$20,"卖",'000300'!K2761)),""))</f>
        <v>卖</v>
      </c>
      <c r="L2762" s="4" t="str">
        <f t="shared" ca="1" si="130"/>
        <v/>
      </c>
      <c r="M2762" s="3">
        <f ca="1">IF(K2761="买",E2762/E2761-1,0)-IF(L2762=1,计算结果!B$17,0)</f>
        <v>0</v>
      </c>
      <c r="N2762" s="2">
        <f t="shared" ca="1" si="131"/>
        <v>6.8233544554558945</v>
      </c>
      <c r="O2762" s="3">
        <f ca="1">1-N2762/MAX(N$2:N2762)</f>
        <v>0.26591427160677938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6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IFERROR(COUNTIF(OFFSET(G2763,0,0,-计算结果!B$18,1),"&gt;0")/计算结果!B$18,COUNTIF(OFFSET(G2763,0,0,-ROW(),1),"&gt;0")/计算结果!B$18)</f>
        <v>0.4</v>
      </c>
      <c r="J2763" s="3">
        <f ca="1">IFERROR(AVERAGE(OFFSET(I2763,0,0,-计算结果!B$19,1)),AVERAGE(OFFSET(I2763,0,0,-ROW(),1)))</f>
        <v>0.54611111111111121</v>
      </c>
      <c r="K2763" s="4" t="str">
        <f ca="1">IF(计算结果!B$21=1,IF(I2763&gt;J2763,"买","卖"),IF(计算结果!B$21=2,IF(I2763&lt;计算结果!B$20,"买",IF(I2763&gt;1-计算结果!B$20,"卖",'000300'!K2762)),""))</f>
        <v>卖</v>
      </c>
      <c r="L2763" s="4" t="str">
        <f t="shared" ca="1" si="130"/>
        <v/>
      </c>
      <c r="M2763" s="3">
        <f ca="1">IF(K2762="买",E2763/E2762-1,0)-IF(L2763=1,计算结果!B$17,0)</f>
        <v>0</v>
      </c>
      <c r="N2763" s="2">
        <f t="shared" ca="1" si="131"/>
        <v>6.8233544554558945</v>
      </c>
      <c r="O2763" s="3">
        <f ca="1">1-N2763/MAX(N$2:N2763)</f>
        <v>0.26591427160677938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6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IFERROR(COUNTIF(OFFSET(G2764,0,0,-计算结果!B$18,1),"&gt;0")/计算结果!B$18,COUNTIF(OFFSET(G2764,0,0,-ROW(),1),"&gt;0")/计算结果!B$18)</f>
        <v>0.4</v>
      </c>
      <c r="J2764" s="3">
        <f ca="1">IFERROR(AVERAGE(OFFSET(I2764,0,0,-计算结果!B$19,1)),AVERAGE(OFFSET(I2764,0,0,-ROW(),1)))</f>
        <v>0.54472222222222233</v>
      </c>
      <c r="K2764" s="4" t="str">
        <f ca="1">IF(计算结果!B$21=1,IF(I2764&gt;J2764,"买","卖"),IF(计算结果!B$21=2,IF(I2764&lt;计算结果!B$20,"买",IF(I2764&gt;1-计算结果!B$20,"卖",'000300'!K2763)),""))</f>
        <v>卖</v>
      </c>
      <c r="L2764" s="4" t="str">
        <f t="shared" ca="1" si="130"/>
        <v/>
      </c>
      <c r="M2764" s="3">
        <f ca="1">IF(K2763="买",E2764/E2763-1,0)-IF(L2764=1,计算结果!B$17,0)</f>
        <v>0</v>
      </c>
      <c r="N2764" s="2">
        <f t="shared" ca="1" si="131"/>
        <v>6.8233544554558945</v>
      </c>
      <c r="O2764" s="3">
        <f ca="1">1-N2764/MAX(N$2:N2764)</f>
        <v>0.26591427160677938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6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IFERROR(COUNTIF(OFFSET(G2765,0,0,-计算结果!B$18,1),"&gt;0")/计算结果!B$18,COUNTIF(OFFSET(G2765,0,0,-ROW(),1),"&gt;0")/计算结果!B$18)</f>
        <v>0.43333333333333335</v>
      </c>
      <c r="J2765" s="3">
        <f ca="1">IFERROR(AVERAGE(OFFSET(I2765,0,0,-计算结果!B$19,1)),AVERAGE(OFFSET(I2765,0,0,-ROW(),1)))</f>
        <v>0.54333333333333333</v>
      </c>
      <c r="K2765" s="4" t="str">
        <f ca="1">IF(计算结果!B$21=1,IF(I2765&gt;J2765,"买","卖"),IF(计算结果!B$21=2,IF(I2765&lt;计算结果!B$20,"买",IF(I2765&gt;1-计算结果!B$20,"卖",'000300'!K2764)),""))</f>
        <v>卖</v>
      </c>
      <c r="L2765" s="4" t="str">
        <f t="shared" ca="1" si="130"/>
        <v/>
      </c>
      <c r="M2765" s="3">
        <f ca="1">IF(K2764="买",E2765/E2764-1,0)-IF(L2765=1,计算结果!B$17,0)</f>
        <v>0</v>
      </c>
      <c r="N2765" s="2">
        <f t="shared" ca="1" si="131"/>
        <v>6.8233544554558945</v>
      </c>
      <c r="O2765" s="3">
        <f ca="1">1-N2765/MAX(N$2:N2765)</f>
        <v>0.26591427160677938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6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IFERROR(COUNTIF(OFFSET(G2766,0,0,-计算结果!B$18,1),"&gt;0")/计算结果!B$18,COUNTIF(OFFSET(G2766,0,0,-ROW(),1),"&gt;0")/计算结果!B$18)</f>
        <v>0.46666666666666667</v>
      </c>
      <c r="J2766" s="3">
        <f ca="1">IFERROR(AVERAGE(OFFSET(I2766,0,0,-计算结果!B$19,1)),AVERAGE(OFFSET(I2766,0,0,-ROW(),1)))</f>
        <v>0.54194444444444445</v>
      </c>
      <c r="K2766" s="4" t="str">
        <f ca="1">IF(计算结果!B$21=1,IF(I2766&gt;J2766,"买","卖"),IF(计算结果!B$21=2,IF(I2766&lt;计算结果!B$20,"买",IF(I2766&gt;1-计算结果!B$20,"卖",'000300'!K2765)),""))</f>
        <v>卖</v>
      </c>
      <c r="L2766" s="4" t="str">
        <f t="shared" ca="1" si="130"/>
        <v/>
      </c>
      <c r="M2766" s="3">
        <f ca="1">IF(K2765="买",E2766/E2765-1,0)-IF(L2766=1,计算结果!B$17,0)</f>
        <v>0</v>
      </c>
      <c r="N2766" s="2">
        <f t="shared" ca="1" si="131"/>
        <v>6.8233544554558945</v>
      </c>
      <c r="O2766" s="3">
        <f ca="1">1-N2766/MAX(N$2:N2766)</f>
        <v>0.26591427160677938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6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IFERROR(COUNTIF(OFFSET(G2767,0,0,-计算结果!B$18,1),"&gt;0")/计算结果!B$18,COUNTIF(OFFSET(G2767,0,0,-ROW(),1),"&gt;0")/计算结果!B$18)</f>
        <v>0.43333333333333335</v>
      </c>
      <c r="J2767" s="3">
        <f ca="1">IFERROR(AVERAGE(OFFSET(I2767,0,0,-计算结果!B$19,1)),AVERAGE(OFFSET(I2767,0,0,-ROW(),1)))</f>
        <v>0.54055555555555534</v>
      </c>
      <c r="K2767" s="4" t="str">
        <f ca="1">IF(计算结果!B$21=1,IF(I2767&gt;J2767,"买","卖"),IF(计算结果!B$21=2,IF(I2767&lt;计算结果!B$20,"买",IF(I2767&gt;1-计算结果!B$20,"卖",'000300'!K2766)),""))</f>
        <v>卖</v>
      </c>
      <c r="L2767" s="4" t="str">
        <f t="shared" ca="1" si="130"/>
        <v/>
      </c>
      <c r="M2767" s="3">
        <f ca="1">IF(K2766="买",E2767/E2766-1,0)-IF(L2767=1,计算结果!B$17,0)</f>
        <v>0</v>
      </c>
      <c r="N2767" s="2">
        <f t="shared" ca="1" si="131"/>
        <v>6.8233544554558945</v>
      </c>
      <c r="O2767" s="3">
        <f ca="1">1-N2767/MAX(N$2:N2767)</f>
        <v>0.26591427160677938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6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IFERROR(COUNTIF(OFFSET(G2768,0,0,-计算结果!B$18,1),"&gt;0")/计算结果!B$18,COUNTIF(OFFSET(G2768,0,0,-ROW(),1),"&gt;0")/计算结果!B$18)</f>
        <v>0.43333333333333335</v>
      </c>
      <c r="J2768" s="3">
        <f ca="1">IFERROR(AVERAGE(OFFSET(I2768,0,0,-计算结果!B$19,1)),AVERAGE(OFFSET(I2768,0,0,-ROW(),1)))</f>
        <v>0.53944444444444417</v>
      </c>
      <c r="K2768" s="4" t="str">
        <f ca="1">IF(计算结果!B$21=1,IF(I2768&gt;J2768,"买","卖"),IF(计算结果!B$21=2,IF(I2768&lt;计算结果!B$20,"买",IF(I2768&gt;1-计算结果!B$20,"卖",'000300'!K2767)),""))</f>
        <v>卖</v>
      </c>
      <c r="L2768" s="4" t="str">
        <f t="shared" ca="1" si="130"/>
        <v/>
      </c>
      <c r="M2768" s="3">
        <f ca="1">IF(K2767="买",E2768/E2767-1,0)-IF(L2768=1,计算结果!B$17,0)</f>
        <v>0</v>
      </c>
      <c r="N2768" s="2">
        <f t="shared" ca="1" si="131"/>
        <v>6.8233544554558945</v>
      </c>
      <c r="O2768" s="3">
        <f ca="1">1-N2768/MAX(N$2:N2768)</f>
        <v>0.26591427160677938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6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IFERROR(COUNTIF(OFFSET(G2769,0,0,-计算结果!B$18,1),"&gt;0")/计算结果!B$18,COUNTIF(OFFSET(G2769,0,0,-ROW(),1),"&gt;0")/计算结果!B$18)</f>
        <v>0.43333333333333335</v>
      </c>
      <c r="J2769" s="3">
        <f ca="1">IFERROR(AVERAGE(OFFSET(I2769,0,0,-计算结果!B$19,1)),AVERAGE(OFFSET(I2769,0,0,-ROW(),1)))</f>
        <v>0.53833333333333322</v>
      </c>
      <c r="K2769" s="4" t="str">
        <f ca="1">IF(计算结果!B$21=1,IF(I2769&gt;J2769,"买","卖"),IF(计算结果!B$21=2,IF(I2769&lt;计算结果!B$20,"买",IF(I2769&gt;1-计算结果!B$20,"卖",'000300'!K2768)),""))</f>
        <v>卖</v>
      </c>
      <c r="L2769" s="4" t="str">
        <f t="shared" ca="1" si="130"/>
        <v/>
      </c>
      <c r="M2769" s="3">
        <f ca="1">IF(K2768="买",E2769/E2768-1,0)-IF(L2769=1,计算结果!B$17,0)</f>
        <v>0</v>
      </c>
      <c r="N2769" s="2">
        <f t="shared" ca="1" si="131"/>
        <v>6.8233544554558945</v>
      </c>
      <c r="O2769" s="3">
        <f ca="1">1-N2769/MAX(N$2:N2769)</f>
        <v>0.26591427160677938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6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IFERROR(COUNTIF(OFFSET(G2770,0,0,-计算结果!B$18,1),"&gt;0")/计算结果!B$18,COUNTIF(OFFSET(G2770,0,0,-ROW(),1),"&gt;0")/计算结果!B$18)</f>
        <v>0.4</v>
      </c>
      <c r="J2770" s="3">
        <f ca="1">IFERROR(AVERAGE(OFFSET(I2770,0,0,-计算结果!B$19,1)),AVERAGE(OFFSET(I2770,0,0,-ROW(),1)))</f>
        <v>0.53694444444444422</v>
      </c>
      <c r="K2770" s="4" t="str">
        <f ca="1">IF(计算结果!B$21=1,IF(I2770&gt;J2770,"买","卖"),IF(计算结果!B$21=2,IF(I2770&lt;计算结果!B$20,"买",IF(I2770&gt;1-计算结果!B$20,"卖",'000300'!K2769)),""))</f>
        <v>卖</v>
      </c>
      <c r="L2770" s="4" t="str">
        <f t="shared" ca="1" si="130"/>
        <v/>
      </c>
      <c r="M2770" s="3">
        <f ca="1">IF(K2769="买",E2770/E2769-1,0)-IF(L2770=1,计算结果!B$17,0)</f>
        <v>0</v>
      </c>
      <c r="N2770" s="2">
        <f t="shared" ca="1" si="131"/>
        <v>6.8233544554558945</v>
      </c>
      <c r="O2770" s="3">
        <f ca="1">1-N2770/MAX(N$2:N2770)</f>
        <v>0.26591427160677938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6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IFERROR(COUNTIF(OFFSET(G2771,0,0,-计算结果!B$18,1),"&gt;0")/计算结果!B$18,COUNTIF(OFFSET(G2771,0,0,-ROW(),1),"&gt;0")/计算结果!B$18)</f>
        <v>0.43333333333333335</v>
      </c>
      <c r="J2771" s="3">
        <f ca="1">IFERROR(AVERAGE(OFFSET(I2771,0,0,-计算结果!B$19,1)),AVERAGE(OFFSET(I2771,0,0,-ROW(),1)))</f>
        <v>0.53555555555555534</v>
      </c>
      <c r="K2771" s="4" t="str">
        <f ca="1">IF(计算结果!B$21=1,IF(I2771&gt;J2771,"买","卖"),IF(计算结果!B$21=2,IF(I2771&lt;计算结果!B$20,"买",IF(I2771&gt;1-计算结果!B$20,"卖",'000300'!K2770)),""))</f>
        <v>卖</v>
      </c>
      <c r="L2771" s="4" t="str">
        <f t="shared" ca="1" si="130"/>
        <v/>
      </c>
      <c r="M2771" s="3">
        <f ca="1">IF(K2770="买",E2771/E2770-1,0)-IF(L2771=1,计算结果!B$17,0)</f>
        <v>0</v>
      </c>
      <c r="N2771" s="2">
        <f t="shared" ca="1" si="131"/>
        <v>6.8233544554558945</v>
      </c>
      <c r="O2771" s="3">
        <f ca="1">1-N2771/MAX(N$2:N2771)</f>
        <v>0.26591427160677938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6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IFERROR(COUNTIF(OFFSET(G2772,0,0,-计算结果!B$18,1),"&gt;0")/计算结果!B$18,COUNTIF(OFFSET(G2772,0,0,-ROW(),1),"&gt;0")/计算结果!B$18)</f>
        <v>0.46666666666666667</v>
      </c>
      <c r="J2772" s="3">
        <f ca="1">IFERROR(AVERAGE(OFFSET(I2772,0,0,-计算结果!B$19,1)),AVERAGE(OFFSET(I2772,0,0,-ROW(),1)))</f>
        <v>0.53444444444444417</v>
      </c>
      <c r="K2772" s="4" t="str">
        <f ca="1">IF(计算结果!B$21=1,IF(I2772&gt;J2772,"买","卖"),IF(计算结果!B$21=2,IF(I2772&lt;计算结果!B$20,"买",IF(I2772&gt;1-计算结果!B$20,"卖",'000300'!K2771)),""))</f>
        <v>卖</v>
      </c>
      <c r="L2772" s="4" t="str">
        <f t="shared" ca="1" si="130"/>
        <v/>
      </c>
      <c r="M2772" s="3">
        <f ca="1">IF(K2771="买",E2772/E2771-1,0)-IF(L2772=1,计算结果!B$17,0)</f>
        <v>0</v>
      </c>
      <c r="N2772" s="2">
        <f t="shared" ca="1" si="131"/>
        <v>6.8233544554558945</v>
      </c>
      <c r="O2772" s="3">
        <f ca="1">1-N2772/MAX(N$2:N2772)</f>
        <v>0.26591427160677938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6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IFERROR(COUNTIF(OFFSET(G2773,0,0,-计算结果!B$18,1),"&gt;0")/计算结果!B$18,COUNTIF(OFFSET(G2773,0,0,-ROW(),1),"&gt;0")/计算结果!B$18)</f>
        <v>0.43333333333333335</v>
      </c>
      <c r="J2773" s="3">
        <f ca="1">IFERROR(AVERAGE(OFFSET(I2773,0,0,-计算结果!B$19,1)),AVERAGE(OFFSET(I2773,0,0,-ROW(),1)))</f>
        <v>0.53333333333333299</v>
      </c>
      <c r="K2773" s="4" t="str">
        <f ca="1">IF(计算结果!B$21=1,IF(I2773&gt;J2773,"买","卖"),IF(计算结果!B$21=2,IF(I2773&lt;计算结果!B$20,"买",IF(I2773&gt;1-计算结果!B$20,"卖",'000300'!K2772)),""))</f>
        <v>卖</v>
      </c>
      <c r="L2773" s="4" t="str">
        <f t="shared" ca="1" si="130"/>
        <v/>
      </c>
      <c r="M2773" s="3">
        <f ca="1">IF(K2772="买",E2773/E2772-1,0)-IF(L2773=1,计算结果!B$17,0)</f>
        <v>0</v>
      </c>
      <c r="N2773" s="2">
        <f t="shared" ca="1" si="131"/>
        <v>6.8233544554558945</v>
      </c>
      <c r="O2773" s="3">
        <f ca="1">1-N2773/MAX(N$2:N2773)</f>
        <v>0.26591427160677938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6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IFERROR(COUNTIF(OFFSET(G2774,0,0,-计算结果!B$18,1),"&gt;0")/计算结果!B$18,COUNTIF(OFFSET(G2774,0,0,-ROW(),1),"&gt;0")/计算结果!B$18)</f>
        <v>0.46666666666666667</v>
      </c>
      <c r="J2774" s="3">
        <f ca="1">IFERROR(AVERAGE(OFFSET(I2774,0,0,-计算结果!B$19,1)),AVERAGE(OFFSET(I2774,0,0,-ROW(),1)))</f>
        <v>0.53249999999999975</v>
      </c>
      <c r="K2774" s="4" t="str">
        <f ca="1">IF(计算结果!B$21=1,IF(I2774&gt;J2774,"买","卖"),IF(计算结果!B$21=2,IF(I2774&lt;计算结果!B$20,"买",IF(I2774&gt;1-计算结果!B$20,"卖",'000300'!K2773)),""))</f>
        <v>卖</v>
      </c>
      <c r="L2774" s="4" t="str">
        <f t="shared" ca="1" si="130"/>
        <v/>
      </c>
      <c r="M2774" s="3">
        <f ca="1">IF(K2773="买",E2774/E2773-1,0)-IF(L2774=1,计算结果!B$17,0)</f>
        <v>0</v>
      </c>
      <c r="N2774" s="2">
        <f t="shared" ca="1" si="131"/>
        <v>6.8233544554558945</v>
      </c>
      <c r="O2774" s="3">
        <f ca="1">1-N2774/MAX(N$2:N2774)</f>
        <v>0.26591427160677938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6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IFERROR(COUNTIF(OFFSET(G2775,0,0,-计算结果!B$18,1),"&gt;0")/计算结果!B$18,COUNTIF(OFFSET(G2775,0,0,-ROW(),1),"&gt;0")/计算结果!B$18)</f>
        <v>0.5</v>
      </c>
      <c r="J2775" s="3">
        <f ca="1">IFERROR(AVERAGE(OFFSET(I2775,0,0,-计算结果!B$19,1)),AVERAGE(OFFSET(I2775,0,0,-ROW(),1)))</f>
        <v>0.53222222222222204</v>
      </c>
      <c r="K2775" s="4" t="str">
        <f ca="1">IF(计算结果!B$21=1,IF(I2775&gt;J2775,"买","卖"),IF(计算结果!B$21=2,IF(I2775&lt;计算结果!B$20,"买",IF(I2775&gt;1-计算结果!B$20,"卖",'000300'!K2774)),""))</f>
        <v>卖</v>
      </c>
      <c r="L2775" s="4" t="str">
        <f t="shared" ca="1" si="130"/>
        <v/>
      </c>
      <c r="M2775" s="3">
        <f ca="1">IF(K2774="买",E2775/E2774-1,0)-IF(L2775=1,计算结果!B$17,0)</f>
        <v>0</v>
      </c>
      <c r="N2775" s="2">
        <f t="shared" ca="1" si="131"/>
        <v>6.8233544554558945</v>
      </c>
      <c r="O2775" s="3">
        <f ca="1">1-N2775/MAX(N$2:N2775)</f>
        <v>0.26591427160677938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6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IFERROR(COUNTIF(OFFSET(G2776,0,0,-计算结果!B$18,1),"&gt;0")/计算结果!B$18,COUNTIF(OFFSET(G2776,0,0,-ROW(),1),"&gt;0")/计算结果!B$18)</f>
        <v>0.46666666666666667</v>
      </c>
      <c r="J2776" s="3">
        <f ca="1">IFERROR(AVERAGE(OFFSET(I2776,0,0,-计算结果!B$19,1)),AVERAGE(OFFSET(I2776,0,0,-ROW(),1)))</f>
        <v>0.53138888888888869</v>
      </c>
      <c r="K2776" s="4" t="str">
        <f ca="1">IF(计算结果!B$21=1,IF(I2776&gt;J2776,"买","卖"),IF(计算结果!B$21=2,IF(I2776&lt;计算结果!B$20,"买",IF(I2776&gt;1-计算结果!B$20,"卖",'000300'!K2775)),""))</f>
        <v>卖</v>
      </c>
      <c r="L2776" s="4" t="str">
        <f t="shared" ca="1" si="130"/>
        <v/>
      </c>
      <c r="M2776" s="3">
        <f ca="1">IF(K2775="买",E2776/E2775-1,0)-IF(L2776=1,计算结果!B$17,0)</f>
        <v>0</v>
      </c>
      <c r="N2776" s="2">
        <f t="shared" ca="1" si="131"/>
        <v>6.8233544554558945</v>
      </c>
      <c r="O2776" s="3">
        <f ca="1">1-N2776/MAX(N$2:N2776)</f>
        <v>0.26591427160677938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6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IFERROR(COUNTIF(OFFSET(G2777,0,0,-计算结果!B$18,1),"&gt;0")/计算结果!B$18,COUNTIF(OFFSET(G2777,0,0,-ROW(),1),"&gt;0")/计算结果!B$18)</f>
        <v>0.46666666666666667</v>
      </c>
      <c r="J2777" s="3">
        <f ca="1">IFERROR(AVERAGE(OFFSET(I2777,0,0,-计算结果!B$19,1)),AVERAGE(OFFSET(I2777,0,0,-ROW(),1)))</f>
        <v>0.53083333333333316</v>
      </c>
      <c r="K2777" s="4" t="str">
        <f ca="1">IF(计算结果!B$21=1,IF(I2777&gt;J2777,"买","卖"),IF(计算结果!B$21=2,IF(I2777&lt;计算结果!B$20,"买",IF(I2777&gt;1-计算结果!B$20,"卖",'000300'!K2776)),""))</f>
        <v>卖</v>
      </c>
      <c r="L2777" s="4" t="str">
        <f t="shared" ca="1" si="130"/>
        <v/>
      </c>
      <c r="M2777" s="3">
        <f ca="1">IF(K2776="买",E2777/E2776-1,0)-IF(L2777=1,计算结果!B$17,0)</f>
        <v>0</v>
      </c>
      <c r="N2777" s="2">
        <f t="shared" ca="1" si="131"/>
        <v>6.8233544554558945</v>
      </c>
      <c r="O2777" s="3">
        <f ca="1">1-N2777/MAX(N$2:N2777)</f>
        <v>0.26591427160677938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6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IFERROR(COUNTIF(OFFSET(G2778,0,0,-计算结果!B$18,1),"&gt;0")/计算结果!B$18,COUNTIF(OFFSET(G2778,0,0,-ROW(),1),"&gt;0")/计算结果!B$18)</f>
        <v>0.43333333333333335</v>
      </c>
      <c r="J2778" s="3">
        <f ca="1">IFERROR(AVERAGE(OFFSET(I2778,0,0,-计算结果!B$19,1)),AVERAGE(OFFSET(I2778,0,0,-ROW(),1)))</f>
        <v>0.53027777777777751</v>
      </c>
      <c r="K2778" s="4" t="str">
        <f ca="1">IF(计算结果!B$21=1,IF(I2778&gt;J2778,"买","卖"),IF(计算结果!B$21=2,IF(I2778&lt;计算结果!B$20,"买",IF(I2778&gt;1-计算结果!B$20,"卖",'000300'!K2777)),""))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6.8233544554558945</v>
      </c>
      <c r="O2778" s="3">
        <f ca="1">1-N2778/MAX(N$2:N2778)</f>
        <v>0.26591427160677938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6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IFERROR(COUNTIF(OFFSET(G2779,0,0,-计算结果!B$18,1),"&gt;0")/计算结果!B$18,COUNTIF(OFFSET(G2779,0,0,-ROW(),1),"&gt;0")/计算结果!B$18)</f>
        <v>0.43333333333333335</v>
      </c>
      <c r="J2779" s="3">
        <f ca="1">IFERROR(AVERAGE(OFFSET(I2779,0,0,-计算结果!B$19,1)),AVERAGE(OFFSET(I2779,0,0,-ROW(),1)))</f>
        <v>0.52944444444444416</v>
      </c>
      <c r="K2779" s="4" t="str">
        <f ca="1">IF(计算结果!B$21=1,IF(I2779&gt;J2779,"买","卖"),IF(计算结果!B$21=2,IF(I2779&lt;计算结果!B$20,"买",IF(I2779&gt;1-计算结果!B$20,"卖",'000300'!K2778)),""))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6.8233544554558945</v>
      </c>
      <c r="O2779" s="3">
        <f ca="1">1-N2779/MAX(N$2:N2779)</f>
        <v>0.26591427160677938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6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IFERROR(COUNTIF(OFFSET(G2780,0,0,-计算结果!B$18,1),"&gt;0")/计算结果!B$18,COUNTIF(OFFSET(G2780,0,0,-ROW(),1),"&gt;0")/计算结果!B$18)</f>
        <v>0.46666666666666667</v>
      </c>
      <c r="J2780" s="3">
        <f ca="1">IFERROR(AVERAGE(OFFSET(I2780,0,0,-计算结果!B$19,1)),AVERAGE(OFFSET(I2780,0,0,-ROW(),1)))</f>
        <v>0.52888888888888863</v>
      </c>
      <c r="K2780" s="4" t="str">
        <f ca="1">IF(计算结果!B$21=1,IF(I2780&gt;J2780,"买","卖"),IF(计算结果!B$21=2,IF(I2780&lt;计算结果!B$20,"买",IF(I2780&gt;1-计算结果!B$20,"卖",'000300'!K2779)),""))</f>
        <v>卖</v>
      </c>
      <c r="L2780" s="4" t="str">
        <f t="shared" ca="1" si="130"/>
        <v/>
      </c>
      <c r="M2780" s="3">
        <f ca="1">IF(K2779="买",E2780/E2779-1,0)-IF(L2780=1,计算结果!B$17,0)</f>
        <v>0</v>
      </c>
      <c r="N2780" s="2">
        <f t="shared" ca="1" si="131"/>
        <v>6.8233544554558945</v>
      </c>
      <c r="O2780" s="3">
        <f ca="1">1-N2780/MAX(N$2:N2780)</f>
        <v>0.26591427160677938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6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IFERROR(COUNTIF(OFFSET(G2781,0,0,-计算结果!B$18,1),"&gt;0")/计算结果!B$18,COUNTIF(OFFSET(G2781,0,0,-ROW(),1),"&gt;0")/计算结果!B$18)</f>
        <v>0.5</v>
      </c>
      <c r="J2781" s="3">
        <f ca="1">IFERROR(AVERAGE(OFFSET(I2781,0,0,-计算结果!B$19,1)),AVERAGE(OFFSET(I2781,0,0,-ROW(),1)))</f>
        <v>0.52888888888888863</v>
      </c>
      <c r="K2781" s="4" t="str">
        <f ca="1">IF(计算结果!B$21=1,IF(I2781&gt;J2781,"买","卖"),IF(计算结果!B$21=2,IF(I2781&lt;计算结果!B$20,"买",IF(I2781&gt;1-计算结果!B$20,"卖",'000300'!K2780)),""))</f>
        <v>卖</v>
      </c>
      <c r="L2781" s="4" t="str">
        <f t="shared" ca="1" si="130"/>
        <v/>
      </c>
      <c r="M2781" s="3">
        <f ca="1">IF(K2780="买",E2781/E2780-1,0)-IF(L2781=1,计算结果!B$17,0)</f>
        <v>0</v>
      </c>
      <c r="N2781" s="2">
        <f t="shared" ca="1" si="131"/>
        <v>6.8233544554558945</v>
      </c>
      <c r="O2781" s="3">
        <f ca="1">1-N2781/MAX(N$2:N2781)</f>
        <v>0.26591427160677938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6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IFERROR(COUNTIF(OFFSET(G2782,0,0,-计算结果!B$18,1),"&gt;0")/计算结果!B$18,COUNTIF(OFFSET(G2782,0,0,-ROW(),1),"&gt;0")/计算结果!B$18)</f>
        <v>0.46666666666666667</v>
      </c>
      <c r="J2782" s="3">
        <f ca="1">IFERROR(AVERAGE(OFFSET(I2782,0,0,-计算结果!B$19,1)),AVERAGE(OFFSET(I2782,0,0,-ROW(),1)))</f>
        <v>0.52861111111111081</v>
      </c>
      <c r="K2782" s="4" t="str">
        <f ca="1">IF(计算结果!B$21=1,IF(I2782&gt;J2782,"买","卖"),IF(计算结果!B$21=2,IF(I2782&lt;计算结果!B$20,"买",IF(I2782&gt;1-计算结果!B$20,"卖",'000300'!K2781)),""))</f>
        <v>卖</v>
      </c>
      <c r="L2782" s="4" t="str">
        <f t="shared" ca="1" si="130"/>
        <v/>
      </c>
      <c r="M2782" s="3">
        <f ca="1">IF(K2781="买",E2782/E2781-1,0)-IF(L2782=1,计算结果!B$17,0)</f>
        <v>0</v>
      </c>
      <c r="N2782" s="2">
        <f t="shared" ca="1" si="131"/>
        <v>6.8233544554558945</v>
      </c>
      <c r="O2782" s="3">
        <f ca="1">1-N2782/MAX(N$2:N2782)</f>
        <v>0.26591427160677938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6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IFERROR(COUNTIF(OFFSET(G2783,0,0,-计算结果!B$18,1),"&gt;0")/计算结果!B$18,COUNTIF(OFFSET(G2783,0,0,-ROW(),1),"&gt;0")/计算结果!B$18)</f>
        <v>0.5</v>
      </c>
      <c r="J2783" s="3">
        <f ca="1">IFERROR(AVERAGE(OFFSET(I2783,0,0,-计算结果!B$19,1)),AVERAGE(OFFSET(I2783,0,0,-ROW(),1)))</f>
        <v>0.52861111111111081</v>
      </c>
      <c r="K2783" s="4" t="str">
        <f ca="1">IF(计算结果!B$21=1,IF(I2783&gt;J2783,"买","卖"),IF(计算结果!B$21=2,IF(I2783&lt;计算结果!B$20,"买",IF(I2783&gt;1-计算结果!B$20,"卖",'000300'!K2782)),""))</f>
        <v>卖</v>
      </c>
      <c r="L2783" s="4" t="str">
        <f t="shared" ca="1" si="130"/>
        <v/>
      </c>
      <c r="M2783" s="3">
        <f ca="1">IF(K2782="买",E2783/E2782-1,0)-IF(L2783=1,计算结果!B$17,0)</f>
        <v>0</v>
      </c>
      <c r="N2783" s="2">
        <f t="shared" ca="1" si="131"/>
        <v>6.8233544554558945</v>
      </c>
      <c r="O2783" s="3">
        <f ca="1">1-N2783/MAX(N$2:N2783)</f>
        <v>0.26591427160677938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6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IFERROR(COUNTIF(OFFSET(G2784,0,0,-计算结果!B$18,1),"&gt;0")/计算结果!B$18,COUNTIF(OFFSET(G2784,0,0,-ROW(),1),"&gt;0")/计算结果!B$18)</f>
        <v>0.5</v>
      </c>
      <c r="J2784" s="3">
        <f ca="1">IFERROR(AVERAGE(OFFSET(I2784,0,0,-计算结果!B$19,1)),AVERAGE(OFFSET(I2784,0,0,-ROW(),1)))</f>
        <v>0.52861111111111081</v>
      </c>
      <c r="K2784" s="4" t="str">
        <f ca="1">IF(计算结果!B$21=1,IF(I2784&gt;J2784,"买","卖"),IF(计算结果!B$21=2,IF(I2784&lt;计算结果!B$20,"买",IF(I2784&gt;1-计算结果!B$20,"卖",'000300'!K2783)),""))</f>
        <v>卖</v>
      </c>
      <c r="L2784" s="4" t="str">
        <f t="shared" ca="1" si="130"/>
        <v/>
      </c>
      <c r="M2784" s="3">
        <f ca="1">IF(K2783="买",E2784/E2783-1,0)-IF(L2784=1,计算结果!B$17,0)</f>
        <v>0</v>
      </c>
      <c r="N2784" s="2">
        <f t="shared" ca="1" si="131"/>
        <v>6.8233544554558945</v>
      </c>
      <c r="O2784" s="3">
        <f ca="1">1-N2784/MAX(N$2:N2784)</f>
        <v>0.26591427160677938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6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IFERROR(COUNTIF(OFFSET(G2785,0,0,-计算结果!B$18,1),"&gt;0")/计算结果!B$18,COUNTIF(OFFSET(G2785,0,0,-ROW(),1),"&gt;0")/计算结果!B$18)</f>
        <v>0.5</v>
      </c>
      <c r="J2785" s="3">
        <f ca="1">IFERROR(AVERAGE(OFFSET(I2785,0,0,-计算结果!B$19,1)),AVERAGE(OFFSET(I2785,0,0,-ROW(),1)))</f>
        <v>0.5283333333333331</v>
      </c>
      <c r="K2785" s="4" t="str">
        <f ca="1">IF(计算结果!B$21=1,IF(I2785&gt;J2785,"买","卖"),IF(计算结果!B$21=2,IF(I2785&lt;计算结果!B$20,"买",IF(I2785&gt;1-计算结果!B$20,"卖",'000300'!K2784)),""))</f>
        <v>卖</v>
      </c>
      <c r="L2785" s="4" t="str">
        <f t="shared" ca="1" si="130"/>
        <v/>
      </c>
      <c r="M2785" s="3">
        <f ca="1">IF(K2784="买",E2785/E2784-1,0)-IF(L2785=1,计算结果!B$17,0)</f>
        <v>0</v>
      </c>
      <c r="N2785" s="2">
        <f t="shared" ca="1" si="131"/>
        <v>6.8233544554558945</v>
      </c>
      <c r="O2785" s="3">
        <f ca="1">1-N2785/MAX(N$2:N2785)</f>
        <v>0.26591427160677938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6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IFERROR(COUNTIF(OFFSET(G2786,0,0,-计算结果!B$18,1),"&gt;0")/计算结果!B$18,COUNTIF(OFFSET(G2786,0,0,-ROW(),1),"&gt;0")/计算结果!B$18)</f>
        <v>0.53333333333333333</v>
      </c>
      <c r="J2786" s="3">
        <f ca="1">IFERROR(AVERAGE(OFFSET(I2786,0,0,-计算结果!B$19,1)),AVERAGE(OFFSET(I2786,0,0,-ROW(),1)))</f>
        <v>0.52861111111111092</v>
      </c>
      <c r="K2786" s="4" t="str">
        <f ca="1">IF(计算结果!B$21=1,IF(I2786&gt;J2786,"买","卖"),IF(计算结果!B$21=2,IF(I2786&lt;计算结果!B$20,"买",IF(I2786&gt;1-计算结果!B$20,"卖",'000300'!K2785)),""))</f>
        <v>买</v>
      </c>
      <c r="L2786" s="4">
        <f t="shared" ca="1" si="130"/>
        <v>1</v>
      </c>
      <c r="M2786" s="3">
        <f ca="1">IF(K2785="买",E2786/E2785-1,0)-IF(L2786=1,计算结果!B$17,0)</f>
        <v>0</v>
      </c>
      <c r="N2786" s="2">
        <f t="shared" ca="1" si="131"/>
        <v>6.8233544554558945</v>
      </c>
      <c r="O2786" s="3">
        <f ca="1">1-N2786/MAX(N$2:N2786)</f>
        <v>0.26591427160677938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6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IFERROR(COUNTIF(OFFSET(G2787,0,0,-计算结果!B$18,1),"&gt;0")/计算结果!B$18,COUNTIF(OFFSET(G2787,0,0,-ROW(),1),"&gt;0")/计算结果!B$18)</f>
        <v>0.5</v>
      </c>
      <c r="J2787" s="3">
        <f ca="1">IFERROR(AVERAGE(OFFSET(I2787,0,0,-计算结果!B$19,1)),AVERAGE(OFFSET(I2787,0,0,-ROW(),1)))</f>
        <v>0.52861111111111092</v>
      </c>
      <c r="K2787" s="4" t="str">
        <f ca="1">IF(计算结果!B$21=1,IF(I2787&gt;J2787,"买","卖"),IF(计算结果!B$21=2,IF(I2787&lt;计算结果!B$20,"买",IF(I2787&gt;1-计算结果!B$20,"卖",'000300'!K2786)),""))</f>
        <v>卖</v>
      </c>
      <c r="L2787" s="4">
        <f t="shared" ca="1" si="130"/>
        <v>1</v>
      </c>
      <c r="M2787" s="3">
        <f ca="1">IF(K2786="买",E2787/E2786-1,0)-IF(L2787=1,计算结果!B$17,0)</f>
        <v>-5.3095763825957709E-3</v>
      </c>
      <c r="N2787" s="2">
        <f t="shared" ca="1" si="131"/>
        <v>6.7871253337891266</v>
      </c>
      <c r="O2787" s="3">
        <f ca="1">1-N2787/MAX(N$2:N2787)</f>
        <v>0.26981195585305662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6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IFERROR(COUNTIF(OFFSET(G2788,0,0,-计算结果!B$18,1),"&gt;0")/计算结果!B$18,COUNTIF(OFFSET(G2788,0,0,-ROW(),1),"&gt;0")/计算结果!B$18)</f>
        <v>0.46666666666666667</v>
      </c>
      <c r="J2788" s="3">
        <f ca="1">IFERROR(AVERAGE(OFFSET(I2788,0,0,-计算结果!B$19,1)),AVERAGE(OFFSET(I2788,0,0,-ROW(),1)))</f>
        <v>0.52805555555555539</v>
      </c>
      <c r="K2788" s="4" t="str">
        <f ca="1">IF(计算结果!B$21=1,IF(I2788&gt;J2788,"买","卖"),IF(计算结果!B$21=2,IF(I2788&lt;计算结果!B$20,"买",IF(I2788&gt;1-计算结果!B$20,"卖",'000300'!K2787)),""))</f>
        <v>卖</v>
      </c>
      <c r="L2788" s="4" t="str">
        <f t="shared" ca="1" si="130"/>
        <v/>
      </c>
      <c r="M2788" s="3">
        <f ca="1">IF(K2787="买",E2788/E2787-1,0)-IF(L2788=1,计算结果!B$17,0)</f>
        <v>0</v>
      </c>
      <c r="N2788" s="2">
        <f t="shared" ca="1" si="131"/>
        <v>6.7871253337891266</v>
      </c>
      <c r="O2788" s="3">
        <f ca="1">1-N2788/MAX(N$2:N2788)</f>
        <v>0.26981195585305662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6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IFERROR(COUNTIF(OFFSET(G2789,0,0,-计算结果!B$18,1),"&gt;0")/计算结果!B$18,COUNTIF(OFFSET(G2789,0,0,-ROW(),1),"&gt;0")/计算结果!B$18)</f>
        <v>0.46666666666666667</v>
      </c>
      <c r="J2789" s="3">
        <f ca="1">IFERROR(AVERAGE(OFFSET(I2789,0,0,-计算结果!B$19,1)),AVERAGE(OFFSET(I2789,0,0,-ROW(),1)))</f>
        <v>0.52777777777777768</v>
      </c>
      <c r="K2789" s="4" t="str">
        <f ca="1">IF(计算结果!B$21=1,IF(I2789&gt;J2789,"买","卖"),IF(计算结果!B$21=2,IF(I2789&lt;计算结果!B$20,"买",IF(I2789&gt;1-计算结果!B$20,"卖",'000300'!K2788)),""))</f>
        <v>卖</v>
      </c>
      <c r="L2789" s="4" t="str">
        <f t="shared" ca="1" si="130"/>
        <v/>
      </c>
      <c r="M2789" s="3">
        <f ca="1">IF(K2788="买",E2789/E2788-1,0)-IF(L2789=1,计算结果!B$17,0)</f>
        <v>0</v>
      </c>
      <c r="N2789" s="2">
        <f t="shared" ca="1" si="131"/>
        <v>6.7871253337891266</v>
      </c>
      <c r="O2789" s="3">
        <f ca="1">1-N2789/MAX(N$2:N2789)</f>
        <v>0.26981195585305662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6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IFERROR(COUNTIF(OFFSET(G2790,0,0,-计算结果!B$18,1),"&gt;0")/计算结果!B$18,COUNTIF(OFFSET(G2790,0,0,-ROW(),1),"&gt;0")/计算结果!B$18)</f>
        <v>0.5</v>
      </c>
      <c r="J2790" s="3">
        <f ca="1">IFERROR(AVERAGE(OFFSET(I2790,0,0,-计算结果!B$19,1)),AVERAGE(OFFSET(I2790,0,0,-ROW(),1)))</f>
        <v>0.52749999999999997</v>
      </c>
      <c r="K2790" s="4" t="str">
        <f ca="1">IF(计算结果!B$21=1,IF(I2790&gt;J2790,"买","卖"),IF(计算结果!B$21=2,IF(I2790&lt;计算结果!B$20,"买",IF(I2790&gt;1-计算结果!B$20,"卖",'000300'!K2789)),""))</f>
        <v>卖</v>
      </c>
      <c r="L2790" s="4" t="str">
        <f t="shared" ca="1" si="130"/>
        <v/>
      </c>
      <c r="M2790" s="3">
        <f ca="1">IF(K2789="买",E2790/E2789-1,0)-IF(L2790=1,计算结果!B$17,0)</f>
        <v>0</v>
      </c>
      <c r="N2790" s="2">
        <f t="shared" ca="1" si="131"/>
        <v>6.7871253337891266</v>
      </c>
      <c r="O2790" s="3">
        <f ca="1">1-N2790/MAX(N$2:N2790)</f>
        <v>0.26981195585305662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6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IFERROR(COUNTIF(OFFSET(G2791,0,0,-计算结果!B$18,1),"&gt;0")/计算结果!B$18,COUNTIF(OFFSET(G2791,0,0,-ROW(),1),"&gt;0")/计算结果!B$18)</f>
        <v>0.5</v>
      </c>
      <c r="J2791" s="3">
        <f ca="1">IFERROR(AVERAGE(OFFSET(I2791,0,0,-计算结果!B$19,1)),AVERAGE(OFFSET(I2791,0,0,-ROW(),1)))</f>
        <v>0.52694444444444433</v>
      </c>
      <c r="K2791" s="4" t="str">
        <f ca="1">IF(计算结果!B$21=1,IF(I2791&gt;J2791,"买","卖"),IF(计算结果!B$21=2,IF(I2791&lt;计算结果!B$20,"买",IF(I2791&gt;1-计算结果!B$20,"卖",'000300'!K2790)),""))</f>
        <v>卖</v>
      </c>
      <c r="L2791" s="4" t="str">
        <f t="shared" ca="1" si="130"/>
        <v/>
      </c>
      <c r="M2791" s="3">
        <f ca="1">IF(K2790="买",E2791/E2790-1,0)-IF(L2791=1,计算结果!B$17,0)</f>
        <v>0</v>
      </c>
      <c r="N2791" s="2">
        <f t="shared" ca="1" si="131"/>
        <v>6.7871253337891266</v>
      </c>
      <c r="O2791" s="3">
        <f ca="1">1-N2791/MAX(N$2:N2791)</f>
        <v>0.26981195585305662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6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IFERROR(COUNTIF(OFFSET(G2792,0,0,-计算结果!B$18,1),"&gt;0")/计算结果!B$18,COUNTIF(OFFSET(G2792,0,0,-ROW(),1),"&gt;0")/计算结果!B$18)</f>
        <v>0.53333333333333333</v>
      </c>
      <c r="J2792" s="3">
        <f ca="1">IFERROR(AVERAGE(OFFSET(I2792,0,0,-计算结果!B$19,1)),AVERAGE(OFFSET(I2792,0,0,-ROW(),1)))</f>
        <v>0.52694444444444433</v>
      </c>
      <c r="K2792" s="4" t="str">
        <f ca="1">IF(计算结果!B$21=1,IF(I2792&gt;J2792,"买","卖"),IF(计算结果!B$21=2,IF(I2792&lt;计算结果!B$20,"买",IF(I2792&gt;1-计算结果!B$20,"卖",'000300'!K2791)),""))</f>
        <v>买</v>
      </c>
      <c r="L2792" s="4">
        <f t="shared" ca="1" si="130"/>
        <v>1</v>
      </c>
      <c r="M2792" s="3">
        <f ca="1">IF(K2791="买",E2792/E2791-1,0)-IF(L2792=1,计算结果!B$17,0)</f>
        <v>0</v>
      </c>
      <c r="N2792" s="2">
        <f t="shared" ca="1" si="131"/>
        <v>6.7871253337891266</v>
      </c>
      <c r="O2792" s="3">
        <f ca="1">1-N2792/MAX(N$2:N2792)</f>
        <v>0.26981195585305662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6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IFERROR(COUNTIF(OFFSET(G2793,0,0,-计算结果!B$18,1),"&gt;0")/计算结果!B$18,COUNTIF(OFFSET(G2793,0,0,-ROW(),1),"&gt;0")/计算结果!B$18)</f>
        <v>0.56666666666666665</v>
      </c>
      <c r="J2793" s="3">
        <f ca="1">IFERROR(AVERAGE(OFFSET(I2793,0,0,-计算结果!B$19,1)),AVERAGE(OFFSET(I2793,0,0,-ROW(),1)))</f>
        <v>0.52722222222222215</v>
      </c>
      <c r="K2793" s="4" t="str">
        <f ca="1">IF(计算结果!B$21=1,IF(I2793&gt;J2793,"买","卖"),IF(计算结果!B$21=2,IF(I2793&lt;计算结果!B$20,"买",IF(I2793&gt;1-计算结果!B$20,"卖",'000300'!K2792)),""))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6.7877278839785609</v>
      </c>
      <c r="O2793" s="3">
        <f ca="1">1-N2793/MAX(N$2:N2793)</f>
        <v>0.26974713092016012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6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IFERROR(COUNTIF(OFFSET(G2794,0,0,-计算结果!B$18,1),"&gt;0")/计算结果!B$18,COUNTIF(OFFSET(G2794,0,0,-ROW(),1),"&gt;0")/计算结果!B$18)</f>
        <v>0.6</v>
      </c>
      <c r="J2794" s="3">
        <f ca="1">IFERROR(AVERAGE(OFFSET(I2794,0,0,-计算结果!B$19,1)),AVERAGE(OFFSET(I2794,0,0,-ROW(),1)))</f>
        <v>0.52749999999999997</v>
      </c>
      <c r="K2794" s="4" t="str">
        <f ca="1">IF(计算结果!B$21=1,IF(I2794&gt;J2794,"买","卖"),IF(计算结果!B$21=2,IF(I2794&lt;计算结果!B$20,"买",IF(I2794&gt;1-计算结果!B$20,"卖",'000300'!K2793)),""))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6.8964021145729797</v>
      </c>
      <c r="O2794" s="3">
        <f ca="1">1-N2794/MAX(N$2:N2794)</f>
        <v>0.25805549123702909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6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IFERROR(COUNTIF(OFFSET(G2795,0,0,-计算结果!B$18,1),"&gt;0")/计算结果!B$18,COUNTIF(OFFSET(G2795,0,0,-ROW(),1),"&gt;0")/计算结果!B$18)</f>
        <v>0.6</v>
      </c>
      <c r="J2795" s="3">
        <f ca="1">IFERROR(AVERAGE(OFFSET(I2795,0,0,-计算结果!B$19,1)),AVERAGE(OFFSET(I2795,0,0,-ROW(),1)))</f>
        <v>0.52777777777777779</v>
      </c>
      <c r="K2795" s="4" t="str">
        <f ca="1">IF(计算结果!B$21=1,IF(I2795&gt;J2795,"买","卖"),IF(计算结果!B$21=2,IF(I2795&lt;计算结果!B$20,"买",IF(I2795&gt;1-计算结果!B$20,"卖",'000300'!K2794)),""))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6.9021693806718529</v>
      </c>
      <c r="O2795" s="3">
        <f ca="1">1-N2795/MAX(N$2:N2795)</f>
        <v>0.25743502402216178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6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IFERROR(COUNTIF(OFFSET(G2796,0,0,-计算结果!B$18,1),"&gt;0")/计算结果!B$18,COUNTIF(OFFSET(G2796,0,0,-ROW(),1),"&gt;0")/计算结果!B$18)</f>
        <v>0.6</v>
      </c>
      <c r="J2796" s="3">
        <f ca="1">IFERROR(AVERAGE(OFFSET(I2796,0,0,-计算结果!B$19,1)),AVERAGE(OFFSET(I2796,0,0,-ROW(),1)))</f>
        <v>0.52833333333333332</v>
      </c>
      <c r="K2796" s="4" t="str">
        <f ca="1">IF(计算结果!B$21=1,IF(I2796&gt;J2796,"买","卖"),IF(计算结果!B$21=2,IF(I2796&lt;计算结果!B$20,"买",IF(I2796&gt;1-计算结果!B$20,"卖",'000300'!K2795)),""))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6.9224408906163966</v>
      </c>
      <c r="O2796" s="3">
        <f ca="1">1-N2796/MAX(N$2:N2796)</f>
        <v>0.25525412806542724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6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IFERROR(COUNTIF(OFFSET(G2797,0,0,-计算结果!B$18,1),"&gt;0")/计算结果!B$18,COUNTIF(OFFSET(G2797,0,0,-ROW(),1),"&gt;0")/计算结果!B$18)</f>
        <v>0.6</v>
      </c>
      <c r="J2797" s="3">
        <f ca="1">IFERROR(AVERAGE(OFFSET(I2797,0,0,-计算结果!B$19,1)),AVERAGE(OFFSET(I2797,0,0,-ROW(),1)))</f>
        <v>0.52861111111111114</v>
      </c>
      <c r="K2797" s="4" t="str">
        <f ca="1">IF(计算结果!B$21=1,IF(I2797&gt;J2797,"买","卖"),IF(计算结果!B$21=2,IF(I2797&lt;计算结果!B$20,"买",IF(I2797&gt;1-计算结果!B$20,"卖",'000300'!K2796)),""))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6.9076999306248759</v>
      </c>
      <c r="O2797" s="3">
        <f ca="1">1-N2797/MAX(N$2:N2797)</f>
        <v>0.2568400237452183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6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IFERROR(COUNTIF(OFFSET(G2798,0,0,-计算结果!B$18,1),"&gt;0")/计算结果!B$18,COUNTIF(OFFSET(G2798,0,0,-ROW(),1),"&gt;0")/计算结果!B$18)</f>
        <v>0.6</v>
      </c>
      <c r="J2798" s="3">
        <f ca="1">IFERROR(AVERAGE(OFFSET(I2798,0,0,-计算结果!B$19,1)),AVERAGE(OFFSET(I2798,0,0,-ROW(),1)))</f>
        <v>0.52888888888888896</v>
      </c>
      <c r="K2798" s="4" t="str">
        <f ca="1">IF(计算结果!B$21=1,IF(I2798&gt;J2798,"买","卖"),IF(计算结果!B$21=2,IF(I2798&lt;计算结果!B$20,"买",IF(I2798&gt;1-计算结果!B$20,"卖",'000300'!K2797)),""))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6.8696747097416413</v>
      </c>
      <c r="O2798" s="3">
        <f ca="1">1-N2798/MAX(N$2:N2798)</f>
        <v>0.26093094004622663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6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IFERROR(COUNTIF(OFFSET(G2799,0,0,-计算结果!B$18,1),"&gt;0")/计算结果!B$18,COUNTIF(OFFSET(G2799,0,0,-ROW(),1),"&gt;0")/计算结果!B$18)</f>
        <v>0.6</v>
      </c>
      <c r="J2799" s="3">
        <f ca="1">IFERROR(AVERAGE(OFFSET(I2799,0,0,-计算结果!B$19,1)),AVERAGE(OFFSET(I2799,0,0,-ROW(),1)))</f>
        <v>0.52916666666666679</v>
      </c>
      <c r="K2799" s="4" t="str">
        <f ca="1">IF(计算结果!B$21=1,IF(I2799&gt;J2799,"买","卖"),IF(计算结果!B$21=2,IF(I2799&lt;计算结果!B$20,"买",IF(I2799&gt;1-计算结果!B$20,"卖",'000300'!K2798)),""))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6.893453922574678</v>
      </c>
      <c r="O2799" s="3">
        <f ca="1">1-N2799/MAX(N$2:N2799)</f>
        <v>0.25837267037298706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6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IFERROR(COUNTIF(OFFSET(G2800,0,0,-计算结果!B$18,1),"&gt;0")/计算结果!B$18,COUNTIF(OFFSET(G2800,0,0,-ROW(),1),"&gt;0")/计算结果!B$18)</f>
        <v>0.6333333333333333</v>
      </c>
      <c r="J2800" s="3">
        <f ca="1">IFERROR(AVERAGE(OFFSET(I2800,0,0,-计算结果!B$19,1)),AVERAGE(OFFSET(I2800,0,0,-ROW(),1)))</f>
        <v>0.53000000000000014</v>
      </c>
      <c r="K2800" s="4" t="str">
        <f ca="1">IF(计算结果!B$21=1,IF(I2800&gt;J2800,"买","卖"),IF(计算结果!B$21=2,IF(I2800&lt;计算结果!B$20,"买",IF(I2800&gt;1-计算结果!B$20,"卖",'000300'!K2799)),""))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7.0437686751889386</v>
      </c>
      <c r="O2800" s="3">
        <f ca="1">1-N2800/MAX(N$2:N2800)</f>
        <v>0.24220116479146825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6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IFERROR(COUNTIF(OFFSET(G2801,0,0,-计算结果!B$18,1),"&gt;0")/计算结果!B$18,COUNTIF(OFFSET(G2801,0,0,-ROW(),1),"&gt;0")/计算结果!B$18)</f>
        <v>0.6333333333333333</v>
      </c>
      <c r="J2801" s="3">
        <f ca="1">IFERROR(AVERAGE(OFFSET(I2801,0,0,-计算结果!B$19,1)),AVERAGE(OFFSET(I2801,0,0,-ROW(),1)))</f>
        <v>0.53083333333333349</v>
      </c>
      <c r="K2801" s="4" t="str">
        <f ca="1">IF(计算结果!B$21=1,IF(I2801&gt;J2801,"买","卖"),IF(计算结果!B$21=2,IF(I2801&lt;计算结果!B$20,"买",IF(I2801&gt;1-计算结果!B$20,"卖",'000300'!K2800)),""))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7.0646212156732933</v>
      </c>
      <c r="O2801" s="3">
        <f ca="1">1-N2801/MAX(N$2:N2801)</f>
        <v>0.23995775907801198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6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IFERROR(COUNTIF(OFFSET(G2802,0,0,-计算结果!B$18,1),"&gt;0")/计算结果!B$18,COUNTIF(OFFSET(G2802,0,0,-ROW(),1),"&gt;0")/计算结果!B$18)</f>
        <v>0.6</v>
      </c>
      <c r="J2802" s="3">
        <f ca="1">IFERROR(AVERAGE(OFFSET(I2802,0,0,-计算结果!B$19,1)),AVERAGE(OFFSET(I2802,0,0,-ROW(),1)))</f>
        <v>0.53166666666666684</v>
      </c>
      <c r="K2802" s="4" t="str">
        <f ca="1">IF(计算结果!B$21=1,IF(I2802&gt;J2802,"买","卖"),IF(计算结果!B$21=2,IF(I2802&lt;计算结果!B$20,"买",IF(I2802&gt;1-计算结果!B$20,"卖",'000300'!K2801)),""))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7.0514727097538508</v>
      </c>
      <c r="O2802" s="3">
        <f ca="1">1-N2802/MAX(N$2:N2802)</f>
        <v>0.24137233172086203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6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IFERROR(COUNTIF(OFFSET(G2803,0,0,-计算结果!B$18,1),"&gt;0")/计算结果!B$18,COUNTIF(OFFSET(G2803,0,0,-ROW(),1),"&gt;0")/计算结果!B$18)</f>
        <v>0.6</v>
      </c>
      <c r="J2803" s="3">
        <f ca="1">IFERROR(AVERAGE(OFFSET(I2803,0,0,-计算结果!B$19,1)),AVERAGE(OFFSET(I2803,0,0,-ROW(),1)))</f>
        <v>0.53222222222222237</v>
      </c>
      <c r="K2803" s="4" t="str">
        <f ca="1">IF(计算结果!B$21=1,IF(I2803&gt;J2803,"买","卖"),IF(计算结果!B$21=2,IF(I2803&lt;计算结果!B$20,"买",IF(I2803&gt;1-计算结果!B$20,"卖",'000300'!K2802)),""))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7.0504397665719631</v>
      </c>
      <c r="O2803" s="3">
        <f ca="1">1-N2803/MAX(N$2:N2803)</f>
        <v>0.24148346017725608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6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IFERROR(COUNTIF(OFFSET(G2804,0,0,-计算结果!B$18,1),"&gt;0")/计算结果!B$18,COUNTIF(OFFSET(G2804,0,0,-ROW(),1),"&gt;0")/计算结果!B$18)</f>
        <v>0.56666666666666665</v>
      </c>
      <c r="J2804" s="3">
        <f ca="1">IFERROR(AVERAGE(OFFSET(I2804,0,0,-计算结果!B$19,1)),AVERAGE(OFFSET(I2804,0,0,-ROW(),1)))</f>
        <v>0.5325000000000002</v>
      </c>
      <c r="K2804" s="4" t="str">
        <f ca="1">IF(计算结果!B$21=1,IF(I2804&gt;J2804,"买","卖"),IF(计算结果!B$21=2,IF(I2804&lt;计算结果!B$20,"买",IF(I2804&gt;1-计算结果!B$20,"卖",'000300'!K2803)),""))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7.0197527462100533</v>
      </c>
      <c r="O2804" s="3">
        <f ca="1">1-N2804/MAX(N$2:N2804)</f>
        <v>0.24478490140263143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6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IFERROR(COUNTIF(OFFSET(G2805,0,0,-计算结果!B$18,1),"&gt;0")/计算结果!B$18,COUNTIF(OFFSET(G2805,0,0,-ROW(),1),"&gt;0")/计算结果!B$18)</f>
        <v>0.53333333333333333</v>
      </c>
      <c r="J2805" s="3">
        <f ca="1">IFERROR(AVERAGE(OFFSET(I2805,0,0,-计算结果!B$19,1)),AVERAGE(OFFSET(I2805,0,0,-ROW(),1)))</f>
        <v>0.5325000000000002</v>
      </c>
      <c r="K2805" s="4" t="str">
        <f ca="1">IF(计算结果!B$21=1,IF(I2805&gt;J2805,"买","卖"),IF(计算结果!B$21=2,IF(I2805&lt;计算结果!B$20,"买",IF(I2805&gt;1-计算结果!B$20,"卖",'000300'!K2804)),""))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6.9900771493804088</v>
      </c>
      <c r="O2805" s="3">
        <f ca="1">1-N2805/MAX(N$2:N2805)</f>
        <v>0.24797752934778738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6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IFERROR(COUNTIF(OFFSET(G2806,0,0,-计算结果!B$18,1),"&gt;0")/计算结果!B$18,COUNTIF(OFFSET(G2806,0,0,-ROW(),1),"&gt;0")/计算结果!B$18)</f>
        <v>0.53333333333333333</v>
      </c>
      <c r="J2806" s="3">
        <f ca="1">IFERROR(AVERAGE(OFFSET(I2806,0,0,-计算结果!B$19,1)),AVERAGE(OFFSET(I2806,0,0,-ROW(),1)))</f>
        <v>0.53277777777777791</v>
      </c>
      <c r="K2806" s="4" t="str">
        <f ca="1">IF(计算结果!B$21=1,IF(I2806&gt;J2806,"买","卖"),IF(计算结果!B$21=2,IF(I2806&lt;计算结果!B$20,"买",IF(I2806&gt;1-计算结果!B$20,"卖",'000300'!K2805)),""))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6.9672232814811474</v>
      </c>
      <c r="O2806" s="3">
        <f ca="1">1-N2806/MAX(N$2:N2806)</f>
        <v>0.2504362464455071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6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IFERROR(COUNTIF(OFFSET(G2807,0,0,-计算结果!B$18,1),"&gt;0")/计算结果!B$18,COUNTIF(OFFSET(G2807,0,0,-ROW(),1),"&gt;0")/计算结果!B$18)</f>
        <v>0.56666666666666665</v>
      </c>
      <c r="J2807" s="3">
        <f ca="1">IFERROR(AVERAGE(OFFSET(I2807,0,0,-计算结果!B$19,1)),AVERAGE(OFFSET(I2807,0,0,-ROW(),1)))</f>
        <v>0.53305555555555573</v>
      </c>
      <c r="K2807" s="4" t="str">
        <f ca="1">IF(计算结果!B$21=1,IF(I2807&gt;J2807,"买","卖"),IF(计算结果!B$21=2,IF(I2807&lt;计算结果!B$20,"买",IF(I2807&gt;1-计算结果!B$20,"卖",'000300'!K2806)),""))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6.9993090790685297</v>
      </c>
      <c r="O2807" s="3">
        <f ca="1">1-N2807/MAX(N$2:N2807)</f>
        <v>0.24698431876876492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6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IFERROR(COUNTIF(OFFSET(G2808,0,0,-计算结果!B$18,1),"&gt;0")/计算结果!B$18,COUNTIF(OFFSET(G2808,0,0,-ROW(),1),"&gt;0")/计算结果!B$18)</f>
        <v>0.56666666666666665</v>
      </c>
      <c r="J2808" s="3">
        <f ca="1">IFERROR(AVERAGE(OFFSET(I2808,0,0,-计算结果!B$19,1)),AVERAGE(OFFSET(I2808,0,0,-ROW(),1)))</f>
        <v>0.53305555555555573</v>
      </c>
      <c r="K2808" s="4" t="str">
        <f ca="1">IF(计算结果!B$21=1,IF(I2808&gt;J2808,"买","卖"),IF(计算结果!B$21=2,IF(I2808&lt;计算结果!B$20,"买",IF(I2808&gt;1-计算结果!B$20,"卖",'000300'!K2807)),""))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6.9404313177009387</v>
      </c>
      <c r="O2808" s="3">
        <f ca="1">1-N2808/MAX(N$2:N2808)</f>
        <v>0.25331864078322963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6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IFERROR(COUNTIF(OFFSET(G2809,0,0,-计算结果!B$18,1),"&gt;0")/计算结果!B$18,COUNTIF(OFFSET(G2809,0,0,-ROW(),1),"&gt;0")/计算结果!B$18)</f>
        <v>0.6</v>
      </c>
      <c r="J2809" s="3">
        <f ca="1">IFERROR(AVERAGE(OFFSET(I2809,0,0,-计算结果!B$19,1)),AVERAGE(OFFSET(I2809,0,0,-ROW(),1)))</f>
        <v>0.53361111111111126</v>
      </c>
      <c r="K2809" s="4" t="str">
        <f ca="1">IF(计算结果!B$21=1,IF(I2809&gt;J2809,"买","卖"),IF(计算结果!B$21=2,IF(I2809&lt;计算结果!B$20,"买",IF(I2809&gt;1-计算结果!B$20,"卖",'000300'!K2808)),""))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6.9527620769347216</v>
      </c>
      <c r="O2809" s="3">
        <f ca="1">1-N2809/MAX(N$2:N2809)</f>
        <v>0.2519920448350248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6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IFERROR(COUNTIF(OFFSET(G2810,0,0,-计算结果!B$18,1),"&gt;0")/计算结果!B$18,COUNTIF(OFFSET(G2810,0,0,-ROW(),1),"&gt;0")/计算结果!B$18)</f>
        <v>0.6</v>
      </c>
      <c r="J2810" s="3">
        <f ca="1">IFERROR(AVERAGE(OFFSET(I2810,0,0,-计算结果!B$19,1)),AVERAGE(OFFSET(I2810,0,0,-ROW(),1)))</f>
        <v>0.53416666666666679</v>
      </c>
      <c r="K2810" s="4" t="str">
        <f ca="1">IF(计算结果!B$21=1,IF(I2810&gt;J2810,"买","卖"),IF(计算结果!B$21=2,IF(I2810&lt;计算结果!B$20,"买",IF(I2810&gt;1-计算结果!B$20,"卖",'000300'!K2809)),""))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7.0360431209744059</v>
      </c>
      <c r="O2810" s="3">
        <f ca="1">1-N2810/MAX(N$2:N2810)</f>
        <v>0.24303231303824913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6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IFERROR(COUNTIF(OFFSET(G2811,0,0,-计算结果!B$18,1),"&gt;0")/计算结果!B$18,COUNTIF(OFFSET(G2811,0,0,-ROW(),1),"&gt;0")/计算结果!B$18)</f>
        <v>0.56666666666666665</v>
      </c>
      <c r="J2811" s="3">
        <f ca="1">IFERROR(AVERAGE(OFFSET(I2811,0,0,-计算结果!B$19,1)),AVERAGE(OFFSET(I2811,0,0,-ROW(),1)))</f>
        <v>0.5344444444444445</v>
      </c>
      <c r="K2811" s="4" t="str">
        <f ca="1">IF(计算结果!B$21=1,IF(I2811&gt;J2811,"买","卖"),IF(计算结果!B$21=2,IF(I2811&lt;计算结果!B$20,"买",IF(I2811&gt;1-计算结果!B$20,"卖",'000300'!K2810)),""))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6.9255397201620603</v>
      </c>
      <c r="O2811" s="3">
        <f ca="1">1-N2811/MAX(N$2:N2811)</f>
        <v>0.25492074269624476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6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IFERROR(COUNTIF(OFFSET(G2812,0,0,-计算结果!B$18,1),"&gt;0")/计算结果!B$18,COUNTIF(OFFSET(G2812,0,0,-ROW(),1),"&gt;0")/计算结果!B$18)</f>
        <v>0.6</v>
      </c>
      <c r="J2812" s="3">
        <f ca="1">IFERROR(AVERAGE(OFFSET(I2812,0,0,-计算结果!B$19,1)),AVERAGE(OFFSET(I2812,0,0,-ROW(),1)))</f>
        <v>0.53500000000000014</v>
      </c>
      <c r="K2812" s="4" t="str">
        <f ca="1">IF(计算结果!B$21=1,IF(I2812&gt;J2812,"买","卖"),IF(计算结果!B$21=2,IF(I2812&lt;计算结果!B$20,"买",IF(I2812&gt;1-计算结果!B$20,"卖",'000300'!K2811)),""))</f>
        <v>买</v>
      </c>
      <c r="L2812" s="4" t="str">
        <f t="shared" ca="1" si="130"/>
        <v/>
      </c>
      <c r="M2812" s="3">
        <f ca="1">IF(K2811="买",E2812/E2811-1,0)-IF(L2812=1,计算结果!B$17,0)</f>
        <v>9.0111365218259465E-4</v>
      </c>
      <c r="N2812" s="2">
        <f t="shared" ca="1" si="131"/>
        <v>6.9317804185526315</v>
      </c>
      <c r="O2812" s="3">
        <f ca="1">1-N2812/MAX(N$2:N2812)</f>
        <v>0.25424934160553025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6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IFERROR(COUNTIF(OFFSET(G2813,0,0,-计算结果!B$18,1),"&gt;0")/计算结果!B$18,COUNTIF(OFFSET(G2813,0,0,-ROW(),1),"&gt;0")/计算结果!B$18)</f>
        <v>0.56666666666666665</v>
      </c>
      <c r="J2813" s="3">
        <f ca="1">IFERROR(AVERAGE(OFFSET(I2813,0,0,-计算结果!B$19,1)),AVERAGE(OFFSET(I2813,0,0,-ROW(),1)))</f>
        <v>0.53555555555555567</v>
      </c>
      <c r="K2813" s="4" t="str">
        <f ca="1">IF(计算结果!B$21=1,IF(I2813&gt;J2813,"买","卖"),IF(计算结果!B$21=2,IF(I2813&lt;计算结果!B$20,"买",IF(I2813&gt;1-计算结果!B$20,"卖",'000300'!K2812)),""))</f>
        <v>买</v>
      </c>
      <c r="L2813" s="4" t="str">
        <f t="shared" ca="1" si="130"/>
        <v/>
      </c>
      <c r="M2813" s="3">
        <f ca="1">IF(K2812="买",E2813/E2812-1,0)-IF(L2813=1,计算结果!B$17,0)</f>
        <v>-5.3428289363393056E-3</v>
      </c>
      <c r="N2813" s="2">
        <f t="shared" ca="1" si="131"/>
        <v>6.8947451015520382</v>
      </c>
      <c r="O2813" s="3">
        <f ca="1">1-N2813/MAX(N$2:N2813)</f>
        <v>0.2582337598024943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6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IFERROR(COUNTIF(OFFSET(G2814,0,0,-计算结果!B$18,1),"&gt;0")/计算结果!B$18,COUNTIF(OFFSET(G2814,0,0,-ROW(),1),"&gt;0")/计算结果!B$18)</f>
        <v>0.53333333333333333</v>
      </c>
      <c r="J2814" s="3">
        <f ca="1">IFERROR(AVERAGE(OFFSET(I2814,0,0,-计算结果!B$19,1)),AVERAGE(OFFSET(I2814,0,0,-ROW(),1)))</f>
        <v>0.53583333333333349</v>
      </c>
      <c r="K2814" s="4" t="str">
        <f ca="1">IF(计算结果!B$21=1,IF(I2814&gt;J2814,"买","卖"),IF(计算结果!B$21=2,IF(I2814&lt;计算结果!B$20,"买",IF(I2814&gt;1-计算结果!B$20,"卖",'000300'!K2813)),""))</f>
        <v>卖</v>
      </c>
      <c r="L2814" s="4">
        <f t="shared" ca="1" si="130"/>
        <v>1</v>
      </c>
      <c r="M2814" s="3">
        <f ca="1">IF(K2813="买",E2814/E2813-1,0)-IF(L2814=1,计算结果!B$17,0)</f>
        <v>-8.4646044077117955E-3</v>
      </c>
      <c r="N2814" s="2">
        <f t="shared" ca="1" si="131"/>
        <v>6.8363838117753915</v>
      </c>
      <c r="O2814" s="3">
        <f ca="1">1-N2814/MAX(N$2:N2814)</f>
        <v>0.26451251758876193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6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IFERROR(COUNTIF(OFFSET(G2815,0,0,-计算结果!B$18,1),"&gt;0")/计算结果!B$18,COUNTIF(OFFSET(G2815,0,0,-ROW(),1),"&gt;0")/计算结果!B$18)</f>
        <v>0.56666666666666665</v>
      </c>
      <c r="J2815" s="3">
        <f ca="1">IFERROR(AVERAGE(OFFSET(I2815,0,0,-计算结果!B$19,1)),AVERAGE(OFFSET(I2815,0,0,-ROW(),1)))</f>
        <v>0.53666666666666685</v>
      </c>
      <c r="K2815" s="4" t="str">
        <f ca="1">IF(计算结果!B$21=1,IF(I2815&gt;J2815,"买","卖"),IF(计算结果!B$21=2,IF(I2815&lt;计算结果!B$20,"买",IF(I2815&gt;1-计算结果!B$20,"卖",'000300'!K2814)),""))</f>
        <v>买</v>
      </c>
      <c r="L2815" s="4">
        <f t="shared" ca="1" si="130"/>
        <v>1</v>
      </c>
      <c r="M2815" s="3">
        <f ca="1">IF(K2814="买",E2815/E2814-1,0)-IF(L2815=1,计算结果!B$17,0)</f>
        <v>0</v>
      </c>
      <c r="N2815" s="2">
        <f t="shared" ca="1" si="131"/>
        <v>6.8363838117753915</v>
      </c>
      <c r="O2815" s="3">
        <f ca="1">1-N2815/MAX(N$2:N2815)</f>
        <v>0.26451251758876193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6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IFERROR(COUNTIF(OFFSET(G2816,0,0,-计算结果!B$18,1),"&gt;0")/计算结果!B$18,COUNTIF(OFFSET(G2816,0,0,-ROW(),1),"&gt;0")/计算结果!B$18)</f>
        <v>0.56666666666666665</v>
      </c>
      <c r="J2816" s="3">
        <f ca="1">IFERROR(AVERAGE(OFFSET(I2816,0,0,-计算结果!B$19,1)),AVERAGE(OFFSET(I2816,0,0,-ROW(),1)))</f>
        <v>0.53722222222222238</v>
      </c>
      <c r="K2816" s="4" t="str">
        <f ca="1">IF(计算结果!B$21=1,IF(I2816&gt;J2816,"买","卖"),IF(计算结果!B$21=2,IF(I2816&lt;计算结果!B$20,"买",IF(I2816&gt;1-计算结果!B$20,"卖",'000300'!K2815)),""))</f>
        <v>买</v>
      </c>
      <c r="L2816" s="4" t="str">
        <f t="shared" ca="1" si="130"/>
        <v/>
      </c>
      <c r="M2816" s="3">
        <f ca="1">IF(K2815="买",E2816/E2815-1,0)-IF(L2816=1,计算结果!B$17,0)</f>
        <v>1.3985356140544525E-3</v>
      </c>
      <c r="N2816" s="2">
        <f t="shared" ca="1" si="131"/>
        <v>6.8459447380075042</v>
      </c>
      <c r="O2816" s="3">
        <f ca="1">1-N2816/MAX(N$2:N2816)</f>
        <v>0.2634839121509186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6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IFERROR(COUNTIF(OFFSET(G2817,0,0,-计算结果!B$18,1),"&gt;0")/计算结果!B$18,COUNTIF(OFFSET(G2817,0,0,-ROW(),1),"&gt;0")/计算结果!B$18)</f>
        <v>0.6</v>
      </c>
      <c r="J2817" s="3">
        <f ca="1">IFERROR(AVERAGE(OFFSET(I2817,0,0,-计算结果!B$19,1)),AVERAGE(OFFSET(I2817,0,0,-ROW(),1)))</f>
        <v>0.53805555555555562</v>
      </c>
      <c r="K2817" s="4" t="str">
        <f ca="1">IF(计算结果!B$21=1,IF(I2817&gt;J2817,"买","卖"),IF(计算结果!B$21=2,IF(I2817&lt;计算结果!B$20,"买",IF(I2817&gt;1-计算结果!B$20,"卖",'000300'!K2816)),""))</f>
        <v>买</v>
      </c>
      <c r="L2817" s="4" t="str">
        <f t="shared" ca="1" si="130"/>
        <v/>
      </c>
      <c r="M2817" s="3">
        <f ca="1">IF(K2816="买",E2817/E2816-1,0)-IF(L2817=1,计算结果!B$17,0)</f>
        <v>2.4361908996684001E-3</v>
      </c>
      <c r="N2817" s="2">
        <f t="shared" ca="1" si="131"/>
        <v>6.8626227662778705</v>
      </c>
      <c r="O2817" s="3">
        <f ca="1">1-N2817/MAX(N$2:N2817)</f>
        <v>0.26168961836024129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6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IFERROR(COUNTIF(OFFSET(G2818,0,0,-计算结果!B$18,1),"&gt;0")/计算结果!B$18,COUNTIF(OFFSET(G2818,0,0,-ROW(),1),"&gt;0")/计算结果!B$18)</f>
        <v>0.6333333333333333</v>
      </c>
      <c r="J2818" s="3">
        <f ca="1">IFERROR(AVERAGE(OFFSET(I2818,0,0,-计算结果!B$19,1)),AVERAGE(OFFSET(I2818,0,0,-ROW(),1)))</f>
        <v>0.53944444444444462</v>
      </c>
      <c r="K2818" s="4" t="str">
        <f ca="1">IF(计算结果!B$21=1,IF(I2818&gt;J2818,"买","卖"),IF(计算结果!B$21=2,IF(I2818&lt;计算结果!B$20,"买",IF(I2818&gt;1-计算结果!B$20,"卖",'000300'!K2817)),""))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6.8708117210327293</v>
      </c>
      <c r="O2818" s="3">
        <f ca="1">1-N2818/MAX(N$2:N2818)</f>
        <v>0.2608086154964383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6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IFERROR(COUNTIF(OFFSET(G2819,0,0,-计算结果!B$18,1),"&gt;0")/计算结果!B$18,COUNTIF(OFFSET(G2819,0,0,-ROW(),1),"&gt;0")/计算结果!B$18)</f>
        <v>0.6333333333333333</v>
      </c>
      <c r="J2819" s="3">
        <f ca="1">IFERROR(AVERAGE(OFFSET(I2819,0,0,-计算结果!B$19,1)),AVERAGE(OFFSET(I2819,0,0,-ROW(),1)))</f>
        <v>0.54055555555555579</v>
      </c>
      <c r="K2819" s="4" t="str">
        <f ca="1">IF(计算结果!B$21=1,IF(I2819&gt;J2819,"买","卖"),IF(计算结果!B$21=2,IF(I2819&lt;计算结果!B$20,"买",IF(I2819&gt;1-计算结果!B$20,"卖",'000300'!K2818)),""))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6.9331292379761171</v>
      </c>
      <c r="O2819" s="3">
        <f ca="1">1-N2819/MAX(N$2:N2819)</f>
        <v>0.25410422982870196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6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IFERROR(COUNTIF(OFFSET(G2820,0,0,-计算结果!B$18,1),"&gt;0")/计算结果!B$18,COUNTIF(OFFSET(G2820,0,0,-ROW(),1),"&gt;0")/计算结果!B$18)</f>
        <v>0.6333333333333333</v>
      </c>
      <c r="J2820" s="3">
        <f ca="1">IFERROR(AVERAGE(OFFSET(I2820,0,0,-计算结果!B$19,1)),AVERAGE(OFFSET(I2820,0,0,-ROW(),1)))</f>
        <v>0.54166666666666685</v>
      </c>
      <c r="K2820" s="4" t="str">
        <f ca="1">IF(计算结果!B$21=1,IF(I2820&gt;J2820,"买","卖"),IF(计算结果!B$21=2,IF(I2820&lt;计算结果!B$20,"买",IF(I2820&gt;1-计算结果!B$20,"卖",'000300'!K2819)),""))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6.9820057218532847</v>
      </c>
      <c r="O2820" s="3">
        <f ca="1">1-N2820/MAX(N$2:N2820)</f>
        <v>0.24884588812851649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6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IFERROR(COUNTIF(OFFSET(G2821,0,0,-计算结果!B$18,1),"&gt;0")/计算结果!B$18,COUNTIF(OFFSET(G2821,0,0,-ROW(),1),"&gt;0")/计算结果!B$18)</f>
        <v>0.6</v>
      </c>
      <c r="J2821" s="3">
        <f ca="1">IFERROR(AVERAGE(OFFSET(I2821,0,0,-计算结果!B$19,1)),AVERAGE(OFFSET(I2821,0,0,-ROW(),1)))</f>
        <v>0.54277777777777791</v>
      </c>
      <c r="K2821" s="4" t="str">
        <f ca="1">IF(计算结果!B$21=1,IF(I2821&gt;J2821,"买","卖"),IF(计算结果!B$21=2,IF(I2821&lt;计算结果!B$20,"买",IF(I2821&gt;1-计算结果!B$20,"卖",'000300'!K2820)),""))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6.9527655797443133</v>
      </c>
      <c r="O2821" s="3">
        <f ca="1">1-N2821/MAX(N$2:N2821)</f>
        <v>0.25199166798775019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6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IFERROR(COUNTIF(OFFSET(G2822,0,0,-计算结果!B$18,1),"&gt;0")/计算结果!B$18,COUNTIF(OFFSET(G2822,0,0,-ROW(),1),"&gt;0")/计算结果!B$18)</f>
        <v>0.56666666666666665</v>
      </c>
      <c r="J2822" s="3">
        <f ca="1">IFERROR(AVERAGE(OFFSET(I2822,0,0,-计算结果!B$19,1)),AVERAGE(OFFSET(I2822,0,0,-ROW(),1)))</f>
        <v>0.54361111111111127</v>
      </c>
      <c r="K2822" s="4" t="str">
        <f ca="1">IF(计算结果!B$21=1,IF(I2822&gt;J2822,"买","卖"),IF(计算结果!B$21=2,IF(I2822&lt;计算结果!B$20,"买",IF(I2822&gt;1-计算结果!B$20,"卖",'000300'!K2821)),""))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6.9313713995208861</v>
      </c>
      <c r="O2822" s="3">
        <f ca="1">1-N2822/MAX(N$2:N2822)</f>
        <v>0.25429334562669104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6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IFERROR(COUNTIF(OFFSET(G2823,0,0,-计算结果!B$18,1),"&gt;0")/计算结果!B$18,COUNTIF(OFFSET(G2823,0,0,-ROW(),1),"&gt;0")/计算结果!B$18)</f>
        <v>0.56666666666666665</v>
      </c>
      <c r="J2823" s="3">
        <f ca="1">IFERROR(AVERAGE(OFFSET(I2823,0,0,-计算结果!B$19,1)),AVERAGE(OFFSET(I2823,0,0,-ROW(),1)))</f>
        <v>0.5441666666666668</v>
      </c>
      <c r="K2823" s="4" t="str">
        <f ca="1">IF(计算结果!B$21=1,IF(I2823&gt;J2823,"买","卖"),IF(计算结果!B$21=2,IF(I2823&lt;计算结果!B$20,"买",IF(I2823&gt;1-计算结果!B$20,"卖",'000300'!K2822)),""))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7.0618587492403222</v>
      </c>
      <c r="O2823" s="3">
        <f ca="1">1-N2823/MAX(N$2:N2823)</f>
        <v>0.24025495706132771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6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IFERROR(COUNTIF(OFFSET(G2824,0,0,-计算结果!B$18,1),"&gt;0")/计算结果!B$18,COUNTIF(OFFSET(G2824,0,0,-ROW(),1),"&gt;0")/计算结果!B$18)</f>
        <v>0.56666666666666665</v>
      </c>
      <c r="J2824" s="3">
        <f ca="1">IFERROR(AVERAGE(OFFSET(I2824,0,0,-计算结果!B$19,1)),AVERAGE(OFFSET(I2824,0,0,-ROW(),1)))</f>
        <v>0.54500000000000004</v>
      </c>
      <c r="K2824" s="4" t="str">
        <f ca="1">IF(计算结果!B$21=1,IF(I2824&gt;J2824,"买","卖"),IF(计算结果!B$21=2,IF(I2824&lt;计算结果!B$20,"买",IF(I2824&gt;1-计算结果!B$20,"卖",'000300'!K2823)),""))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7.2744928911603299</v>
      </c>
      <c r="O2824" s="3">
        <f ca="1">1-N2824/MAX(N$2:N2824)</f>
        <v>0.21737886437530185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6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IFERROR(COUNTIF(OFFSET(G2825,0,0,-计算结果!B$18,1),"&gt;0")/计算结果!B$18,COUNTIF(OFFSET(G2825,0,0,-ROW(),1),"&gt;0")/计算结果!B$18)</f>
        <v>0.53333333333333333</v>
      </c>
      <c r="J2825" s="3">
        <f ca="1">IFERROR(AVERAGE(OFFSET(I2825,0,0,-计算结果!B$19,1)),AVERAGE(OFFSET(I2825,0,0,-ROW(),1)))</f>
        <v>0.54555555555555568</v>
      </c>
      <c r="K2825" s="4" t="str">
        <f ca="1">IF(计算结果!B$21=1,IF(I2825&gt;J2825,"买","卖"),IF(计算结果!B$21=2,IF(I2825&lt;计算结果!B$20,"买",IF(I2825&gt;1-计算结果!B$20,"卖",'000300'!K2824)),""))</f>
        <v>卖</v>
      </c>
      <c r="L2825" s="4">
        <f t="shared" ca="1" si="133"/>
        <v>1</v>
      </c>
      <c r="M2825" s="3">
        <f ca="1">IF(K2824="买",E2825/E2824-1,0)-IF(L2825=1,计算结果!B$17,0)</f>
        <v>-4.4704162762051469E-3</v>
      </c>
      <c r="N2825" s="2">
        <f t="shared" ca="1" si="134"/>
        <v>7.2419728797385483</v>
      </c>
      <c r="O2825" s="3">
        <f ca="1">1-N2825/MAX(N$2:N2825)</f>
        <v>0.22087750663810068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6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IFERROR(COUNTIF(OFFSET(G2826,0,0,-计算结果!B$18,1),"&gt;0")/计算结果!B$18,COUNTIF(OFFSET(G2826,0,0,-ROW(),1),"&gt;0")/计算结果!B$18)</f>
        <v>0.5</v>
      </c>
      <c r="J2826" s="3">
        <f ca="1">IFERROR(AVERAGE(OFFSET(I2826,0,0,-计算结果!B$19,1)),AVERAGE(OFFSET(I2826,0,0,-ROW(),1)))</f>
        <v>0.5458333333333335</v>
      </c>
      <c r="K2826" s="4" t="str">
        <f ca="1">IF(计算结果!B$21=1,IF(I2826&gt;J2826,"买","卖"),IF(计算结果!B$21=2,IF(I2826&lt;计算结果!B$20,"买",IF(I2826&gt;1-计算结果!B$20,"卖",'000300'!K2825)),""))</f>
        <v>卖</v>
      </c>
      <c r="L2826" s="4" t="str">
        <f t="shared" ca="1" si="133"/>
        <v/>
      </c>
      <c r="M2826" s="3">
        <f ca="1">IF(K2825="买",E2826/E2825-1,0)-IF(L2826=1,计算结果!B$17,0)</f>
        <v>0</v>
      </c>
      <c r="N2826" s="2">
        <f t="shared" ca="1" si="134"/>
        <v>7.2419728797385483</v>
      </c>
      <c r="O2826" s="3">
        <f ca="1">1-N2826/MAX(N$2:N2826)</f>
        <v>0.22087750663810068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6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IFERROR(COUNTIF(OFFSET(G2827,0,0,-计算结果!B$18,1),"&gt;0")/计算结果!B$18,COUNTIF(OFFSET(G2827,0,0,-ROW(),1),"&gt;0")/计算结果!B$18)</f>
        <v>0.5</v>
      </c>
      <c r="J2827" s="3">
        <f ca="1">IFERROR(AVERAGE(OFFSET(I2827,0,0,-计算结果!B$19,1)),AVERAGE(OFFSET(I2827,0,0,-ROW(),1)))</f>
        <v>0.54611111111111132</v>
      </c>
      <c r="K2827" s="4" t="str">
        <f ca="1">IF(计算结果!B$21=1,IF(I2827&gt;J2827,"买","卖"),IF(计算结果!B$21=2,IF(I2827&lt;计算结果!B$20,"买",IF(I2827&gt;1-计算结果!B$20,"卖",'000300'!K2826)),""))</f>
        <v>卖</v>
      </c>
      <c r="L2827" s="4" t="str">
        <f t="shared" ca="1" si="133"/>
        <v/>
      </c>
      <c r="M2827" s="3">
        <f ca="1">IF(K2826="买",E2827/E2826-1,0)-IF(L2827=1,计算结果!B$17,0)</f>
        <v>0</v>
      </c>
      <c r="N2827" s="2">
        <f t="shared" ca="1" si="134"/>
        <v>7.2419728797385483</v>
      </c>
      <c r="O2827" s="3">
        <f ca="1">1-N2827/MAX(N$2:N2827)</f>
        <v>0.22087750663810068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6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IFERROR(COUNTIF(OFFSET(G2828,0,0,-计算结果!B$18,1),"&gt;0")/计算结果!B$18,COUNTIF(OFFSET(G2828,0,0,-ROW(),1),"&gt;0")/计算结果!B$18)</f>
        <v>0.53333333333333333</v>
      </c>
      <c r="J2828" s="3">
        <f ca="1">IFERROR(AVERAGE(OFFSET(I2828,0,0,-计算结果!B$19,1)),AVERAGE(OFFSET(I2828,0,0,-ROW(),1)))</f>
        <v>0.54666666666666686</v>
      </c>
      <c r="K2828" s="4" t="str">
        <f ca="1">IF(计算结果!B$21=1,IF(I2828&gt;J2828,"买","卖"),IF(计算结果!B$21=2,IF(I2828&lt;计算结果!B$20,"买",IF(I2828&gt;1-计算结果!B$20,"卖",'000300'!K2827)),""))</f>
        <v>卖</v>
      </c>
      <c r="L2828" s="4" t="str">
        <f t="shared" ca="1" si="133"/>
        <v/>
      </c>
      <c r="M2828" s="3">
        <f ca="1">IF(K2827="买",E2828/E2827-1,0)-IF(L2828=1,计算结果!B$17,0)</f>
        <v>0</v>
      </c>
      <c r="N2828" s="2">
        <f t="shared" ca="1" si="134"/>
        <v>7.2419728797385483</v>
      </c>
      <c r="O2828" s="3">
        <f ca="1">1-N2828/MAX(N$2:N2828)</f>
        <v>0.22087750663810068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6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IFERROR(COUNTIF(OFFSET(G2829,0,0,-计算结果!B$18,1),"&gt;0")/计算结果!B$18,COUNTIF(OFFSET(G2829,0,0,-ROW(),1),"&gt;0")/计算结果!B$18)</f>
        <v>0.5</v>
      </c>
      <c r="J2829" s="3">
        <f ca="1">IFERROR(AVERAGE(OFFSET(I2829,0,0,-计算结果!B$19,1)),AVERAGE(OFFSET(I2829,0,0,-ROW(),1)))</f>
        <v>0.54694444444444457</v>
      </c>
      <c r="K2829" s="4" t="str">
        <f ca="1">IF(计算结果!B$21=1,IF(I2829&gt;J2829,"买","卖"),IF(计算结果!B$21=2,IF(I2829&lt;计算结果!B$20,"买",IF(I2829&gt;1-计算结果!B$20,"卖",'000300'!K2828)),""))</f>
        <v>卖</v>
      </c>
      <c r="L2829" s="4" t="str">
        <f t="shared" ca="1" si="133"/>
        <v/>
      </c>
      <c r="M2829" s="3">
        <f ca="1">IF(K2828="买",E2829/E2828-1,0)-IF(L2829=1,计算结果!B$17,0)</f>
        <v>0</v>
      </c>
      <c r="N2829" s="2">
        <f t="shared" ca="1" si="134"/>
        <v>7.2419728797385483</v>
      </c>
      <c r="O2829" s="3">
        <f ca="1">1-N2829/MAX(N$2:N2829)</f>
        <v>0.22087750663810068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6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IFERROR(COUNTIF(OFFSET(G2830,0,0,-计算结果!B$18,1),"&gt;0")/计算结果!B$18,COUNTIF(OFFSET(G2830,0,0,-ROW(),1),"&gt;0")/计算结果!B$18)</f>
        <v>0.5</v>
      </c>
      <c r="J2830" s="3">
        <f ca="1">IFERROR(AVERAGE(OFFSET(I2830,0,0,-计算结果!B$19,1)),AVERAGE(OFFSET(I2830,0,0,-ROW(),1)))</f>
        <v>0.54694444444444457</v>
      </c>
      <c r="K2830" s="4" t="str">
        <f ca="1">IF(计算结果!B$21=1,IF(I2830&gt;J2830,"买","卖"),IF(计算结果!B$21=2,IF(I2830&lt;计算结果!B$20,"买",IF(I2830&gt;1-计算结果!B$20,"卖",'000300'!K2829)),""))</f>
        <v>卖</v>
      </c>
      <c r="L2830" s="4" t="str">
        <f t="shared" ca="1" si="133"/>
        <v/>
      </c>
      <c r="M2830" s="3">
        <f ca="1">IF(K2829="买",E2830/E2829-1,0)-IF(L2830=1,计算结果!B$17,0)</f>
        <v>0</v>
      </c>
      <c r="N2830" s="2">
        <f t="shared" ca="1" si="134"/>
        <v>7.2419728797385483</v>
      </c>
      <c r="O2830" s="3">
        <f ca="1">1-N2830/MAX(N$2:N2830)</f>
        <v>0.22087750663810068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6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IFERROR(COUNTIF(OFFSET(G2831,0,0,-计算结果!B$18,1),"&gt;0")/计算结果!B$18,COUNTIF(OFFSET(G2831,0,0,-ROW(),1),"&gt;0")/计算结果!B$18)</f>
        <v>0.46666666666666667</v>
      </c>
      <c r="J2831" s="3">
        <f ca="1">IFERROR(AVERAGE(OFFSET(I2831,0,0,-计算结果!B$19,1)),AVERAGE(OFFSET(I2831,0,0,-ROW(),1)))</f>
        <v>0.54666666666666697</v>
      </c>
      <c r="K2831" s="4" t="str">
        <f ca="1">IF(计算结果!B$21=1,IF(I2831&gt;J2831,"买","卖"),IF(计算结果!B$21=2,IF(I2831&lt;计算结果!B$20,"买",IF(I2831&gt;1-计算结果!B$20,"卖",'000300'!K2830)),""))</f>
        <v>卖</v>
      </c>
      <c r="L2831" s="4" t="str">
        <f t="shared" ca="1" si="133"/>
        <v/>
      </c>
      <c r="M2831" s="3">
        <f ca="1">IF(K2830="买",E2831/E2830-1,0)-IF(L2831=1,计算结果!B$17,0)</f>
        <v>0</v>
      </c>
      <c r="N2831" s="2">
        <f t="shared" ca="1" si="134"/>
        <v>7.2419728797385483</v>
      </c>
      <c r="O2831" s="3">
        <f ca="1">1-N2831/MAX(N$2:N2831)</f>
        <v>0.22087750663810068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6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IFERROR(COUNTIF(OFFSET(G2832,0,0,-计算结果!B$18,1),"&gt;0")/计算结果!B$18,COUNTIF(OFFSET(G2832,0,0,-ROW(),1),"&gt;0")/计算结果!B$18)</f>
        <v>0.46666666666666667</v>
      </c>
      <c r="J2832" s="3">
        <f ca="1">IFERROR(AVERAGE(OFFSET(I2832,0,0,-计算结果!B$19,1)),AVERAGE(OFFSET(I2832,0,0,-ROW(),1)))</f>
        <v>0.54611111111111132</v>
      </c>
      <c r="K2832" s="4" t="str">
        <f ca="1">IF(计算结果!B$21=1,IF(I2832&gt;J2832,"买","卖"),IF(计算结果!B$21=2,IF(I2832&lt;计算结果!B$20,"买",IF(I2832&gt;1-计算结果!B$20,"卖",'000300'!K2831)),""))</f>
        <v>卖</v>
      </c>
      <c r="L2832" s="4" t="str">
        <f t="shared" ca="1" si="133"/>
        <v/>
      </c>
      <c r="M2832" s="3">
        <f ca="1">IF(K2831="买",E2832/E2831-1,0)-IF(L2832=1,计算结果!B$17,0)</f>
        <v>0</v>
      </c>
      <c r="N2832" s="2">
        <f t="shared" ca="1" si="134"/>
        <v>7.2419728797385483</v>
      </c>
      <c r="O2832" s="3">
        <f ca="1">1-N2832/MAX(N$2:N2832)</f>
        <v>0.22087750663810068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6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IFERROR(COUNTIF(OFFSET(G2833,0,0,-计算结果!B$18,1),"&gt;0")/计算结果!B$18,COUNTIF(OFFSET(G2833,0,0,-ROW(),1),"&gt;0")/计算结果!B$18)</f>
        <v>0.46666666666666667</v>
      </c>
      <c r="J2833" s="3">
        <f ca="1">IFERROR(AVERAGE(OFFSET(I2833,0,0,-计算结果!B$19,1)),AVERAGE(OFFSET(I2833,0,0,-ROW(),1)))</f>
        <v>0.54555555555555579</v>
      </c>
      <c r="K2833" s="4" t="str">
        <f ca="1">IF(计算结果!B$21=1,IF(I2833&gt;J2833,"买","卖"),IF(计算结果!B$21=2,IF(I2833&lt;计算结果!B$20,"买",IF(I2833&gt;1-计算结果!B$20,"卖",'000300'!K2832)),""))</f>
        <v>卖</v>
      </c>
      <c r="L2833" s="4" t="str">
        <f t="shared" ca="1" si="133"/>
        <v/>
      </c>
      <c r="M2833" s="3">
        <f ca="1">IF(K2832="买",E2833/E2832-1,0)-IF(L2833=1,计算结果!B$17,0)</f>
        <v>0</v>
      </c>
      <c r="N2833" s="2">
        <f t="shared" ca="1" si="134"/>
        <v>7.2419728797385483</v>
      </c>
      <c r="O2833" s="3">
        <f ca="1">1-N2833/MAX(N$2:N2833)</f>
        <v>0.22087750663810068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6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IFERROR(COUNTIF(OFFSET(G2834,0,0,-计算结果!B$18,1),"&gt;0")/计算结果!B$18,COUNTIF(OFFSET(G2834,0,0,-ROW(),1),"&gt;0")/计算结果!B$18)</f>
        <v>0.5</v>
      </c>
      <c r="J2834" s="3">
        <f ca="1">IFERROR(AVERAGE(OFFSET(I2834,0,0,-计算结果!B$19,1)),AVERAGE(OFFSET(I2834,0,0,-ROW(),1)))</f>
        <v>0.54527777777777808</v>
      </c>
      <c r="K2834" s="4" t="str">
        <f ca="1">IF(计算结果!B$21=1,IF(I2834&gt;J2834,"买","卖"),IF(计算结果!B$21=2,IF(I2834&lt;计算结果!B$20,"买",IF(I2834&gt;1-计算结果!B$20,"卖",'000300'!K2833)),""))</f>
        <v>卖</v>
      </c>
      <c r="L2834" s="4" t="str">
        <f t="shared" ca="1" si="133"/>
        <v/>
      </c>
      <c r="M2834" s="3">
        <f ca="1">IF(K2833="买",E2834/E2833-1,0)-IF(L2834=1,计算结果!B$17,0)</f>
        <v>0</v>
      </c>
      <c r="N2834" s="2">
        <f t="shared" ca="1" si="134"/>
        <v>7.2419728797385483</v>
      </c>
      <c r="O2834" s="3">
        <f ca="1">1-N2834/MAX(N$2:N2834)</f>
        <v>0.22087750663810068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6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IFERROR(COUNTIF(OFFSET(G2835,0,0,-计算结果!B$18,1),"&gt;0")/计算结果!B$18,COUNTIF(OFFSET(G2835,0,0,-ROW(),1),"&gt;0")/计算结果!B$18)</f>
        <v>0.53333333333333333</v>
      </c>
      <c r="J2835" s="3">
        <f ca="1">IFERROR(AVERAGE(OFFSET(I2835,0,0,-计算结果!B$19,1)),AVERAGE(OFFSET(I2835,0,0,-ROW(),1)))</f>
        <v>0.54527777777777808</v>
      </c>
      <c r="K2835" s="4" t="str">
        <f ca="1">IF(计算结果!B$21=1,IF(I2835&gt;J2835,"买","卖"),IF(计算结果!B$21=2,IF(I2835&lt;计算结果!B$20,"买",IF(I2835&gt;1-计算结果!B$20,"卖",'000300'!K2834)),""))</f>
        <v>卖</v>
      </c>
      <c r="L2835" s="4" t="str">
        <f t="shared" ca="1" si="133"/>
        <v/>
      </c>
      <c r="M2835" s="3">
        <f ca="1">IF(K2834="买",E2835/E2834-1,0)-IF(L2835=1,计算结果!B$17,0)</f>
        <v>0</v>
      </c>
      <c r="N2835" s="2">
        <f t="shared" ca="1" si="134"/>
        <v>7.2419728797385483</v>
      </c>
      <c r="O2835" s="3">
        <f ca="1">1-N2835/MAX(N$2:N2835)</f>
        <v>0.22087750663810068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6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IFERROR(COUNTIF(OFFSET(G2836,0,0,-计算结果!B$18,1),"&gt;0")/计算结果!B$18,COUNTIF(OFFSET(G2836,0,0,-ROW(),1),"&gt;0")/计算结果!B$18)</f>
        <v>0.56666666666666665</v>
      </c>
      <c r="J2836" s="3">
        <f ca="1">IFERROR(AVERAGE(OFFSET(I2836,0,0,-计算结果!B$19,1)),AVERAGE(OFFSET(I2836,0,0,-ROW(),1)))</f>
        <v>0.54555555555555579</v>
      </c>
      <c r="K2836" s="4" t="str">
        <f ca="1">IF(计算结果!B$21=1,IF(I2836&gt;J2836,"买","卖"),IF(计算结果!B$21=2,IF(I2836&lt;计算结果!B$20,"买",IF(I2836&gt;1-计算结果!B$20,"卖",'000300'!K2835)),""))</f>
        <v>买</v>
      </c>
      <c r="L2836" s="4">
        <f t="shared" ca="1" si="133"/>
        <v>1</v>
      </c>
      <c r="M2836" s="3">
        <f ca="1">IF(K2835="买",E2836/E2835-1,0)-IF(L2836=1,计算结果!B$17,0)</f>
        <v>0</v>
      </c>
      <c r="N2836" s="2">
        <f t="shared" ca="1" si="134"/>
        <v>7.2419728797385483</v>
      </c>
      <c r="O2836" s="3">
        <f ca="1">1-N2836/MAX(N$2:N2836)</f>
        <v>0.22087750663810068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6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IFERROR(COUNTIF(OFFSET(G2837,0,0,-计算结果!B$18,1),"&gt;0")/计算结果!B$18,COUNTIF(OFFSET(G2837,0,0,-ROW(),1),"&gt;0")/计算结果!B$18)</f>
        <v>0.53333333333333333</v>
      </c>
      <c r="J2837" s="3">
        <f ca="1">IFERROR(AVERAGE(OFFSET(I2837,0,0,-计算结果!B$19,1)),AVERAGE(OFFSET(I2837,0,0,-ROW(),1)))</f>
        <v>0.54555555555555579</v>
      </c>
      <c r="K2837" s="4" t="str">
        <f ca="1">IF(计算结果!B$21=1,IF(I2837&gt;J2837,"买","卖"),IF(计算结果!B$21=2,IF(I2837&lt;计算结果!B$20,"买",IF(I2837&gt;1-计算结果!B$20,"卖",'000300'!K2836)),""))</f>
        <v>卖</v>
      </c>
      <c r="L2837" s="4">
        <f t="shared" ca="1" si="133"/>
        <v>1</v>
      </c>
      <c r="M2837" s="3">
        <f ca="1">IF(K2836="买",E2837/E2836-1,0)-IF(L2837=1,计算结果!B$17,0)</f>
        <v>-7.8760979508923912E-3</v>
      </c>
      <c r="N2837" s="2">
        <f t="shared" ca="1" si="134"/>
        <v>7.184934391980021</v>
      </c>
      <c r="O2837" s="3">
        <f ca="1">1-N2837/MAX(N$2:N2837)</f>
        <v>0.22701395171156247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6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IFERROR(COUNTIF(OFFSET(G2838,0,0,-计算结果!B$18,1),"&gt;0")/计算结果!B$18,COUNTIF(OFFSET(G2838,0,0,-ROW(),1),"&gt;0")/计算结果!B$18)</f>
        <v>0.56666666666666665</v>
      </c>
      <c r="J2838" s="3">
        <f ca="1">IFERROR(AVERAGE(OFFSET(I2838,0,0,-计算结果!B$19,1)),AVERAGE(OFFSET(I2838,0,0,-ROW(),1)))</f>
        <v>0.5458333333333335</v>
      </c>
      <c r="K2838" s="4" t="str">
        <f ca="1">IF(计算结果!B$21=1,IF(I2838&gt;J2838,"买","卖"),IF(计算结果!B$21=2,IF(I2838&lt;计算结果!B$20,"买",IF(I2838&gt;1-计算结果!B$20,"卖",'000300'!K2837)),""))</f>
        <v>买</v>
      </c>
      <c r="L2838" s="4">
        <f t="shared" ca="1" si="133"/>
        <v>1</v>
      </c>
      <c r="M2838" s="3">
        <f ca="1">IF(K2837="买",E2838/E2837-1,0)-IF(L2838=1,计算结果!B$17,0)</f>
        <v>0</v>
      </c>
      <c r="N2838" s="2">
        <f t="shared" ca="1" si="134"/>
        <v>7.184934391980021</v>
      </c>
      <c r="O2838" s="3">
        <f ca="1">1-N2838/MAX(N$2:N2838)</f>
        <v>0.22701395171156247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6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IFERROR(COUNTIF(OFFSET(G2839,0,0,-计算结果!B$18,1),"&gt;0")/计算结果!B$18,COUNTIF(OFFSET(G2839,0,0,-ROW(),1),"&gt;0")/计算结果!B$18)</f>
        <v>0.56666666666666665</v>
      </c>
      <c r="J2839" s="3">
        <f ca="1">IFERROR(AVERAGE(OFFSET(I2839,0,0,-计算结果!B$19,1)),AVERAGE(OFFSET(I2839,0,0,-ROW(),1)))</f>
        <v>0.5458333333333335</v>
      </c>
      <c r="K2839" s="4" t="str">
        <f ca="1">IF(计算结果!B$21=1,IF(I2839&gt;J2839,"买","卖"),IF(计算结果!B$21=2,IF(I2839&lt;计算结果!B$20,"买",IF(I2839&gt;1-计算结果!B$20,"卖",'000300'!K2838)),""))</f>
        <v>买</v>
      </c>
      <c r="L2839" s="4" t="str">
        <f t="shared" ca="1" si="133"/>
        <v/>
      </c>
      <c r="M2839" s="3">
        <f ca="1">IF(K2838="买",E2839/E2838-1,0)-IF(L2839=1,计算结果!B$17,0)</f>
        <v>1.6806925539585293E-3</v>
      </c>
      <c r="N2839" s="2">
        <f t="shared" ca="1" si="134"/>
        <v>7.1970100577133023</v>
      </c>
      <c r="O2839" s="3">
        <f ca="1">1-N2839/MAX(N$2:N2839)</f>
        <v>0.22571479981589027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6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IFERROR(COUNTIF(OFFSET(G2840,0,0,-计算结果!B$18,1),"&gt;0")/计算结果!B$18,COUNTIF(OFFSET(G2840,0,0,-ROW(),1),"&gt;0")/计算结果!B$18)</f>
        <v>0.56666666666666665</v>
      </c>
      <c r="J2840" s="3">
        <f ca="1">IFERROR(AVERAGE(OFFSET(I2840,0,0,-计算结果!B$19,1)),AVERAGE(OFFSET(I2840,0,0,-ROW(),1)))</f>
        <v>0.54555555555555568</v>
      </c>
      <c r="K2840" s="4" t="str">
        <f ca="1">IF(计算结果!B$21=1,IF(I2840&gt;J2840,"买","卖"),IF(计算结果!B$21=2,IF(I2840&lt;计算结果!B$20,"买",IF(I2840&gt;1-计算结果!B$20,"卖",'000300'!K2839)),""))</f>
        <v>买</v>
      </c>
      <c r="L2840" s="4" t="str">
        <f t="shared" ca="1" si="133"/>
        <v/>
      </c>
      <c r="M2840" s="3">
        <f ca="1">IF(K2839="买",E2840/E2839-1,0)-IF(L2840=1,计算结果!B$17,0)</f>
        <v>6.9133169462116673E-3</v>
      </c>
      <c r="N2840" s="2">
        <f t="shared" ca="1" si="134"/>
        <v>7.2467652693073479</v>
      </c>
      <c r="O2840" s="3">
        <f ca="1">1-N2840/MAX(N$2:N2840)</f>
        <v>0.22036192082025652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6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IFERROR(COUNTIF(OFFSET(G2841,0,0,-计算结果!B$18,1),"&gt;0")/计算结果!B$18,COUNTIF(OFFSET(G2841,0,0,-ROW(),1),"&gt;0")/计算结果!B$18)</f>
        <v>0.56666666666666665</v>
      </c>
      <c r="J2841" s="3">
        <f ca="1">IFERROR(AVERAGE(OFFSET(I2841,0,0,-计算结果!B$19,1)),AVERAGE(OFFSET(I2841,0,0,-ROW(),1)))</f>
        <v>0.54500000000000015</v>
      </c>
      <c r="K2841" s="4" t="str">
        <f ca="1">IF(计算结果!B$21=1,IF(I2841&gt;J2841,"买","卖"),IF(计算结果!B$21=2,IF(I2841&lt;计算结果!B$20,"买",IF(I2841&gt;1-计算结果!B$20,"卖",'000300'!K2840)),""))</f>
        <v>买</v>
      </c>
      <c r="L2841" s="4" t="str">
        <f t="shared" ca="1" si="133"/>
        <v/>
      </c>
      <c r="M2841" s="3">
        <f ca="1">IF(K2840="买",E2841/E2840-1,0)-IF(L2841=1,计算结果!B$17,0)</f>
        <v>-5.4148978498969047E-4</v>
      </c>
      <c r="N2841" s="2">
        <f t="shared" ca="1" si="134"/>
        <v>7.2428412199398</v>
      </c>
      <c r="O2841" s="3">
        <f ca="1">1-N2841/MAX(N$2:N2841)</f>
        <v>0.22078408687612139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6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IFERROR(COUNTIF(OFFSET(G2842,0,0,-计算结果!B$18,1),"&gt;0")/计算结果!B$18,COUNTIF(OFFSET(G2842,0,0,-ROW(),1),"&gt;0")/计算结果!B$18)</f>
        <v>0.53333333333333333</v>
      </c>
      <c r="J2842" s="3">
        <f ca="1">IFERROR(AVERAGE(OFFSET(I2842,0,0,-计算结果!B$19,1)),AVERAGE(OFFSET(I2842,0,0,-ROW(),1)))</f>
        <v>0.54416666666666691</v>
      </c>
      <c r="K2842" s="4" t="str">
        <f ca="1">IF(计算结果!B$21=1,IF(I2842&gt;J2842,"买","卖"),IF(计算结果!B$21=2,IF(I2842&lt;计算结果!B$20,"买",IF(I2842&gt;1-计算结果!B$20,"卖",'000300'!K2841)),""))</f>
        <v>卖</v>
      </c>
      <c r="L2842" s="4">
        <f t="shared" ca="1" si="133"/>
        <v>1</v>
      </c>
      <c r="M2842" s="3">
        <f ca="1">IF(K2841="买",E2842/E2841-1,0)-IF(L2842=1,计算结果!B$17,0)</f>
        <v>-3.7715291455397981E-4</v>
      </c>
      <c r="N2842" s="2">
        <f t="shared" ca="1" si="134"/>
        <v>7.240109561264048</v>
      </c>
      <c r="O2842" s="3">
        <f ca="1">1-N2842/MAX(N$2:N2842)</f>
        <v>0.22107797042882282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6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IFERROR(COUNTIF(OFFSET(G2843,0,0,-计算结果!B$18,1),"&gt;0")/计算结果!B$18,COUNTIF(OFFSET(G2843,0,0,-ROW(),1),"&gt;0")/计算结果!B$18)</f>
        <v>0.53333333333333333</v>
      </c>
      <c r="J2843" s="3">
        <f ca="1">IFERROR(AVERAGE(OFFSET(I2843,0,0,-计算结果!B$19,1)),AVERAGE(OFFSET(I2843,0,0,-ROW(),1)))</f>
        <v>0.54305555555555585</v>
      </c>
      <c r="K2843" s="4" t="str">
        <f ca="1">IF(计算结果!B$21=1,IF(I2843&gt;J2843,"买","卖"),IF(计算结果!B$21=2,IF(I2843&lt;计算结果!B$20,"买",IF(I2843&gt;1-计算结果!B$20,"卖",'000300'!K2842)),""))</f>
        <v>卖</v>
      </c>
      <c r="L2843" s="4" t="str">
        <f t="shared" ca="1" si="133"/>
        <v/>
      </c>
      <c r="M2843" s="3">
        <f ca="1">IF(K2842="买",E2843/E2842-1,0)-IF(L2843=1,计算结果!B$17,0)</f>
        <v>0</v>
      </c>
      <c r="N2843" s="2">
        <f t="shared" ca="1" si="134"/>
        <v>7.240109561264048</v>
      </c>
      <c r="O2843" s="3">
        <f ca="1">1-N2843/MAX(N$2:N2843)</f>
        <v>0.22107797042882282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6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IFERROR(COUNTIF(OFFSET(G2844,0,0,-计算结果!B$18,1),"&gt;0")/计算结果!B$18,COUNTIF(OFFSET(G2844,0,0,-ROW(),1),"&gt;0")/计算结果!B$18)</f>
        <v>0.53333333333333333</v>
      </c>
      <c r="J2844" s="3">
        <f ca="1">IFERROR(AVERAGE(OFFSET(I2844,0,0,-计算结果!B$19,1)),AVERAGE(OFFSET(I2844,0,0,-ROW(),1)))</f>
        <v>0.54222222222222238</v>
      </c>
      <c r="K2844" s="4" t="str">
        <f ca="1">IF(计算结果!B$21=1,IF(I2844&gt;J2844,"买","卖"),IF(计算结果!B$21=2,IF(I2844&lt;计算结果!B$20,"买",IF(I2844&gt;1-计算结果!B$20,"卖",'000300'!K2843)),""))</f>
        <v>卖</v>
      </c>
      <c r="L2844" s="4" t="str">
        <f t="shared" ca="1" si="133"/>
        <v/>
      </c>
      <c r="M2844" s="3">
        <f ca="1">IF(K2843="买",E2844/E2843-1,0)-IF(L2844=1,计算结果!B$17,0)</f>
        <v>0</v>
      </c>
      <c r="N2844" s="2">
        <f t="shared" ca="1" si="134"/>
        <v>7.240109561264048</v>
      </c>
      <c r="O2844" s="3">
        <f ca="1">1-N2844/MAX(N$2:N2844)</f>
        <v>0.22107797042882282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6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IFERROR(COUNTIF(OFFSET(G2845,0,0,-计算结果!B$18,1),"&gt;0")/计算结果!B$18,COUNTIF(OFFSET(G2845,0,0,-ROW(),1),"&gt;0")/计算结果!B$18)</f>
        <v>0.5</v>
      </c>
      <c r="J2845" s="3">
        <f ca="1">IFERROR(AVERAGE(OFFSET(I2845,0,0,-计算结果!B$19,1)),AVERAGE(OFFSET(I2845,0,0,-ROW(),1)))</f>
        <v>0.54083333333333361</v>
      </c>
      <c r="K2845" s="4" t="str">
        <f ca="1">IF(计算结果!B$21=1,IF(I2845&gt;J2845,"买","卖"),IF(计算结果!B$21=2,IF(I2845&lt;计算结果!B$20,"买",IF(I2845&gt;1-计算结果!B$20,"卖",'000300'!K2844)),""))</f>
        <v>卖</v>
      </c>
      <c r="L2845" s="4" t="str">
        <f t="shared" ca="1" si="133"/>
        <v/>
      </c>
      <c r="M2845" s="3">
        <f ca="1">IF(K2844="买",E2845/E2844-1,0)-IF(L2845=1,计算结果!B$17,0)</f>
        <v>0</v>
      </c>
      <c r="N2845" s="2">
        <f t="shared" ca="1" si="134"/>
        <v>7.240109561264048</v>
      </c>
      <c r="O2845" s="3">
        <f ca="1">1-N2845/MAX(N$2:N2845)</f>
        <v>0.22107797042882282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6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IFERROR(COUNTIF(OFFSET(G2846,0,0,-计算结果!B$18,1),"&gt;0")/计算结果!B$18,COUNTIF(OFFSET(G2846,0,0,-ROW(),1),"&gt;0")/计算结果!B$18)</f>
        <v>0.46666666666666667</v>
      </c>
      <c r="J2846" s="3">
        <f ca="1">IFERROR(AVERAGE(OFFSET(I2846,0,0,-计算结果!B$19,1)),AVERAGE(OFFSET(I2846,0,0,-ROW(),1)))</f>
        <v>0.53944444444444484</v>
      </c>
      <c r="K2846" s="4" t="str">
        <f ca="1">IF(计算结果!B$21=1,IF(I2846&gt;J2846,"买","卖"),IF(计算结果!B$21=2,IF(I2846&lt;计算结果!B$20,"买",IF(I2846&gt;1-计算结果!B$20,"卖",'000300'!K2845)),""))</f>
        <v>卖</v>
      </c>
      <c r="L2846" s="4" t="str">
        <f t="shared" ca="1" si="133"/>
        <v/>
      </c>
      <c r="M2846" s="3">
        <f ca="1">IF(K2845="买",E2846/E2845-1,0)-IF(L2846=1,计算结果!B$17,0)</f>
        <v>0</v>
      </c>
      <c r="N2846" s="2">
        <f t="shared" ca="1" si="134"/>
        <v>7.240109561264048</v>
      </c>
      <c r="O2846" s="3">
        <f ca="1">1-N2846/MAX(N$2:N2846)</f>
        <v>0.22107797042882282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6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IFERROR(COUNTIF(OFFSET(G2847,0,0,-计算结果!B$18,1),"&gt;0")/计算结果!B$18,COUNTIF(OFFSET(G2847,0,0,-ROW(),1),"&gt;0")/计算结果!B$18)</f>
        <v>0.46666666666666667</v>
      </c>
      <c r="J2847" s="3">
        <f ca="1">IFERROR(AVERAGE(OFFSET(I2847,0,0,-计算结果!B$19,1)),AVERAGE(OFFSET(I2847,0,0,-ROW(),1)))</f>
        <v>0.53777777777777813</v>
      </c>
      <c r="K2847" s="4" t="str">
        <f ca="1">IF(计算结果!B$21=1,IF(I2847&gt;J2847,"买","卖"),IF(计算结果!B$21=2,IF(I2847&lt;计算结果!B$20,"买",IF(I2847&gt;1-计算结果!B$20,"卖",'000300'!K2846)),""))</f>
        <v>卖</v>
      </c>
      <c r="L2847" s="4" t="str">
        <f t="shared" ca="1" si="133"/>
        <v/>
      </c>
      <c r="M2847" s="3">
        <f ca="1">IF(K2846="买",E2847/E2846-1,0)-IF(L2847=1,计算结果!B$17,0)</f>
        <v>0</v>
      </c>
      <c r="N2847" s="2">
        <f t="shared" ca="1" si="134"/>
        <v>7.240109561264048</v>
      </c>
      <c r="O2847" s="3">
        <f ca="1">1-N2847/MAX(N$2:N2847)</f>
        <v>0.22107797042882282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6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IFERROR(COUNTIF(OFFSET(G2848,0,0,-计算结果!B$18,1),"&gt;0")/计算结果!B$18,COUNTIF(OFFSET(G2848,0,0,-ROW(),1),"&gt;0")/计算结果!B$18)</f>
        <v>0.43333333333333335</v>
      </c>
      <c r="J2848" s="3">
        <f ca="1">IFERROR(AVERAGE(OFFSET(I2848,0,0,-计算结果!B$19,1)),AVERAGE(OFFSET(I2848,0,0,-ROW(),1)))</f>
        <v>0.53583333333333372</v>
      </c>
      <c r="K2848" s="4" t="str">
        <f ca="1">IF(计算结果!B$21=1,IF(I2848&gt;J2848,"买","卖"),IF(计算结果!B$21=2,IF(I2848&lt;计算结果!B$20,"买",IF(I2848&gt;1-计算结果!B$20,"卖",'000300'!K2847)),""))</f>
        <v>卖</v>
      </c>
      <c r="L2848" s="4" t="str">
        <f t="shared" ca="1" si="133"/>
        <v/>
      </c>
      <c r="M2848" s="3">
        <f ca="1">IF(K2847="买",E2848/E2847-1,0)-IF(L2848=1,计算结果!B$17,0)</f>
        <v>0</v>
      </c>
      <c r="N2848" s="2">
        <f t="shared" ca="1" si="134"/>
        <v>7.240109561264048</v>
      </c>
      <c r="O2848" s="3">
        <f ca="1">1-N2848/MAX(N$2:N2848)</f>
        <v>0.22107797042882282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6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IFERROR(COUNTIF(OFFSET(G2849,0,0,-计算结果!B$18,1),"&gt;0")/计算结果!B$18,COUNTIF(OFFSET(G2849,0,0,-ROW(),1),"&gt;0")/计算结果!B$18)</f>
        <v>0.43333333333333335</v>
      </c>
      <c r="J2849" s="3">
        <f ca="1">IFERROR(AVERAGE(OFFSET(I2849,0,0,-计算结果!B$19,1)),AVERAGE(OFFSET(I2849,0,0,-ROW(),1)))</f>
        <v>0.53416666666666701</v>
      </c>
      <c r="K2849" s="4" t="str">
        <f ca="1">IF(计算结果!B$21=1,IF(I2849&gt;J2849,"买","卖"),IF(计算结果!B$21=2,IF(I2849&lt;计算结果!B$20,"买",IF(I2849&gt;1-计算结果!B$20,"卖",'000300'!K2848)),""))</f>
        <v>卖</v>
      </c>
      <c r="L2849" s="4" t="str">
        <f t="shared" ca="1" si="133"/>
        <v/>
      </c>
      <c r="M2849" s="3">
        <f ca="1">IF(K2848="买",E2849/E2848-1,0)-IF(L2849=1,计算结果!B$17,0)</f>
        <v>0</v>
      </c>
      <c r="N2849" s="2">
        <f t="shared" ca="1" si="134"/>
        <v>7.240109561264048</v>
      </c>
      <c r="O2849" s="3">
        <f ca="1">1-N2849/MAX(N$2:N2849)</f>
        <v>0.22107797042882282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6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IFERROR(COUNTIF(OFFSET(G2850,0,0,-计算结果!B$18,1),"&gt;0")/计算结果!B$18,COUNTIF(OFFSET(G2850,0,0,-ROW(),1),"&gt;0")/计算结果!B$18)</f>
        <v>0.43333333333333335</v>
      </c>
      <c r="J2850" s="3">
        <f ca="1">IFERROR(AVERAGE(OFFSET(I2850,0,0,-计算结果!B$19,1)),AVERAGE(OFFSET(I2850,0,0,-ROW(),1)))</f>
        <v>0.5325000000000002</v>
      </c>
      <c r="K2850" s="4" t="str">
        <f ca="1">IF(计算结果!B$21=1,IF(I2850&gt;J2850,"买","卖"),IF(计算结果!B$21=2,IF(I2850&lt;计算结果!B$20,"买",IF(I2850&gt;1-计算结果!B$20,"卖",'000300'!K2849)),""))</f>
        <v>卖</v>
      </c>
      <c r="L2850" s="4" t="str">
        <f t="shared" ca="1" si="133"/>
        <v/>
      </c>
      <c r="M2850" s="3">
        <f ca="1">IF(K2849="买",E2850/E2849-1,0)-IF(L2850=1,计算结果!B$17,0)</f>
        <v>0</v>
      </c>
      <c r="N2850" s="2">
        <f t="shared" ca="1" si="134"/>
        <v>7.240109561264048</v>
      </c>
      <c r="O2850" s="3">
        <f ca="1">1-N2850/MAX(N$2:N2850)</f>
        <v>0.22107797042882282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6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IFERROR(COUNTIF(OFFSET(G2851,0,0,-计算结果!B$18,1),"&gt;0")/计算结果!B$18,COUNTIF(OFFSET(G2851,0,0,-ROW(),1),"&gt;0")/计算结果!B$18)</f>
        <v>0.43333333333333335</v>
      </c>
      <c r="J2851" s="3">
        <f ca="1">IFERROR(AVERAGE(OFFSET(I2851,0,0,-计算结果!B$19,1)),AVERAGE(OFFSET(I2851,0,0,-ROW(),1)))</f>
        <v>0.53055555555555578</v>
      </c>
      <c r="K2851" s="4" t="str">
        <f ca="1">IF(计算结果!B$21=1,IF(I2851&gt;J2851,"买","卖"),IF(计算结果!B$21=2,IF(I2851&lt;计算结果!B$20,"买",IF(I2851&gt;1-计算结果!B$20,"卖",'000300'!K2850)),""))</f>
        <v>卖</v>
      </c>
      <c r="L2851" s="4" t="str">
        <f t="shared" ca="1" si="133"/>
        <v/>
      </c>
      <c r="M2851" s="3">
        <f ca="1">IF(K2850="买",E2851/E2850-1,0)-IF(L2851=1,计算结果!B$17,0)</f>
        <v>0</v>
      </c>
      <c r="N2851" s="2">
        <f t="shared" ca="1" si="134"/>
        <v>7.240109561264048</v>
      </c>
      <c r="O2851" s="3">
        <f ca="1">1-N2851/MAX(N$2:N2851)</f>
        <v>0.22107797042882282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6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IFERROR(COUNTIF(OFFSET(G2852,0,0,-计算结果!B$18,1),"&gt;0")/计算结果!B$18,COUNTIF(OFFSET(G2852,0,0,-ROW(),1),"&gt;0")/计算结果!B$18)</f>
        <v>0.43333333333333335</v>
      </c>
      <c r="J2852" s="3">
        <f ca="1">IFERROR(AVERAGE(OFFSET(I2852,0,0,-计算结果!B$19,1)),AVERAGE(OFFSET(I2852,0,0,-ROW(),1)))</f>
        <v>0.52833333333333354</v>
      </c>
      <c r="K2852" s="4" t="str">
        <f ca="1">IF(计算结果!B$21=1,IF(I2852&gt;J2852,"买","卖"),IF(计算结果!B$21=2,IF(I2852&lt;计算结果!B$20,"买",IF(I2852&gt;1-计算结果!B$20,"卖",'000300'!K2851)),""))</f>
        <v>卖</v>
      </c>
      <c r="L2852" s="4" t="str">
        <f t="shared" ca="1" si="133"/>
        <v/>
      </c>
      <c r="M2852" s="3">
        <f ca="1">IF(K2851="买",E2852/E2851-1,0)-IF(L2852=1,计算结果!B$17,0)</f>
        <v>0</v>
      </c>
      <c r="N2852" s="2">
        <f t="shared" ca="1" si="134"/>
        <v>7.240109561264048</v>
      </c>
      <c r="O2852" s="3">
        <f ca="1">1-N2852/MAX(N$2:N2852)</f>
        <v>0.22107797042882282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6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IFERROR(COUNTIF(OFFSET(G2853,0,0,-计算结果!B$18,1),"&gt;0")/计算结果!B$18,COUNTIF(OFFSET(G2853,0,0,-ROW(),1),"&gt;0")/计算结果!B$18)</f>
        <v>0.43333333333333335</v>
      </c>
      <c r="J2853" s="3">
        <f ca="1">IFERROR(AVERAGE(OFFSET(I2853,0,0,-计算结果!B$19,1)),AVERAGE(OFFSET(I2853,0,0,-ROW(),1)))</f>
        <v>0.52611111111111131</v>
      </c>
      <c r="K2853" s="4" t="str">
        <f ca="1">IF(计算结果!B$21=1,IF(I2853&gt;J2853,"买","卖"),IF(计算结果!B$21=2,IF(I2853&lt;计算结果!B$20,"买",IF(I2853&gt;1-计算结果!B$20,"卖",'000300'!K2852)),""))</f>
        <v>卖</v>
      </c>
      <c r="L2853" s="4" t="str">
        <f t="shared" ca="1" si="133"/>
        <v/>
      </c>
      <c r="M2853" s="3">
        <f ca="1">IF(K2852="买",E2853/E2852-1,0)-IF(L2853=1,计算结果!B$17,0)</f>
        <v>0</v>
      </c>
      <c r="N2853" s="2">
        <f t="shared" ca="1" si="134"/>
        <v>7.240109561264048</v>
      </c>
      <c r="O2853" s="3">
        <f ca="1">1-N2853/MAX(N$2:N2853)</f>
        <v>0.22107797042882282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6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IFERROR(COUNTIF(OFFSET(G2854,0,0,-计算结果!B$18,1),"&gt;0")/计算结果!B$18,COUNTIF(OFFSET(G2854,0,0,-ROW(),1),"&gt;0")/计算结果!B$18)</f>
        <v>0.4</v>
      </c>
      <c r="J2854" s="3">
        <f ca="1">IFERROR(AVERAGE(OFFSET(I2854,0,0,-计算结果!B$19,1)),AVERAGE(OFFSET(I2854,0,0,-ROW(),1)))</f>
        <v>0.52361111111111136</v>
      </c>
      <c r="K2854" s="4" t="str">
        <f ca="1">IF(计算结果!B$21=1,IF(I2854&gt;J2854,"买","卖"),IF(计算结果!B$21=2,IF(I2854&lt;计算结果!B$20,"买",IF(I2854&gt;1-计算结果!B$20,"卖",'000300'!K2853)),""))</f>
        <v>卖</v>
      </c>
      <c r="L2854" s="4" t="str">
        <f t="shared" ca="1" si="133"/>
        <v/>
      </c>
      <c r="M2854" s="3">
        <f ca="1">IF(K2853="买",E2854/E2853-1,0)-IF(L2854=1,计算结果!B$17,0)</f>
        <v>0</v>
      </c>
      <c r="N2854" s="2">
        <f t="shared" ca="1" si="134"/>
        <v>7.240109561264048</v>
      </c>
      <c r="O2854" s="3">
        <f ca="1">1-N2854/MAX(N$2:N2854)</f>
        <v>0.22107797042882282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6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IFERROR(COUNTIF(OFFSET(G2855,0,0,-计算结果!B$18,1),"&gt;0")/计算结果!B$18,COUNTIF(OFFSET(G2855,0,0,-ROW(),1),"&gt;0")/计算结果!B$18)</f>
        <v>0.43333333333333335</v>
      </c>
      <c r="J2855" s="3">
        <f ca="1">IFERROR(AVERAGE(OFFSET(I2855,0,0,-计算结果!B$19,1)),AVERAGE(OFFSET(I2855,0,0,-ROW(),1)))</f>
        <v>0.52166666666666683</v>
      </c>
      <c r="K2855" s="4" t="str">
        <f ca="1">IF(计算结果!B$21=1,IF(I2855&gt;J2855,"买","卖"),IF(计算结果!B$21=2,IF(I2855&lt;计算结果!B$20,"买",IF(I2855&gt;1-计算结果!B$20,"卖",'000300'!K2854)),""))</f>
        <v>卖</v>
      </c>
      <c r="L2855" s="4" t="str">
        <f t="shared" ca="1" si="133"/>
        <v/>
      </c>
      <c r="M2855" s="3">
        <f ca="1">IF(K2854="买",E2855/E2854-1,0)-IF(L2855=1,计算结果!B$17,0)</f>
        <v>0</v>
      </c>
      <c r="N2855" s="2">
        <f t="shared" ca="1" si="134"/>
        <v>7.240109561264048</v>
      </c>
      <c r="O2855" s="3">
        <f ca="1">1-N2855/MAX(N$2:N2855)</f>
        <v>0.22107797042882282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6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IFERROR(COUNTIF(OFFSET(G2856,0,0,-计算结果!B$18,1),"&gt;0")/计算结果!B$18,COUNTIF(OFFSET(G2856,0,0,-ROW(),1),"&gt;0")/计算结果!B$18)</f>
        <v>0.46666666666666667</v>
      </c>
      <c r="J2856" s="3">
        <f ca="1">IFERROR(AVERAGE(OFFSET(I2856,0,0,-计算结果!B$19,1)),AVERAGE(OFFSET(I2856,0,0,-ROW(),1)))</f>
        <v>0.52000000000000024</v>
      </c>
      <c r="K2856" s="4" t="str">
        <f ca="1">IF(计算结果!B$21=1,IF(I2856&gt;J2856,"买","卖"),IF(计算结果!B$21=2,IF(I2856&lt;计算结果!B$20,"买",IF(I2856&gt;1-计算结果!B$20,"卖",'000300'!K2855)),""))</f>
        <v>卖</v>
      </c>
      <c r="L2856" s="4" t="str">
        <f t="shared" ca="1" si="133"/>
        <v/>
      </c>
      <c r="M2856" s="3">
        <f ca="1">IF(K2855="买",E2856/E2855-1,0)-IF(L2856=1,计算结果!B$17,0)</f>
        <v>0</v>
      </c>
      <c r="N2856" s="2">
        <f t="shared" ca="1" si="134"/>
        <v>7.240109561264048</v>
      </c>
      <c r="O2856" s="3">
        <f ca="1">1-N2856/MAX(N$2:N2856)</f>
        <v>0.22107797042882282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6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IFERROR(COUNTIF(OFFSET(G2857,0,0,-计算结果!B$18,1),"&gt;0")/计算结果!B$18,COUNTIF(OFFSET(G2857,0,0,-ROW(),1),"&gt;0")/计算结果!B$18)</f>
        <v>0.5</v>
      </c>
      <c r="J2857" s="3">
        <f ca="1">IFERROR(AVERAGE(OFFSET(I2857,0,0,-计算结果!B$19,1)),AVERAGE(OFFSET(I2857,0,0,-ROW(),1)))</f>
        <v>0.51861111111111136</v>
      </c>
      <c r="K2857" s="4" t="str">
        <f ca="1">IF(计算结果!B$21=1,IF(I2857&gt;J2857,"买","卖"),IF(计算结果!B$21=2,IF(I2857&lt;计算结果!B$20,"买",IF(I2857&gt;1-计算结果!B$20,"卖",'000300'!K2856)),""))</f>
        <v>卖</v>
      </c>
      <c r="L2857" s="4" t="str">
        <f t="shared" ca="1" si="133"/>
        <v/>
      </c>
      <c r="M2857" s="3">
        <f ca="1">IF(K2856="买",E2857/E2856-1,0)-IF(L2857=1,计算结果!B$17,0)</f>
        <v>0</v>
      </c>
      <c r="N2857" s="2">
        <f t="shared" ca="1" si="134"/>
        <v>7.240109561264048</v>
      </c>
      <c r="O2857" s="3">
        <f ca="1">1-N2857/MAX(N$2:N2857)</f>
        <v>0.22107797042882282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6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IFERROR(COUNTIF(OFFSET(G2858,0,0,-计算结果!B$18,1),"&gt;0")/计算结果!B$18,COUNTIF(OFFSET(G2858,0,0,-ROW(),1),"&gt;0")/计算结果!B$18)</f>
        <v>0.5</v>
      </c>
      <c r="J2858" s="3">
        <f ca="1">IFERROR(AVERAGE(OFFSET(I2858,0,0,-计算结果!B$19,1)),AVERAGE(OFFSET(I2858,0,0,-ROW(),1)))</f>
        <v>0.51722222222222247</v>
      </c>
      <c r="K2858" s="4" t="str">
        <f ca="1">IF(计算结果!B$21=1,IF(I2858&gt;J2858,"买","卖"),IF(计算结果!B$21=2,IF(I2858&lt;计算结果!B$20,"买",IF(I2858&gt;1-计算结果!B$20,"卖",'000300'!K2857)),""))</f>
        <v>卖</v>
      </c>
      <c r="L2858" s="4" t="str">
        <f t="shared" ca="1" si="133"/>
        <v/>
      </c>
      <c r="M2858" s="3">
        <f ca="1">IF(K2857="买",E2858/E2857-1,0)-IF(L2858=1,计算结果!B$17,0)</f>
        <v>0</v>
      </c>
      <c r="N2858" s="2">
        <f t="shared" ca="1" si="134"/>
        <v>7.240109561264048</v>
      </c>
      <c r="O2858" s="3">
        <f ca="1">1-N2858/MAX(N$2:N2858)</f>
        <v>0.22107797042882282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6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IFERROR(COUNTIF(OFFSET(G2859,0,0,-计算结果!B$18,1),"&gt;0")/计算结果!B$18,COUNTIF(OFFSET(G2859,0,0,-ROW(),1),"&gt;0")/计算结果!B$18)</f>
        <v>0.5</v>
      </c>
      <c r="J2859" s="3">
        <f ca="1">IFERROR(AVERAGE(OFFSET(I2859,0,0,-计算结果!B$19,1)),AVERAGE(OFFSET(I2859,0,0,-ROW(),1)))</f>
        <v>0.51583333333333359</v>
      </c>
      <c r="K2859" s="4" t="str">
        <f ca="1">IF(计算结果!B$21=1,IF(I2859&gt;J2859,"买","卖"),IF(计算结果!B$21=2,IF(I2859&lt;计算结果!B$20,"买",IF(I2859&gt;1-计算结果!B$20,"卖",'000300'!K2858)),""))</f>
        <v>卖</v>
      </c>
      <c r="L2859" s="4" t="str">
        <f t="shared" ca="1" si="133"/>
        <v/>
      </c>
      <c r="M2859" s="3">
        <f ca="1">IF(K2858="买",E2859/E2858-1,0)-IF(L2859=1,计算结果!B$17,0)</f>
        <v>0</v>
      </c>
      <c r="N2859" s="2">
        <f t="shared" ca="1" si="134"/>
        <v>7.240109561264048</v>
      </c>
      <c r="O2859" s="3">
        <f ca="1">1-N2859/MAX(N$2:N2859)</f>
        <v>0.22107797042882282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6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IFERROR(COUNTIF(OFFSET(G2860,0,0,-计算结果!B$18,1),"&gt;0")/计算结果!B$18,COUNTIF(OFFSET(G2860,0,0,-ROW(),1),"&gt;0")/计算结果!B$18)</f>
        <v>0.5</v>
      </c>
      <c r="J2860" s="3">
        <f ca="1">IFERROR(AVERAGE(OFFSET(I2860,0,0,-计算结果!B$19,1)),AVERAGE(OFFSET(I2860,0,0,-ROW(),1)))</f>
        <v>0.5144444444444447</v>
      </c>
      <c r="K2860" s="4" t="str">
        <f ca="1">IF(计算结果!B$21=1,IF(I2860&gt;J2860,"买","卖"),IF(计算结果!B$21=2,IF(I2860&lt;计算结果!B$20,"买",IF(I2860&gt;1-计算结果!B$20,"卖",'000300'!K2859)),""))</f>
        <v>卖</v>
      </c>
      <c r="L2860" s="4" t="str">
        <f t="shared" ca="1" si="133"/>
        <v/>
      </c>
      <c r="M2860" s="3">
        <f ca="1">IF(K2859="买",E2860/E2859-1,0)-IF(L2860=1,计算结果!B$17,0)</f>
        <v>0</v>
      </c>
      <c r="N2860" s="2">
        <f t="shared" ca="1" si="134"/>
        <v>7.240109561264048</v>
      </c>
      <c r="O2860" s="3">
        <f ca="1">1-N2860/MAX(N$2:N2860)</f>
        <v>0.22107797042882282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6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IFERROR(COUNTIF(OFFSET(G2861,0,0,-计算结果!B$18,1),"&gt;0")/计算结果!B$18,COUNTIF(OFFSET(G2861,0,0,-ROW(),1),"&gt;0")/计算结果!B$18)</f>
        <v>0.53333333333333333</v>
      </c>
      <c r="J2861" s="3">
        <f ca="1">IFERROR(AVERAGE(OFFSET(I2861,0,0,-计算结果!B$19,1)),AVERAGE(OFFSET(I2861,0,0,-ROW(),1)))</f>
        <v>0.51361111111111135</v>
      </c>
      <c r="K2861" s="4" t="str">
        <f ca="1">IF(计算结果!B$21=1,IF(I2861&gt;J2861,"买","卖"),IF(计算结果!B$21=2,IF(I2861&lt;计算结果!B$20,"买",IF(I2861&gt;1-计算结果!B$20,"卖",'000300'!K2860)),""))</f>
        <v>买</v>
      </c>
      <c r="L2861" s="4">
        <f t="shared" ca="1" si="133"/>
        <v>1</v>
      </c>
      <c r="M2861" s="3">
        <f ca="1">IF(K2860="买",E2861/E2860-1,0)-IF(L2861=1,计算结果!B$17,0)</f>
        <v>0</v>
      </c>
      <c r="N2861" s="2">
        <f t="shared" ca="1" si="134"/>
        <v>7.240109561264048</v>
      </c>
      <c r="O2861" s="3">
        <f ca="1">1-N2861/MAX(N$2:N2861)</f>
        <v>0.22107797042882282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6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IFERROR(COUNTIF(OFFSET(G2862,0,0,-计算结果!B$18,1),"&gt;0")/计算结果!B$18,COUNTIF(OFFSET(G2862,0,0,-ROW(),1),"&gt;0")/计算结果!B$18)</f>
        <v>0.53333333333333333</v>
      </c>
      <c r="J2862" s="3">
        <f ca="1">IFERROR(AVERAGE(OFFSET(I2862,0,0,-计算结果!B$19,1)),AVERAGE(OFFSET(I2862,0,0,-ROW(),1)))</f>
        <v>0.51305555555555582</v>
      </c>
      <c r="K2862" s="4" t="str">
        <f ca="1">IF(计算结果!B$21=1,IF(I2862&gt;J2862,"买","卖"),IF(计算结果!B$21=2,IF(I2862&lt;计算结果!B$20,"买",IF(I2862&gt;1-计算结果!B$20,"卖",'000300'!K2861)),""))</f>
        <v>买</v>
      </c>
      <c r="L2862" s="4" t="str">
        <f t="shared" ca="1" si="133"/>
        <v/>
      </c>
      <c r="M2862" s="3">
        <f ca="1">IF(K2861="买",E2862/E2861-1,0)-IF(L2862=1,计算结果!B$17,0)</f>
        <v>-8.460758957605452E-3</v>
      </c>
      <c r="N2862" s="2">
        <f t="shared" ca="1" si="134"/>
        <v>7.1788527394395381</v>
      </c>
      <c r="O2862" s="3">
        <f ca="1">1-N2862/MAX(N$2:N2862)</f>
        <v>0.22766824196779345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6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IFERROR(COUNTIF(OFFSET(G2863,0,0,-计算结果!B$18,1),"&gt;0")/计算结果!B$18,COUNTIF(OFFSET(G2863,0,0,-ROW(),1),"&gt;0")/计算结果!B$18)</f>
        <v>0.56666666666666665</v>
      </c>
      <c r="J2863" s="3">
        <f ca="1">IFERROR(AVERAGE(OFFSET(I2863,0,0,-计算结果!B$19,1)),AVERAGE(OFFSET(I2863,0,0,-ROW(),1)))</f>
        <v>0.51277777777777811</v>
      </c>
      <c r="K2863" s="4" t="str">
        <f ca="1">IF(计算结果!B$21=1,IF(I2863&gt;J2863,"买","卖"),IF(计算结果!B$21=2,IF(I2863&lt;计算结果!B$20,"买",IF(I2863&gt;1-计算结果!B$20,"卖",'000300'!K2862)),""))</f>
        <v>买</v>
      </c>
      <c r="L2863" s="4" t="str">
        <f t="shared" ca="1" si="133"/>
        <v/>
      </c>
      <c r="M2863" s="3">
        <f ca="1">IF(K2862="买",E2863/E2862-1,0)-IF(L2863=1,计算结果!B$17,0)</f>
        <v>1.3255518810938671E-2</v>
      </c>
      <c r="N2863" s="2">
        <f t="shared" ca="1" si="134"/>
        <v>7.2740121569681371</v>
      </c>
      <c r="O2863" s="3">
        <f ca="1">1-N2863/MAX(N$2:N2863)</f>
        <v>0.21743058382091229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6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IFERROR(COUNTIF(OFFSET(G2864,0,0,-计算结果!B$18,1),"&gt;0")/计算结果!B$18,COUNTIF(OFFSET(G2864,0,0,-ROW(),1),"&gt;0")/计算结果!B$18)</f>
        <v>0.53333333333333333</v>
      </c>
      <c r="J2864" s="3">
        <f ca="1">IFERROR(AVERAGE(OFFSET(I2864,0,0,-计算结果!B$19,1)),AVERAGE(OFFSET(I2864,0,0,-ROW(),1)))</f>
        <v>0.51250000000000029</v>
      </c>
      <c r="K2864" s="4" t="str">
        <f ca="1">IF(计算结果!B$21=1,IF(I2864&gt;J2864,"买","卖"),IF(计算结果!B$21=2,IF(I2864&lt;计算结果!B$20,"买",IF(I2864&gt;1-计算结果!B$20,"卖",'000300'!K2863)),""))</f>
        <v>买</v>
      </c>
      <c r="L2864" s="4" t="str">
        <f t="shared" ca="1" si="133"/>
        <v/>
      </c>
      <c r="M2864" s="3">
        <f ca="1">IF(K2863="买",E2864/E2863-1,0)-IF(L2864=1,计算结果!B$17,0)</f>
        <v>-1.5325185994767843E-3</v>
      </c>
      <c r="N2864" s="2">
        <f t="shared" ca="1" si="134"/>
        <v>7.2628645980447635</v>
      </c>
      <c r="O2864" s="3">
        <f ca="1">1-N2864/MAX(N$2:N2864)</f>
        <v>0.21862988600658839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6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IFERROR(COUNTIF(OFFSET(G2865,0,0,-计算结果!B$18,1),"&gt;0")/计算结果!B$18,COUNTIF(OFFSET(G2865,0,0,-ROW(),1),"&gt;0")/计算结果!B$18)</f>
        <v>0.53333333333333333</v>
      </c>
      <c r="J2865" s="3">
        <f ca="1">IFERROR(AVERAGE(OFFSET(I2865,0,0,-计算结果!B$19,1)),AVERAGE(OFFSET(I2865,0,0,-ROW(),1)))</f>
        <v>0.51222222222222247</v>
      </c>
      <c r="K2865" s="4" t="str">
        <f ca="1">IF(计算结果!B$21=1,IF(I2865&gt;J2865,"买","卖"),IF(计算结果!B$21=2,IF(I2865&lt;计算结果!B$20,"买",IF(I2865&gt;1-计算结果!B$20,"卖",'000300'!K2864)),""))</f>
        <v>买</v>
      </c>
      <c r="L2865" s="4" t="str">
        <f t="shared" ca="1" si="133"/>
        <v/>
      </c>
      <c r="M2865" s="3">
        <f ca="1">IF(K2864="买",E2865/E2864-1,0)-IF(L2865=1,计算结果!B$17,0)</f>
        <v>7.1164933780432094E-4</v>
      </c>
      <c r="N2865" s="2">
        <f t="shared" ca="1" si="134"/>
        <v>7.2680332108265242</v>
      </c>
      <c r="O2865" s="3">
        <f ca="1">1-N2865/MAX(N$2:N2865)</f>
        <v>0.21807382448238488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6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IFERROR(COUNTIF(OFFSET(G2866,0,0,-计算结果!B$18,1),"&gt;0")/计算结果!B$18,COUNTIF(OFFSET(G2866,0,0,-ROW(),1),"&gt;0")/计算结果!B$18)</f>
        <v>0.53333333333333333</v>
      </c>
      <c r="J2866" s="3">
        <f ca="1">IFERROR(AVERAGE(OFFSET(I2866,0,0,-计算结果!B$19,1)),AVERAGE(OFFSET(I2866,0,0,-ROW(),1)))</f>
        <v>0.51166666666666694</v>
      </c>
      <c r="K2866" s="4" t="str">
        <f ca="1">IF(计算结果!B$21=1,IF(I2866&gt;J2866,"买","卖"),IF(计算结果!B$21=2,IF(I2866&lt;计算结果!B$20,"买",IF(I2866&gt;1-计算结果!B$20,"卖",'000300'!K2865)),""))</f>
        <v>买</v>
      </c>
      <c r="L2866" s="4" t="str">
        <f t="shared" ca="1" si="133"/>
        <v/>
      </c>
      <c r="M2866" s="3">
        <f ca="1">IF(K2865="买",E2866/E2865-1,0)-IF(L2866=1,计算结果!B$17,0)</f>
        <v>2.7541734466340895E-3</v>
      </c>
      <c r="N2866" s="2">
        <f t="shared" ca="1" si="134"/>
        <v>7.2880506349050371</v>
      </c>
      <c r="O2866" s="3">
        <f ca="1">1-N2866/MAX(N$2:N2866)</f>
        <v>0.21592026417254617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6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IFERROR(COUNTIF(OFFSET(G2867,0,0,-计算结果!B$18,1),"&gt;0")/计算结果!B$18,COUNTIF(OFFSET(G2867,0,0,-ROW(),1),"&gt;0")/计算结果!B$18)</f>
        <v>0.56666666666666665</v>
      </c>
      <c r="J2867" s="3">
        <f ca="1">IFERROR(AVERAGE(OFFSET(I2867,0,0,-计算结果!B$19,1)),AVERAGE(OFFSET(I2867,0,0,-ROW(),1)))</f>
        <v>0.51166666666666694</v>
      </c>
      <c r="K2867" s="4" t="str">
        <f ca="1">IF(计算结果!B$21=1,IF(I2867&gt;J2867,"买","卖"),IF(计算结果!B$21=2,IF(I2867&lt;计算结果!B$20,"买",IF(I2867&gt;1-计算结果!B$20,"卖",'000300'!K2866)),""))</f>
        <v>买</v>
      </c>
      <c r="L2867" s="4" t="str">
        <f t="shared" ca="1" si="133"/>
        <v/>
      </c>
      <c r="M2867" s="3">
        <f ca="1">IF(K2866="买",E2867/E2866-1,0)-IF(L2867=1,计算结果!B$17,0)</f>
        <v>1.197208916561987E-2</v>
      </c>
      <c r="N2867" s="2">
        <f t="shared" ca="1" si="134"/>
        <v>7.3753038269496729</v>
      </c>
      <c r="O2867" s="3">
        <f ca="1">1-N2867/MAX(N$2:N2867)</f>
        <v>0.20653319166226414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6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IFERROR(COUNTIF(OFFSET(G2868,0,0,-计算结果!B$18,1),"&gt;0")/计算结果!B$18,COUNTIF(OFFSET(G2868,0,0,-ROW(),1),"&gt;0")/计算结果!B$18)</f>
        <v>0.53333333333333333</v>
      </c>
      <c r="J2868" s="3">
        <f ca="1">IFERROR(AVERAGE(OFFSET(I2868,0,0,-计算结果!B$19,1)),AVERAGE(OFFSET(I2868,0,0,-ROW(),1)))</f>
        <v>0.51138888888888911</v>
      </c>
      <c r="K2868" s="4" t="str">
        <f ca="1">IF(计算结果!B$21=1,IF(I2868&gt;J2868,"买","卖"),IF(计算结果!B$21=2,IF(I2868&lt;计算结果!B$20,"买",IF(I2868&gt;1-计算结果!B$20,"卖",'000300'!K2867)),""))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7.3750191152286435</v>
      </c>
      <c r="O2868" s="3">
        <f ca="1">1-N2868/MAX(N$2:N2868)</f>
        <v>0.20656382216995339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6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IFERROR(COUNTIF(OFFSET(G2869,0,0,-计算结果!B$18,1),"&gt;0")/计算结果!B$18,COUNTIF(OFFSET(G2869,0,0,-ROW(),1),"&gt;0")/计算结果!B$18)</f>
        <v>0.5</v>
      </c>
      <c r="J2869" s="3">
        <f ca="1">IFERROR(AVERAGE(OFFSET(I2869,0,0,-计算结果!B$19,1)),AVERAGE(OFFSET(I2869,0,0,-ROW(),1)))</f>
        <v>0.51111111111111129</v>
      </c>
      <c r="K2869" s="4" t="str">
        <f ca="1">IF(计算结果!B$21=1,IF(I2869&gt;J2869,"买","卖"),IF(计算结果!B$21=2,IF(I2869&lt;计算结果!B$20,"买",IF(I2869&gt;1-计算结果!B$20,"卖",'000300'!K2868)),""))</f>
        <v>卖</v>
      </c>
      <c r="L2869" s="4">
        <f t="shared" ca="1" si="133"/>
        <v>1</v>
      </c>
      <c r="M2869" s="3">
        <f ca="1">IF(K2868="买",E2869/E2868-1,0)-IF(L2869=1,计算结果!B$17,0)</f>
        <v>-3.756551693417709E-3</v>
      </c>
      <c r="N2869" s="2">
        <f t="shared" ca="1" si="134"/>
        <v>7.3473144746823431</v>
      </c>
      <c r="O2869" s="3">
        <f ca="1">1-N2869/MAX(N$2:N2869)</f>
        <v>0.20954440618739978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6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IFERROR(COUNTIF(OFFSET(G2870,0,0,-计算结果!B$18,1),"&gt;0")/计算结果!B$18,COUNTIF(OFFSET(G2870,0,0,-ROW(),1),"&gt;0")/计算结果!B$18)</f>
        <v>0.46666666666666667</v>
      </c>
      <c r="J2870" s="3">
        <f ca="1">IFERROR(AVERAGE(OFFSET(I2870,0,0,-计算结果!B$19,1)),AVERAGE(OFFSET(I2870,0,0,-ROW(),1)))</f>
        <v>0.51083333333333358</v>
      </c>
      <c r="K2870" s="4" t="str">
        <f ca="1">IF(计算结果!B$21=1,IF(I2870&gt;J2870,"买","卖"),IF(计算结果!B$21=2,IF(I2870&lt;计算结果!B$20,"买",IF(I2870&gt;1-计算结果!B$20,"卖",'000300'!K2869)),""))</f>
        <v>卖</v>
      </c>
      <c r="L2870" s="4" t="str">
        <f t="shared" ca="1" si="133"/>
        <v/>
      </c>
      <c r="M2870" s="3">
        <f ca="1">IF(K2869="买",E2870/E2869-1,0)-IF(L2870=1,计算结果!B$17,0)</f>
        <v>0</v>
      </c>
      <c r="N2870" s="2">
        <f t="shared" ca="1" si="134"/>
        <v>7.3473144746823431</v>
      </c>
      <c r="O2870" s="3">
        <f ca="1">1-N2870/MAX(N$2:N2870)</f>
        <v>0.20954440618739978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6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IFERROR(COUNTIF(OFFSET(G2871,0,0,-计算结果!B$18,1),"&gt;0")/计算结果!B$18,COUNTIF(OFFSET(G2871,0,0,-ROW(),1),"&gt;0")/计算结果!B$18)</f>
        <v>0.46666666666666667</v>
      </c>
      <c r="J2871" s="3">
        <f ca="1">IFERROR(AVERAGE(OFFSET(I2871,0,0,-计算结果!B$19,1)),AVERAGE(OFFSET(I2871,0,0,-ROW(),1)))</f>
        <v>0.51083333333333358</v>
      </c>
      <c r="K2871" s="4" t="str">
        <f ca="1">IF(计算结果!B$21=1,IF(I2871&gt;J2871,"买","卖"),IF(计算结果!B$21=2,IF(I2871&lt;计算结果!B$20,"买",IF(I2871&gt;1-计算结果!B$20,"卖",'000300'!K2870)),""))</f>
        <v>卖</v>
      </c>
      <c r="L2871" s="4" t="str">
        <f t="shared" ca="1" si="133"/>
        <v/>
      </c>
      <c r="M2871" s="3">
        <f ca="1">IF(K2870="买",E2871/E2870-1,0)-IF(L2871=1,计算结果!B$17,0)</f>
        <v>0</v>
      </c>
      <c r="N2871" s="2">
        <f t="shared" ca="1" si="134"/>
        <v>7.3473144746823431</v>
      </c>
      <c r="O2871" s="3">
        <f ca="1">1-N2871/MAX(N$2:N2871)</f>
        <v>0.20954440618739978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6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IFERROR(COUNTIF(OFFSET(G2872,0,0,-计算结果!B$18,1),"&gt;0")/计算结果!B$18,COUNTIF(OFFSET(G2872,0,0,-ROW(),1),"&gt;0")/计算结果!B$18)</f>
        <v>0.46666666666666667</v>
      </c>
      <c r="J2872" s="3">
        <f ca="1">IFERROR(AVERAGE(OFFSET(I2872,0,0,-计算结果!B$19,1)),AVERAGE(OFFSET(I2872,0,0,-ROW(),1)))</f>
        <v>0.51083333333333358</v>
      </c>
      <c r="K2872" s="4" t="str">
        <f ca="1">IF(计算结果!B$21=1,IF(I2872&gt;J2872,"买","卖"),IF(计算结果!B$21=2,IF(I2872&lt;计算结果!B$20,"买",IF(I2872&gt;1-计算结果!B$20,"卖",'000300'!K2871)),""))</f>
        <v>卖</v>
      </c>
      <c r="L2872" s="4" t="str">
        <f t="shared" ca="1" si="133"/>
        <v/>
      </c>
      <c r="M2872" s="3">
        <f ca="1">IF(K2871="买",E2872/E2871-1,0)-IF(L2872=1,计算结果!B$17,0)</f>
        <v>0</v>
      </c>
      <c r="N2872" s="2">
        <f t="shared" ca="1" si="134"/>
        <v>7.3473144746823431</v>
      </c>
      <c r="O2872" s="3">
        <f ca="1">1-N2872/MAX(N$2:N2872)</f>
        <v>0.20954440618739978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6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IFERROR(COUNTIF(OFFSET(G2873,0,0,-计算结果!B$18,1),"&gt;0")/计算结果!B$18,COUNTIF(OFFSET(G2873,0,0,-ROW(),1),"&gt;0")/计算结果!B$18)</f>
        <v>0.5</v>
      </c>
      <c r="J2873" s="3">
        <f ca="1">IFERROR(AVERAGE(OFFSET(I2873,0,0,-计算结果!B$19,1)),AVERAGE(OFFSET(I2873,0,0,-ROW(),1)))</f>
        <v>0.51138888888888911</v>
      </c>
      <c r="K2873" s="4" t="str">
        <f ca="1">IF(计算结果!B$21=1,IF(I2873&gt;J2873,"买","卖"),IF(计算结果!B$21=2,IF(I2873&lt;计算结果!B$20,"买",IF(I2873&gt;1-计算结果!B$20,"卖",'000300'!K2872)),""))</f>
        <v>卖</v>
      </c>
      <c r="L2873" s="4" t="str">
        <f t="shared" ca="1" si="133"/>
        <v/>
      </c>
      <c r="M2873" s="3">
        <f ca="1">IF(K2872="买",E2873/E2872-1,0)-IF(L2873=1,计算结果!B$17,0)</f>
        <v>0</v>
      </c>
      <c r="N2873" s="2">
        <f t="shared" ca="1" si="134"/>
        <v>7.3473144746823431</v>
      </c>
      <c r="O2873" s="3">
        <f ca="1">1-N2873/MAX(N$2:N2873)</f>
        <v>0.20954440618739978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6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IFERROR(COUNTIF(OFFSET(G2874,0,0,-计算结果!B$18,1),"&gt;0")/计算结果!B$18,COUNTIF(OFFSET(G2874,0,0,-ROW(),1),"&gt;0")/计算结果!B$18)</f>
        <v>0.5</v>
      </c>
      <c r="J2874" s="3">
        <f ca="1">IFERROR(AVERAGE(OFFSET(I2874,0,0,-计算结果!B$19,1)),AVERAGE(OFFSET(I2874,0,0,-ROW(),1)))</f>
        <v>0.51166666666666683</v>
      </c>
      <c r="K2874" s="4" t="str">
        <f ca="1">IF(计算结果!B$21=1,IF(I2874&gt;J2874,"买","卖"),IF(计算结果!B$21=2,IF(I2874&lt;计算结果!B$20,"买",IF(I2874&gt;1-计算结果!B$20,"卖",'000300'!K2873)),""))</f>
        <v>卖</v>
      </c>
      <c r="L2874" s="4" t="str">
        <f t="shared" ca="1" si="133"/>
        <v/>
      </c>
      <c r="M2874" s="3">
        <f ca="1">IF(K2873="买",E2874/E2873-1,0)-IF(L2874=1,计算结果!B$17,0)</f>
        <v>0</v>
      </c>
      <c r="N2874" s="2">
        <f t="shared" ca="1" si="134"/>
        <v>7.3473144746823431</v>
      </c>
      <c r="O2874" s="3">
        <f ca="1">1-N2874/MAX(N$2:N2874)</f>
        <v>0.20954440618739978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6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IFERROR(COUNTIF(OFFSET(G2875,0,0,-计算结果!B$18,1),"&gt;0")/计算结果!B$18,COUNTIF(OFFSET(G2875,0,0,-ROW(),1),"&gt;0")/计算结果!B$18)</f>
        <v>0.53333333333333333</v>
      </c>
      <c r="J2875" s="3">
        <f ca="1">IFERROR(AVERAGE(OFFSET(I2875,0,0,-计算结果!B$19,1)),AVERAGE(OFFSET(I2875,0,0,-ROW(),1)))</f>
        <v>0.51250000000000018</v>
      </c>
      <c r="K2875" s="4" t="str">
        <f ca="1">IF(计算结果!B$21=1,IF(I2875&gt;J2875,"买","卖"),IF(计算结果!B$21=2,IF(I2875&lt;计算结果!B$20,"买",IF(I2875&gt;1-计算结果!B$20,"卖",'000300'!K2874)),""))</f>
        <v>买</v>
      </c>
      <c r="L2875" s="4">
        <f t="shared" ca="1" si="133"/>
        <v>1</v>
      </c>
      <c r="M2875" s="3">
        <f ca="1">IF(K2874="买",E2875/E2874-1,0)-IF(L2875=1,计算结果!B$17,0)</f>
        <v>0</v>
      </c>
      <c r="N2875" s="2">
        <f t="shared" ca="1" si="134"/>
        <v>7.3473144746823431</v>
      </c>
      <c r="O2875" s="3">
        <f ca="1">1-N2875/MAX(N$2:N2875)</f>
        <v>0.20954440618739978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6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IFERROR(COUNTIF(OFFSET(G2876,0,0,-计算结果!B$18,1),"&gt;0")/计算结果!B$18,COUNTIF(OFFSET(G2876,0,0,-ROW(),1),"&gt;0")/计算结果!B$18)</f>
        <v>0.53333333333333333</v>
      </c>
      <c r="J2876" s="3">
        <f ca="1">IFERROR(AVERAGE(OFFSET(I2876,0,0,-计算结果!B$19,1)),AVERAGE(OFFSET(I2876,0,0,-ROW(),1)))</f>
        <v>0.51333333333333353</v>
      </c>
      <c r="K2876" s="4" t="str">
        <f ca="1">IF(计算结果!B$21=1,IF(I2876&gt;J2876,"买","卖"),IF(计算结果!B$21=2,IF(I2876&lt;计算结果!B$20,"买",IF(I2876&gt;1-计算结果!B$20,"卖",'000300'!K2875)),""))</f>
        <v>买</v>
      </c>
      <c r="L2876" s="4" t="str">
        <f t="shared" ca="1" si="133"/>
        <v/>
      </c>
      <c r="M2876" s="3">
        <f ca="1">IF(K2875="买",E2876/E2875-1,0)-IF(L2876=1,计算结果!B$17,0)</f>
        <v>-3.2421220297882414E-3</v>
      </c>
      <c r="N2876" s="2">
        <f t="shared" ca="1" si="134"/>
        <v>7.3234935845641935</v>
      </c>
      <c r="O2876" s="3">
        <f ca="1">1-N2876/MAX(N$2:N2876)</f>
        <v>0.21210715968166893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6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IFERROR(COUNTIF(OFFSET(G2877,0,0,-计算结果!B$18,1),"&gt;0")/计算结果!B$18,COUNTIF(OFFSET(G2877,0,0,-ROW(),1),"&gt;0")/计算结果!B$18)</f>
        <v>0.53333333333333333</v>
      </c>
      <c r="J2877" s="3">
        <f ca="1">IFERROR(AVERAGE(OFFSET(I2877,0,0,-计算结果!B$19,1)),AVERAGE(OFFSET(I2877,0,0,-ROW(),1)))</f>
        <v>0.51416666666666677</v>
      </c>
      <c r="K2877" s="4" t="str">
        <f ca="1">IF(计算结果!B$21=1,IF(I2877&gt;J2877,"买","卖"),IF(计算结果!B$21=2,IF(I2877&lt;计算结果!B$20,"买",IF(I2877&gt;1-计算结果!B$20,"卖",'000300'!K2876)),""))</f>
        <v>买</v>
      </c>
      <c r="L2877" s="4" t="str">
        <f t="shared" ca="1" si="133"/>
        <v/>
      </c>
      <c r="M2877" s="3">
        <f ca="1">IF(K2876="买",E2877/E2876-1,0)-IF(L2877=1,计算结果!B$17,0)</f>
        <v>7.2148996622112271E-4</v>
      </c>
      <c r="N2877" s="2">
        <f t="shared" ca="1" si="134"/>
        <v>7.3287774117031415</v>
      </c>
      <c r="O2877" s="3">
        <f ca="1">1-N2877/MAX(N$2:N2877)</f>
        <v>0.21153870290292176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6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IFERROR(COUNTIF(OFFSET(G2878,0,0,-计算结果!B$18,1),"&gt;0")/计算结果!B$18,COUNTIF(OFFSET(G2878,0,0,-ROW(),1),"&gt;0")/计算结果!B$18)</f>
        <v>0.56666666666666665</v>
      </c>
      <c r="J2878" s="3">
        <f ca="1">IFERROR(AVERAGE(OFFSET(I2878,0,0,-计算结果!B$19,1)),AVERAGE(OFFSET(I2878,0,0,-ROW(),1)))</f>
        <v>0.51500000000000024</v>
      </c>
      <c r="K2878" s="4" t="str">
        <f ca="1">IF(计算结果!B$21=1,IF(I2878&gt;J2878,"买","卖"),IF(计算结果!B$21=2,IF(I2878&lt;计算结果!B$20,"买",IF(I2878&gt;1-计算结果!B$20,"卖",'000300'!K2877)),""))</f>
        <v>买</v>
      </c>
      <c r="L2878" s="4" t="str">
        <f t="shared" ca="1" si="133"/>
        <v/>
      </c>
      <c r="M2878" s="3">
        <f ca="1">IF(K2877="买",E2878/E2877-1,0)-IF(L2878=1,计算结果!B$17,0)</f>
        <v>4.3287979765178619E-3</v>
      </c>
      <c r="N2878" s="2">
        <f t="shared" ca="1" si="134"/>
        <v>7.3605022085332719</v>
      </c>
      <c r="O2878" s="3">
        <f ca="1">1-N2878/MAX(N$2:N2878)</f>
        <v>0.20812561323548529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6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IFERROR(COUNTIF(OFFSET(G2879,0,0,-计算结果!B$18,1),"&gt;0")/计算结果!B$18,COUNTIF(OFFSET(G2879,0,0,-ROW(),1),"&gt;0")/计算结果!B$18)</f>
        <v>0.53333333333333333</v>
      </c>
      <c r="J2879" s="3">
        <f ca="1">IFERROR(AVERAGE(OFFSET(I2879,0,0,-计算结果!B$19,1)),AVERAGE(OFFSET(I2879,0,0,-ROW(),1)))</f>
        <v>0.51527777777777795</v>
      </c>
      <c r="K2879" s="4" t="str">
        <f ca="1">IF(计算结果!B$21=1,IF(I2879&gt;J2879,"买","卖"),IF(计算结果!B$21=2,IF(I2879&lt;计算结果!B$20,"买",IF(I2879&gt;1-计算结果!B$20,"卖",'000300'!K2878)),""))</f>
        <v>买</v>
      </c>
      <c r="L2879" s="4" t="str">
        <f t="shared" ca="1" si="133"/>
        <v/>
      </c>
      <c r="M2879" s="3">
        <f ca="1">IF(K2878="买",E2879/E2878-1,0)-IF(L2879=1,计算结果!B$17,0)</f>
        <v>-5.3602363606159997E-3</v>
      </c>
      <c r="N2879" s="2">
        <f t="shared" ca="1" si="134"/>
        <v>7.3210481769626972</v>
      </c>
      <c r="O2879" s="3">
        <f ca="1">1-N2879/MAX(N$2:N2879)</f>
        <v>0.21237024711646091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6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IFERROR(COUNTIF(OFFSET(G2880,0,0,-计算结果!B$18,1),"&gt;0")/计算结果!B$18,COUNTIF(OFFSET(G2880,0,0,-ROW(),1),"&gt;0")/计算结果!B$18)</f>
        <v>0.53333333333333333</v>
      </c>
      <c r="J2880" s="3">
        <f ca="1">IFERROR(AVERAGE(OFFSET(I2880,0,0,-计算结果!B$19,1)),AVERAGE(OFFSET(I2880,0,0,-ROW(),1)))</f>
        <v>0.51583333333333348</v>
      </c>
      <c r="K2880" s="4" t="str">
        <f ca="1">IF(计算结果!B$21=1,IF(I2880&gt;J2880,"买","卖"),IF(计算结果!B$21=2,IF(I2880&lt;计算结果!B$20,"买",IF(I2880&gt;1-计算结果!B$20,"卖",'000300'!K2879)),""))</f>
        <v>买</v>
      </c>
      <c r="L2880" s="4" t="str">
        <f t="shared" ca="1" si="133"/>
        <v/>
      </c>
      <c r="M2880" s="3">
        <f ca="1">IF(K2879="买",E2880/E2879-1,0)-IF(L2880=1,计算结果!B$17,0)</f>
        <v>1.1201741697857148E-2</v>
      </c>
      <c r="N2880" s="2">
        <f t="shared" ca="1" si="134"/>
        <v>7.4030566675986016</v>
      </c>
      <c r="O2880" s="3">
        <f ca="1">1-N2880/MAX(N$2:N2880)</f>
        <v>0.20354742207111243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6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IFERROR(COUNTIF(OFFSET(G2881,0,0,-计算结果!B$18,1),"&gt;0")/计算结果!B$18,COUNTIF(OFFSET(G2881,0,0,-ROW(),1),"&gt;0")/计算结果!B$18)</f>
        <v>0.56666666666666665</v>
      </c>
      <c r="J2881" s="3">
        <f ca="1">IFERROR(AVERAGE(OFFSET(I2881,0,0,-计算结果!B$19,1)),AVERAGE(OFFSET(I2881,0,0,-ROW(),1)))</f>
        <v>0.51666666666666683</v>
      </c>
      <c r="K2881" s="4" t="str">
        <f ca="1">IF(计算结果!B$21=1,IF(I2881&gt;J2881,"买","卖"),IF(计算结果!B$21=2,IF(I2881&lt;计算结果!B$20,"买",IF(I2881&gt;1-计算结果!B$20,"卖",'000300'!K2880)),""))</f>
        <v>买</v>
      </c>
      <c r="L2881" s="4" t="str">
        <f t="shared" ca="1" si="133"/>
        <v/>
      </c>
      <c r="M2881" s="3">
        <f ca="1">IF(K2880="买",E2881/E2880-1,0)-IF(L2881=1,计算结果!B$17,0)</f>
        <v>7.8481453189838124E-3</v>
      </c>
      <c r="N2881" s="2">
        <f t="shared" ca="1" si="134"/>
        <v>7.4611569321305877</v>
      </c>
      <c r="O2881" s="3">
        <f ca="1">1-N2881/MAX(N$2:N2881)</f>
        <v>0.19729674649984719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6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IFERROR(COUNTIF(OFFSET(G2882,0,0,-计算结果!B$18,1),"&gt;0")/计算结果!B$18,COUNTIF(OFFSET(G2882,0,0,-ROW(),1),"&gt;0")/计算结果!B$18)</f>
        <v>0.6</v>
      </c>
      <c r="J2882" s="3">
        <f ca="1">IFERROR(AVERAGE(OFFSET(I2882,0,0,-计算结果!B$19,1)),AVERAGE(OFFSET(I2882,0,0,-ROW(),1)))</f>
        <v>0.5180555555555556</v>
      </c>
      <c r="K2882" s="4" t="str">
        <f ca="1">IF(计算结果!B$21=1,IF(I2882&gt;J2882,"买","卖"),IF(计算结果!B$21=2,IF(I2882&lt;计算结果!B$20,"买",IF(I2882&gt;1-计算结果!B$20,"卖",'000300'!K2881)),""))</f>
        <v>买</v>
      </c>
      <c r="L2882" s="4" t="str">
        <f t="shared" ca="1" si="133"/>
        <v/>
      </c>
      <c r="M2882" s="3">
        <f ca="1">IF(K2881="买",E2882/E2881-1,0)-IF(L2882=1,计算结果!B$17,0)</f>
        <v>3.8130410099437295E-3</v>
      </c>
      <c r="N2882" s="2">
        <f t="shared" ca="1" si="134"/>
        <v>7.4896066294944275</v>
      </c>
      <c r="O2882" s="3">
        <f ca="1">1-N2882/MAX(N$2:N2882)</f>
        <v>0.1942360060754359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6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IFERROR(COUNTIF(OFFSET(G2883,0,0,-计算结果!B$18,1),"&gt;0")/计算结果!B$18,COUNTIF(OFFSET(G2883,0,0,-ROW(),1),"&gt;0")/计算结果!B$18)</f>
        <v>0.56666666666666665</v>
      </c>
      <c r="J2883" s="3">
        <f ca="1">IFERROR(AVERAGE(OFFSET(I2883,0,0,-计算结果!B$19,1)),AVERAGE(OFFSET(I2883,0,0,-ROW(),1)))</f>
        <v>0.51944444444444449</v>
      </c>
      <c r="K2883" s="4" t="str">
        <f ca="1">IF(计算结果!B$21=1,IF(I2883&gt;J2883,"买","卖"),IF(计算结果!B$21=2,IF(I2883&lt;计算结果!B$20,"买",IF(I2883&gt;1-计算结果!B$20,"卖",'000300'!K2882)),""))</f>
        <v>买</v>
      </c>
      <c r="L2883" s="4" t="str">
        <f t="shared" ca="1" si="133"/>
        <v/>
      </c>
      <c r="M2883" s="3">
        <f ca="1">IF(K2882="买",E2883/E2882-1,0)-IF(L2883=1,计算结果!B$17,0)</f>
        <v>-1.1077909773338224E-4</v>
      </c>
      <c r="N2883" s="2">
        <f t="shared" ca="1" si="134"/>
        <v>7.488776937629634</v>
      </c>
      <c r="O2883" s="3">
        <f ca="1">1-N2883/MAX(N$2:N2883)</f>
        <v>0.19432526788366888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6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IFERROR(COUNTIF(OFFSET(G2884,0,0,-计算结果!B$18,1),"&gt;0")/计算结果!B$18,COUNTIF(OFFSET(G2884,0,0,-ROW(),1),"&gt;0")/计算结果!B$18)</f>
        <v>0.56666666666666665</v>
      </c>
      <c r="J2884" s="3">
        <f ca="1">IFERROR(AVERAGE(OFFSET(I2884,0,0,-计算结果!B$19,1)),AVERAGE(OFFSET(I2884,0,0,-ROW(),1)))</f>
        <v>0.52083333333333348</v>
      </c>
      <c r="K2884" s="4" t="str">
        <f ca="1">IF(计算结果!B$21=1,IF(I2884&gt;J2884,"买","卖"),IF(计算结果!B$21=2,IF(I2884&lt;计算结果!B$20,"买",IF(I2884&gt;1-计算结果!B$20,"卖",'000300'!K2883)),""))</f>
        <v>买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37">IFERROR(N2883*(1+M2884),N2883)</f>
        <v>7.4881655857292602</v>
      </c>
      <c r="O2884" s="3">
        <f ca="1">1-N2884/MAX(N$2:N2884)</f>
        <v>0.19439103974236693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6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IFERROR(COUNTIF(OFFSET(G2885,0,0,-计算结果!B$18,1),"&gt;0")/计算结果!B$18,COUNTIF(OFFSET(G2885,0,0,-ROW(),1),"&gt;0")/计算结果!B$18)</f>
        <v>0.56666666666666665</v>
      </c>
      <c r="J2885" s="3">
        <f ca="1">IFERROR(AVERAGE(OFFSET(I2885,0,0,-计算结果!B$19,1)),AVERAGE(OFFSET(I2885,0,0,-ROW(),1)))</f>
        <v>0.52194444444444454</v>
      </c>
      <c r="K2885" s="4" t="str">
        <f ca="1">IF(计算结果!B$21=1,IF(I2885&gt;J2885,"买","卖"),IF(计算结果!B$21=2,IF(I2885&lt;计算结果!B$20,"买",IF(I2885&gt;1-计算结果!B$20,"卖",'000300'!K2884)),""))</f>
        <v>买</v>
      </c>
      <c r="L2885" s="4" t="str">
        <f t="shared" ca="1" si="136"/>
        <v/>
      </c>
      <c r="M2885" s="3">
        <f ca="1">IF(K2884="买",E2885/E2884-1,0)-IF(L2885=1,计算结果!B$17,0)</f>
        <v>2.0235654990830021E-3</v>
      </c>
      <c r="N2885" s="2">
        <f t="shared" ca="1" si="137"/>
        <v>7.5033183792599623</v>
      </c>
      <c r="O2885" s="3">
        <f ca="1">1-N2885/MAX(N$2:N2885)</f>
        <v>0.19276083724463744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6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IFERROR(COUNTIF(OFFSET(G2886,0,0,-计算结果!B$18,1),"&gt;0")/计算结果!B$18,COUNTIF(OFFSET(G2886,0,0,-ROW(),1),"&gt;0")/计算结果!B$18)</f>
        <v>0.53333333333333333</v>
      </c>
      <c r="J2886" s="3">
        <f ca="1">IFERROR(AVERAGE(OFFSET(I2886,0,0,-计算结果!B$19,1)),AVERAGE(OFFSET(I2886,0,0,-ROW(),1)))</f>
        <v>0.52250000000000008</v>
      </c>
      <c r="K2886" s="4" t="str">
        <f ca="1">IF(计算结果!B$21=1,IF(I2886&gt;J2886,"买","卖"),IF(计算结果!B$21=2,IF(I2886&lt;计算结果!B$20,"买",IF(I2886&gt;1-计算结果!B$20,"卖",'000300'!K2885)),""))</f>
        <v>买</v>
      </c>
      <c r="L2886" s="4" t="str">
        <f t="shared" ca="1" si="136"/>
        <v/>
      </c>
      <c r="M2886" s="3">
        <f ca="1">IF(K2885="买",E2886/E2885-1,0)-IF(L2886=1,计算结果!B$17,0)</f>
        <v>-5.5492022476161251E-3</v>
      </c>
      <c r="N2886" s="2">
        <f t="shared" ca="1" si="137"/>
        <v>7.4616809480451938</v>
      </c>
      <c r="O2886" s="3">
        <f ca="1">1-N2886/MAX(N$2:N2886)</f>
        <v>0.19724037062096322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6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IFERROR(COUNTIF(OFFSET(G2887,0,0,-计算结果!B$18,1),"&gt;0")/计算结果!B$18,COUNTIF(OFFSET(G2887,0,0,-ROW(),1),"&gt;0")/计算结果!B$18)</f>
        <v>0.53333333333333333</v>
      </c>
      <c r="J2887" s="3">
        <f ca="1">IFERROR(AVERAGE(OFFSET(I2887,0,0,-计算结果!B$19,1)),AVERAGE(OFFSET(I2887,0,0,-ROW(),1)))</f>
        <v>0.52333333333333332</v>
      </c>
      <c r="K2887" s="4" t="str">
        <f ca="1">IF(计算结果!B$21=1,IF(I2887&gt;J2887,"买","卖"),IF(计算结果!B$21=2,IF(I2887&lt;计算结果!B$20,"买",IF(I2887&gt;1-计算结果!B$20,"卖",'000300'!K2886)),""))</f>
        <v>买</v>
      </c>
      <c r="L2887" s="4" t="str">
        <f t="shared" ca="1" si="136"/>
        <v/>
      </c>
      <c r="M2887" s="3">
        <f ca="1">IF(K2886="买",E2887/E2886-1,0)-IF(L2887=1,计算结果!B$17,0)</f>
        <v>6.9203443493119909E-3</v>
      </c>
      <c r="N2887" s="2">
        <f t="shared" ca="1" si="137"/>
        <v>7.5133183496303673</v>
      </c>
      <c r="O2887" s="3">
        <f ca="1">1-N2887/MAX(N$2:N2887)</f>
        <v>0.19168499755593427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6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IFERROR(COUNTIF(OFFSET(G2888,0,0,-计算结果!B$18,1),"&gt;0")/计算结果!B$18,COUNTIF(OFFSET(G2888,0,0,-ROW(),1),"&gt;0")/计算结果!B$18)</f>
        <v>0.53333333333333333</v>
      </c>
      <c r="J2888" s="3">
        <f ca="1">IFERROR(AVERAGE(OFFSET(I2888,0,0,-计算结果!B$19,1)),AVERAGE(OFFSET(I2888,0,0,-ROW(),1)))</f>
        <v>0.52416666666666678</v>
      </c>
      <c r="K2888" s="4" t="str">
        <f ca="1">IF(计算结果!B$21=1,IF(I2888&gt;J2888,"买","卖"),IF(计算结果!B$21=2,IF(I2888&lt;计算结果!B$20,"买",IF(I2888&gt;1-计算结果!B$20,"卖",'000300'!K2887)),""))</f>
        <v>买</v>
      </c>
      <c r="L2888" s="4" t="str">
        <f t="shared" ca="1" si="136"/>
        <v/>
      </c>
      <c r="M2888" s="3">
        <f ca="1">IF(K2887="买",E2888/E2887-1,0)-IF(L2888=1,计算结果!B$17,0)</f>
        <v>7.9189563832600118E-3</v>
      </c>
      <c r="N2888" s="2">
        <f t="shared" ca="1" si="137"/>
        <v>7.5728159899346377</v>
      </c>
      <c r="O2888" s="3">
        <f ca="1">1-N2888/MAX(N$2:N2888)</f>
        <v>0.18528398630764498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6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IFERROR(COUNTIF(OFFSET(G2889,0,0,-计算结果!B$18,1),"&gt;0")/计算结果!B$18,COUNTIF(OFFSET(G2889,0,0,-ROW(),1),"&gt;0")/计算结果!B$18)</f>
        <v>0.56666666666666665</v>
      </c>
      <c r="J2889" s="3">
        <f ca="1">IFERROR(AVERAGE(OFFSET(I2889,0,0,-计算结果!B$19,1)),AVERAGE(OFFSET(I2889,0,0,-ROW(),1)))</f>
        <v>0.52527777777777784</v>
      </c>
      <c r="K2889" s="4" t="str">
        <f ca="1">IF(计算结果!B$21=1,IF(I2889&gt;J2889,"买","卖"),IF(计算结果!B$21=2,IF(I2889&lt;计算结果!B$20,"买",IF(I2889&gt;1-计算结果!B$20,"卖",'000300'!K2888)),""))</f>
        <v>买</v>
      </c>
      <c r="L2889" s="4" t="str">
        <f t="shared" ca="1" si="136"/>
        <v/>
      </c>
      <c r="M2889" s="3">
        <f ca="1">IF(K2888="买",E2889/E2888-1,0)-IF(L2889=1,计算结果!B$17,0)</f>
        <v>1.8366028901266596E-3</v>
      </c>
      <c r="N2889" s="2">
        <f t="shared" ca="1" si="137"/>
        <v>7.5867242456681492</v>
      </c>
      <c r="O2889" s="3">
        <f ca="1">1-N2889/MAX(N$2:N2889)</f>
        <v>0.18378767652226502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6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IFERROR(COUNTIF(OFFSET(G2890,0,0,-计算结果!B$18,1),"&gt;0")/计算结果!B$18,COUNTIF(OFFSET(G2890,0,0,-ROW(),1),"&gt;0")/计算结果!B$18)</f>
        <v>0.56666666666666665</v>
      </c>
      <c r="J2890" s="3">
        <f ca="1">IFERROR(AVERAGE(OFFSET(I2890,0,0,-计算结果!B$19,1)),AVERAGE(OFFSET(I2890,0,0,-ROW(),1)))</f>
        <v>0.52666666666666673</v>
      </c>
      <c r="K2890" s="4" t="str">
        <f ca="1">IF(计算结果!B$21=1,IF(I2890&gt;J2890,"买","卖"),IF(计算结果!B$21=2,IF(I2890&lt;计算结果!B$20,"买",IF(I2890&gt;1-计算结果!B$20,"卖",'000300'!K2889)),""))</f>
        <v>买</v>
      </c>
      <c r="L2890" s="4" t="str">
        <f t="shared" ca="1" si="136"/>
        <v/>
      </c>
      <c r="M2890" s="3">
        <f ca="1">IF(K2889="买",E2890/E2889-1,0)-IF(L2890=1,计算结果!B$17,0)</f>
        <v>4.0319679514666529E-3</v>
      </c>
      <c r="N2890" s="2">
        <f t="shared" ca="1" si="137"/>
        <v>7.6173136746832979</v>
      </c>
      <c r="O2890" s="3">
        <f ca="1">1-N2890/MAX(N$2:N2890)</f>
        <v>0.18049673459241078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6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IFERROR(COUNTIF(OFFSET(G2891,0,0,-计算结果!B$18,1),"&gt;0")/计算结果!B$18,COUNTIF(OFFSET(G2891,0,0,-ROW(),1),"&gt;0")/计算结果!B$18)</f>
        <v>0.56666666666666665</v>
      </c>
      <c r="J2891" s="3">
        <f ca="1">IFERROR(AVERAGE(OFFSET(I2891,0,0,-计算结果!B$19,1)),AVERAGE(OFFSET(I2891,0,0,-ROW(),1)))</f>
        <v>0.5277777777777779</v>
      </c>
      <c r="K2891" s="4" t="str">
        <f ca="1">IF(计算结果!B$21=1,IF(I2891&gt;J2891,"买","卖"),IF(计算结果!B$21=2,IF(I2891&lt;计算结果!B$20,"买",IF(I2891&gt;1-计算结果!B$20,"卖",'000300'!K2890)),""))</f>
        <v>买</v>
      </c>
      <c r="L2891" s="4" t="str">
        <f t="shared" ca="1" si="136"/>
        <v/>
      </c>
      <c r="M2891" s="3">
        <f ca="1">IF(K2890="买",E2891/E2890-1,0)-IF(L2891=1,计算结果!B$17,0)</f>
        <v>9.3328823586740217E-3</v>
      </c>
      <c r="N2891" s="2">
        <f t="shared" ca="1" si="137"/>
        <v>7.6884051670982361</v>
      </c>
      <c r="O2891" s="3">
        <f ca="1">1-N2891/MAX(N$2:N2891)</f>
        <v>0.17284840702381254</v>
      </c>
    </row>
  </sheetData>
  <autoFilter ref="A1:Q1"/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5" workbookViewId="0">
      <selection activeCell="E62" sqref="E62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7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9" t="s">
        <v>4</v>
      </c>
      <c r="F2" s="26">
        <v>0.12</v>
      </c>
      <c r="G2" s="26">
        <v>0.14000000000000001</v>
      </c>
      <c r="H2" s="26">
        <v>0.16</v>
      </c>
      <c r="I2" s="26">
        <v>0.18</v>
      </c>
      <c r="J2" s="26">
        <v>0.2</v>
      </c>
      <c r="K2" s="26">
        <v>0.22</v>
      </c>
      <c r="L2" s="26">
        <v>0.24</v>
      </c>
      <c r="M2" s="26">
        <v>0.26</v>
      </c>
      <c r="N2" s="26">
        <v>0.28000000000000003</v>
      </c>
      <c r="O2" s="15"/>
      <c r="P2" s="12"/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0.87929034980950183</v>
      </c>
      <c r="D3" s="6">
        <v>38716</v>
      </c>
      <c r="E3" s="7">
        <v>-6.1632956693071672E-2</v>
      </c>
      <c r="F3" s="7">
        <v>-6.0379124736717915E-2</v>
      </c>
      <c r="G3" s="7">
        <v>-6.0379124736717915E-2</v>
      </c>
      <c r="H3" s="7">
        <v>-6.0379124736717915E-2</v>
      </c>
      <c r="I3" s="7">
        <v>-6.0379124736717915E-2</v>
      </c>
      <c r="J3" s="7">
        <v>-6.0379124736717915E-2</v>
      </c>
      <c r="K3" s="7">
        <v>-6.0379124736717915E-2</v>
      </c>
      <c r="L3" s="7">
        <v>-6.0379124736717915E-2</v>
      </c>
      <c r="M3" s="7">
        <v>-6.0379124736717915E-2</v>
      </c>
      <c r="N3" s="7">
        <v>-6.0379124736717915E-2</v>
      </c>
      <c r="O3" s="7">
        <f t="shared" ref="O3:O14" ca="1" si="0">$C3/$C2-1</f>
        <v>-0.12070965019049817</v>
      </c>
      <c r="P3" s="7">
        <f t="shared" ref="P3" ca="1" si="1">$C3/$C2-1</f>
        <v>-0.12070965019049817</v>
      </c>
      <c r="Q3" s="10">
        <f t="shared" ref="Q3:Q14" ca="1" si="2">$C3/$C2-1</f>
        <v>-0.12070965019049817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1.8565379682967822</v>
      </c>
      <c r="D4" s="6">
        <v>39080</v>
      </c>
      <c r="E4" s="7">
        <v>1.1338904065563233</v>
      </c>
      <c r="F4" s="7">
        <v>1.2102441929720076</v>
      </c>
      <c r="G4" s="7">
        <v>1.2102441929720076</v>
      </c>
      <c r="H4" s="7">
        <v>1.2102441929720076</v>
      </c>
      <c r="I4" s="7">
        <v>1.2102441929720076</v>
      </c>
      <c r="J4" s="7">
        <v>1.2102441929720076</v>
      </c>
      <c r="K4" s="7">
        <v>9.3291461367697615E-2</v>
      </c>
      <c r="L4" s="7">
        <v>8.1910227949537395E-2</v>
      </c>
      <c r="M4" s="7">
        <v>7.8737343656938963E-2</v>
      </c>
      <c r="N4" s="7">
        <v>7.8737343656938963E-2</v>
      </c>
      <c r="O4" s="7">
        <f t="shared" ca="1" si="0"/>
        <v>1.1114049172710709</v>
      </c>
      <c r="P4" s="7">
        <f t="shared" ref="P4" ca="1" si="3">$C4/$C3-1</f>
        <v>1.1114049172710709</v>
      </c>
      <c r="Q4" s="10">
        <f t="shared" ca="1" si="2"/>
        <v>1.1114049172710709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3.3405584539660489</v>
      </c>
      <c r="D5" s="6">
        <v>39444</v>
      </c>
      <c r="E5" s="7">
        <v>1.7007249432696749</v>
      </c>
      <c r="F5" s="7">
        <v>1.6154528306508849</v>
      </c>
      <c r="G5" s="7">
        <v>1.6154528306508849</v>
      </c>
      <c r="H5" s="7">
        <v>1.6154528306508849</v>
      </c>
      <c r="I5" s="7">
        <v>0.81341956345997968</v>
      </c>
      <c r="J5" s="7">
        <v>0.81341956345997968</v>
      </c>
      <c r="K5" s="7">
        <v>0</v>
      </c>
      <c r="L5" s="7">
        <v>0</v>
      </c>
      <c r="M5" s="7">
        <v>0</v>
      </c>
      <c r="N5" s="7">
        <v>0</v>
      </c>
      <c r="O5" s="7">
        <f t="shared" ca="1" si="0"/>
        <v>0.79934830906298737</v>
      </c>
      <c r="P5" s="7">
        <f t="shared" ref="P5" ca="1" si="4">$C5/$C4-1</f>
        <v>0.79934830906298737</v>
      </c>
      <c r="Q5" s="10">
        <f t="shared" ca="1" si="2"/>
        <v>0.79934830906298737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2.6374463105324155</v>
      </c>
      <c r="D6" s="6">
        <v>39813</v>
      </c>
      <c r="E6" s="7">
        <v>-0.65887291059425379</v>
      </c>
      <c r="F6" s="7">
        <v>-0.65949268208614464</v>
      </c>
      <c r="G6" s="7">
        <v>-0.65949268208614464</v>
      </c>
      <c r="H6" s="7">
        <v>-0.65949268208614464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f t="shared" ca="1" si="0"/>
        <v>-0.21047742559297822</v>
      </c>
      <c r="P6" s="7">
        <f t="shared" ref="P6" ca="1" si="5">$C6/$C5-1</f>
        <v>-0.21047742559297822</v>
      </c>
      <c r="Q6" s="10">
        <f t="shared" ca="1" si="2"/>
        <v>-0.21047742559297822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5.0316462400874711</v>
      </c>
      <c r="D7" s="6">
        <v>40178</v>
      </c>
      <c r="E7" s="7">
        <v>0.9406953299547709</v>
      </c>
      <c r="F7" s="7">
        <v>0.96712364940695061</v>
      </c>
      <c r="G7" s="7">
        <v>0.96712364940695061</v>
      </c>
      <c r="H7" s="7">
        <v>0.96712364940695061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f t="shared" ca="1" si="0"/>
        <v>0.90777200657849355</v>
      </c>
      <c r="P7" s="7">
        <f t="shared" ref="P7" ca="1" si="6">$C7/$C6-1</f>
        <v>0.90777200657849355</v>
      </c>
      <c r="Q7" s="10">
        <f t="shared" ca="1" si="2"/>
        <v>0.90777200657849355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5.9530835779847031</v>
      </c>
      <c r="D8" s="6">
        <v>40543</v>
      </c>
      <c r="E8" s="7">
        <v>-0.13823893613974392</v>
      </c>
      <c r="F8" s="7">
        <v>-0.12512864685877989</v>
      </c>
      <c r="G8" s="7">
        <v>-0.12512864685877989</v>
      </c>
      <c r="H8" s="7">
        <v>-0.12512864685877989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f t="shared" ca="1" si="0"/>
        <v>0.18312840250097029</v>
      </c>
      <c r="P8" s="7">
        <f t="shared" ref="P8" ca="1" si="7">$C8/$C7-1</f>
        <v>0.18312840250097029</v>
      </c>
      <c r="Q8" s="10">
        <f t="shared" ca="1" si="2"/>
        <v>0.18312840250097029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5.3560742289508463</v>
      </c>
      <c r="D9" s="6">
        <v>40907</v>
      </c>
      <c r="E9" s="7">
        <v>-0.24449911210309383</v>
      </c>
      <c r="F9" s="7">
        <v>-0.25014544826836693</v>
      </c>
      <c r="G9" s="7">
        <v>-0.25014544826836693</v>
      </c>
      <c r="H9" s="7">
        <v>-0.25014544826836693</v>
      </c>
      <c r="I9" s="7">
        <v>0</v>
      </c>
      <c r="J9" s="7">
        <v>0</v>
      </c>
      <c r="K9" s="7">
        <v>0</v>
      </c>
      <c r="L9" s="7">
        <v>0</v>
      </c>
      <c r="M9" s="7">
        <v>-8.0819282207218568E-2</v>
      </c>
      <c r="N9" s="7">
        <v>-8.0819282207218568E-2</v>
      </c>
      <c r="O9" s="7">
        <f t="shared" ca="1" si="0"/>
        <v>-0.10028573279933062</v>
      </c>
      <c r="P9" s="7">
        <f t="shared" ref="P9" ca="1" si="8">$C9/$C8-1</f>
        <v>-0.10028573279933062</v>
      </c>
      <c r="Q9" s="10">
        <f t="shared" ca="1" si="2"/>
        <v>-0.10028573279933062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5.2711092586593802</v>
      </c>
      <c r="D10" s="6">
        <v>41274</v>
      </c>
      <c r="E10" s="7">
        <v>7.1976607279172988E-2</v>
      </c>
      <c r="F10" s="7">
        <v>7.5545456870752981E-2</v>
      </c>
      <c r="G10" s="7">
        <v>7.5545456870752981E-2</v>
      </c>
      <c r="H10" s="7">
        <v>7.5545456870752981E-2</v>
      </c>
      <c r="I10" s="7">
        <v>0</v>
      </c>
      <c r="J10" s="7">
        <v>0</v>
      </c>
      <c r="K10" s="7">
        <v>0</v>
      </c>
      <c r="L10" s="7">
        <v>0</v>
      </c>
      <c r="M10" s="7">
        <v>7.5545456870754757E-2</v>
      </c>
      <c r="N10" s="7">
        <v>7.5545456870754757E-2</v>
      </c>
      <c r="O10" s="7">
        <f t="shared" ca="1" si="0"/>
        <v>-1.586329215383353E-2</v>
      </c>
      <c r="P10" s="7">
        <f t="shared" ref="P10" ca="1" si="9">$C10/$C9-1</f>
        <v>-1.586329215383353E-2</v>
      </c>
      <c r="Q10" s="10">
        <f t="shared" ca="1" si="2"/>
        <v>-1.586329215383353E-2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5.2967663755762908</v>
      </c>
      <c r="D11" s="6">
        <v>41639</v>
      </c>
      <c r="E11" s="7">
        <v>-7.9076747292360583E-2</v>
      </c>
      <c r="F11" s="7">
        <v>-7.6466041736855228E-2</v>
      </c>
      <c r="G11" s="7">
        <v>-7.6466041736855228E-2</v>
      </c>
      <c r="H11" s="7">
        <v>-7.6466041736855228E-2</v>
      </c>
      <c r="I11" s="7">
        <v>0</v>
      </c>
      <c r="J11" s="7">
        <v>0</v>
      </c>
      <c r="K11" s="7">
        <v>0</v>
      </c>
      <c r="L11" s="7">
        <v>0</v>
      </c>
      <c r="M11" s="7">
        <v>-7.6466041736855672E-2</v>
      </c>
      <c r="N11" s="7">
        <v>-7.6466041736855672E-2</v>
      </c>
      <c r="O11" s="7">
        <f t="shared" ca="1" si="0"/>
        <v>4.8674985961940642E-3</v>
      </c>
      <c r="P11" s="7">
        <f t="shared" ref="P11" ca="1" si="10">$C11/$C10-1</f>
        <v>4.8674985961940642E-3</v>
      </c>
      <c r="Q11" s="10">
        <f t="shared" ca="1" si="2"/>
        <v>4.8674985961940642E-3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7.348146050447375</v>
      </c>
      <c r="D12" s="6">
        <v>42004</v>
      </c>
      <c r="E12" s="7">
        <v>0.51261462378932365</v>
      </c>
      <c r="F12" s="7">
        <v>0.51659420694154234</v>
      </c>
      <c r="G12" s="7">
        <v>0.51659420694154234</v>
      </c>
      <c r="H12" s="7">
        <v>0.51659420694154234</v>
      </c>
      <c r="I12" s="7">
        <v>0</v>
      </c>
      <c r="J12" s="7">
        <v>0</v>
      </c>
      <c r="K12" s="7">
        <v>0</v>
      </c>
      <c r="L12" s="7">
        <v>0</v>
      </c>
      <c r="M12" s="7">
        <v>0.51659420694154279</v>
      </c>
      <c r="N12" s="7">
        <v>0.51659420694154279</v>
      </c>
      <c r="O12" s="7">
        <f t="shared" ca="1" si="0"/>
        <v>0.3872890607994568</v>
      </c>
      <c r="P12" s="7">
        <f t="shared" ref="P12" ca="1" si="11">$C12/$C11-1</f>
        <v>0.3872890607994568</v>
      </c>
      <c r="Q12" s="10">
        <f t="shared" ca="1" si="2"/>
        <v>0.3872890607994568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8.3306844059264371</v>
      </c>
      <c r="D13" s="6">
        <v>42369</v>
      </c>
      <c r="E13" s="7">
        <v>8.6215013328943435E-2</v>
      </c>
      <c r="F13" s="7">
        <v>5.5830840674532478E-2</v>
      </c>
      <c r="G13" s="7">
        <v>5.5830840674532478E-2</v>
      </c>
      <c r="H13" s="7">
        <v>5.5830840674532478E-2</v>
      </c>
      <c r="I13" s="7">
        <v>0</v>
      </c>
      <c r="J13" s="7">
        <v>0</v>
      </c>
      <c r="K13" s="7">
        <v>0</v>
      </c>
      <c r="L13" s="7">
        <v>0</v>
      </c>
      <c r="M13" s="7">
        <v>3.0514671549165095E-2</v>
      </c>
      <c r="N13" s="7">
        <v>3.0514671549165095E-2</v>
      </c>
      <c r="O13" s="7">
        <f t="shared" ca="1" si="0"/>
        <v>0.13371241517705568</v>
      </c>
      <c r="P13" s="7">
        <f t="shared" ref="P13" ca="1" si="12">$C13/$C12-1</f>
        <v>0.13371241517705568</v>
      </c>
      <c r="Q13" s="10">
        <f t="shared" ca="1" si="2"/>
        <v>0.13371241517705568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7.6884051670982361</v>
      </c>
      <c r="D14" s="6">
        <v>42699</v>
      </c>
      <c r="E14" s="7">
        <v>-7.2019995213911558E-2</v>
      </c>
      <c r="F14" s="7">
        <v>-5.6204770838917728E-2</v>
      </c>
      <c r="G14" s="7">
        <v>-5.6204770838917728E-2</v>
      </c>
      <c r="H14" s="7">
        <v>-5.6204770838917728E-2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f t="shared" ca="1" si="0"/>
        <v>-7.7098015905065931E-2</v>
      </c>
      <c r="P14" s="7">
        <f t="shared" ref="P14" ca="1" si="13">$C14/$C13-1</f>
        <v>-7.7098015905065931E-2</v>
      </c>
      <c r="Q14" s="10">
        <f t="shared" ca="1" si="2"/>
        <v>-7.7098015905065931E-2</v>
      </c>
    </row>
    <row r="15" spans="1:17" x14ac:dyDescent="0.15">
      <c r="D15" s="5" t="s">
        <v>23</v>
      </c>
      <c r="E15" s="7">
        <v>2.5084241425067355</v>
      </c>
      <c r="F15" s="7">
        <v>2.5829627896091654</v>
      </c>
      <c r="G15" s="7">
        <v>2.5829627896091654</v>
      </c>
      <c r="H15" s="7">
        <v>2.5829627896091654</v>
      </c>
      <c r="I15" s="7">
        <v>2.7660944861058789</v>
      </c>
      <c r="J15" s="7">
        <v>2.7660944861058789</v>
      </c>
      <c r="K15" s="7">
        <v>2.7279479848188792E-2</v>
      </c>
      <c r="L15" s="7">
        <v>1.6585435342241439E-2</v>
      </c>
      <c r="M15" s="7">
        <v>0.44635361922684269</v>
      </c>
      <c r="N15" s="7">
        <v>0.44635361922684269</v>
      </c>
      <c r="O15" s="7">
        <f t="shared" ref="O15" ca="1" si="14">$C14/$C2-1</f>
        <v>6.6884051670982361</v>
      </c>
      <c r="P15" s="7">
        <f t="shared" ref="P15" ca="1" si="15">$C14/$C2-1</f>
        <v>6.6884051670982361</v>
      </c>
      <c r="Q15" s="10">
        <f t="shared" ref="Q15" ca="1" si="16">$C14/$C2-1</f>
        <v>6.6884051670982361</v>
      </c>
    </row>
    <row r="16" spans="1:17" x14ac:dyDescent="0.15">
      <c r="A16" t="s">
        <v>9</v>
      </c>
      <c r="B16" s="11">
        <f>(A14-A2)/365.25</f>
        <v>11.890485968514716</v>
      </c>
      <c r="C16" s="4">
        <v>11.8904859685147</v>
      </c>
      <c r="D16" s="5" t="s">
        <v>2</v>
      </c>
      <c r="E16" s="7">
        <v>0.11133346249459719</v>
      </c>
      <c r="F16" s="7">
        <v>0.11330010348123953</v>
      </c>
      <c r="G16" s="7">
        <v>0.11330010348123953</v>
      </c>
      <c r="H16" s="7">
        <v>0.11330010348123953</v>
      </c>
      <c r="I16" s="7">
        <v>0.11797718681875269</v>
      </c>
      <c r="J16" s="7">
        <v>0.11797718681875269</v>
      </c>
      <c r="K16" s="7">
        <v>2.2660561659779699E-3</v>
      </c>
      <c r="L16" s="7">
        <v>1.3843658288685834E-3</v>
      </c>
      <c r="M16" s="7">
        <v>3.1523724277990439E-2</v>
      </c>
      <c r="N16" s="7">
        <v>3.1523724277990439E-2</v>
      </c>
      <c r="O16" s="7">
        <f t="shared" ref="O16" ca="1" si="17">(1+O15)^(1/$B16)-1</f>
        <v>0.18713356476782539</v>
      </c>
      <c r="P16" s="7">
        <f t="shared" ref="P16" ca="1" si="18">(1+P15)^(1/$B16)-1</f>
        <v>0.18713356476782539</v>
      </c>
      <c r="Q16" s="10">
        <f t="shared" ref="Q16" ca="1" si="19">(1+Q15)^(1/$B16)-1</f>
        <v>0.18713356476782539</v>
      </c>
    </row>
    <row r="17" spans="1:17" x14ac:dyDescent="0.15">
      <c r="A17" t="s">
        <v>12</v>
      </c>
      <c r="B17" s="13">
        <v>0</v>
      </c>
      <c r="C17" s="3">
        <v>1E-3</v>
      </c>
      <c r="D17" s="5" t="s">
        <v>24</v>
      </c>
      <c r="E17" s="7">
        <v>0.72303818144694754</v>
      </c>
      <c r="F17" s="7">
        <v>0.72303818144694765</v>
      </c>
      <c r="G17" s="7">
        <v>0.72303818144694765</v>
      </c>
      <c r="H17" s="7">
        <v>0.72303818144694765</v>
      </c>
      <c r="I17" s="7">
        <v>0.22016625674464729</v>
      </c>
      <c r="J17" s="7">
        <v>0.22016625674464729</v>
      </c>
      <c r="K17" s="7">
        <v>0.22016625674464729</v>
      </c>
      <c r="L17" s="7">
        <v>0.22016625674464729</v>
      </c>
      <c r="M17" s="7">
        <v>0.24816632082540802</v>
      </c>
      <c r="N17" s="7">
        <v>0.24816632082540802</v>
      </c>
      <c r="O17" s="7">
        <f ca="1">MAX('000300'!$O:$O)</f>
        <v>0.33261546413235998</v>
      </c>
      <c r="P17" s="7">
        <f ca="1">MAX('000300'!$O:$O)</f>
        <v>0.33261546413235998</v>
      </c>
      <c r="Q17" s="10">
        <f ca="1">MAX('000300'!$O:$O)</f>
        <v>0.33261546413235998</v>
      </c>
    </row>
    <row r="18" spans="1:17" s="22" customFormat="1" x14ac:dyDescent="0.15">
      <c r="A18" s="22" t="s">
        <v>18</v>
      </c>
      <c r="B18" s="31">
        <v>30</v>
      </c>
      <c r="C18" s="22">
        <v>12</v>
      </c>
      <c r="D18" s="27" t="s">
        <v>7</v>
      </c>
      <c r="E18" s="32">
        <v>0.24437317685620011</v>
      </c>
      <c r="F18" s="32">
        <v>0.25111046800728926</v>
      </c>
      <c r="G18" s="32">
        <v>0.25111046800728926</v>
      </c>
      <c r="H18" s="32">
        <v>0.25111046800728926</v>
      </c>
      <c r="I18" s="32">
        <v>0.70445655162219267</v>
      </c>
      <c r="J18" s="32">
        <v>0.70445655162219267</v>
      </c>
      <c r="K18" s="32">
        <v>-0.60328164663736394</v>
      </c>
      <c r="L18" s="32">
        <v>-0.6181329536963488</v>
      </c>
      <c r="M18" s="32">
        <v>-6.7695186778774105E-2</v>
      </c>
      <c r="N18" s="32">
        <v>-6.7695186778774105E-2</v>
      </c>
      <c r="O18" s="33">
        <f ca="1">(O16-4%)/STDEV('000300'!$M:$M)/SQRT(250)</f>
        <v>0.75786489252754352</v>
      </c>
      <c r="P18" s="33">
        <f ca="1">(P16-4%)/STDEV('000300'!$M:$M)/SQRT(250)</f>
        <v>0.75786489252754352</v>
      </c>
      <c r="Q18" s="34">
        <f ca="1">(Q16-4%)/STDEV('000300'!$M:$M)/SQRT(250)</f>
        <v>0.75786489252754352</v>
      </c>
    </row>
    <row r="19" spans="1:17" s="22" customFormat="1" x14ac:dyDescent="0.15">
      <c r="A19" s="22" t="s">
        <v>19</v>
      </c>
      <c r="B19" s="31">
        <v>120</v>
      </c>
      <c r="C19" s="22">
        <v>6</v>
      </c>
      <c r="D19" s="27" t="s">
        <v>11</v>
      </c>
      <c r="E19" s="28"/>
      <c r="F19" s="28">
        <v>0</v>
      </c>
      <c r="G19" s="28">
        <v>0</v>
      </c>
      <c r="H19" s="28">
        <v>0</v>
      </c>
      <c r="I19" s="28">
        <v>8.410085194565968E-2</v>
      </c>
      <c r="J19" s="28">
        <v>8.410085194565968E-2</v>
      </c>
      <c r="K19" s="28">
        <v>8.410085194565968E-2</v>
      </c>
      <c r="L19" s="28">
        <v>8.410085194565968E-2</v>
      </c>
      <c r="M19" s="28">
        <v>0.25230255583697908</v>
      </c>
      <c r="N19" s="28">
        <v>0.25230255583697908</v>
      </c>
      <c r="O19" s="29">
        <f ca="1">SUM('000300'!$L:$L)/$B16</f>
        <v>15.390455906055722</v>
      </c>
      <c r="P19" s="29">
        <f ca="1">SUM('000300'!$L:$L)/$B16</f>
        <v>15.390455906055722</v>
      </c>
      <c r="Q19" s="30">
        <f ca="1">SUM('000300'!$L:$L)/$B16</f>
        <v>15.390455906055722</v>
      </c>
    </row>
    <row r="20" spans="1:17" x14ac:dyDescent="0.15">
      <c r="A20" s="8" t="s">
        <v>22</v>
      </c>
      <c r="B20" s="25">
        <v>0.28000000000000003</v>
      </c>
    </row>
    <row r="21" spans="1:17" x14ac:dyDescent="0.15">
      <c r="A21" s="8" t="s">
        <v>28</v>
      </c>
      <c r="B21" s="23">
        <v>1</v>
      </c>
      <c r="D21" s="5"/>
      <c r="E21" s="9" t="s">
        <v>4</v>
      </c>
      <c r="F21" s="24">
        <v>80</v>
      </c>
      <c r="G21" s="24">
        <v>90</v>
      </c>
      <c r="H21" s="24">
        <v>100</v>
      </c>
      <c r="I21" s="24">
        <v>110</v>
      </c>
      <c r="J21" s="24">
        <v>120</v>
      </c>
      <c r="K21" s="24">
        <v>130</v>
      </c>
      <c r="L21" s="24">
        <v>140</v>
      </c>
      <c r="M21" s="24">
        <v>150</v>
      </c>
      <c r="N21" s="24">
        <v>160</v>
      </c>
    </row>
    <row r="22" spans="1:17" x14ac:dyDescent="0.15">
      <c r="A22" s="8"/>
      <c r="D22" s="6">
        <v>38716</v>
      </c>
      <c r="E22" s="7">
        <v>-6.1632956693071672E-2</v>
      </c>
      <c r="F22" s="7">
        <v>-0.1004537712712964</v>
      </c>
      <c r="G22" s="7">
        <v>-0.1542044724834466</v>
      </c>
      <c r="H22" s="7">
        <v>-0.10643218125946508</v>
      </c>
      <c r="I22" s="7">
        <v>-0.17359866928070011</v>
      </c>
      <c r="J22" s="7">
        <v>-0.12833708824145629</v>
      </c>
      <c r="K22" s="7">
        <v>-0.12833708824145629</v>
      </c>
      <c r="L22" s="7">
        <v>-0.15060928781000338</v>
      </c>
      <c r="M22" s="7">
        <v>-0.12690892551043309</v>
      </c>
      <c r="N22" s="7">
        <v>-0.11499154659298472</v>
      </c>
    </row>
    <row r="23" spans="1:17" x14ac:dyDescent="0.15">
      <c r="D23" s="6">
        <v>39080</v>
      </c>
      <c r="E23" s="7">
        <v>1.1338904065563233</v>
      </c>
      <c r="F23" s="7">
        <v>0.83228288323234834</v>
      </c>
      <c r="G23" s="7">
        <v>0.87982570942280769</v>
      </c>
      <c r="H23" s="7">
        <v>0.93777977244591715</v>
      </c>
      <c r="I23" s="7">
        <v>0.96370430098710491</v>
      </c>
      <c r="J23" s="7">
        <v>1.1114049172710709</v>
      </c>
      <c r="K23" s="7">
        <v>1.1101007742205078</v>
      </c>
      <c r="L23" s="7">
        <v>1.0805845346770981</v>
      </c>
      <c r="M23" s="7">
        <v>1.0805845346770955</v>
      </c>
      <c r="N23" s="7">
        <v>1.0327820603932709</v>
      </c>
    </row>
    <row r="24" spans="1:17" x14ac:dyDescent="0.15">
      <c r="D24" s="6">
        <v>39444</v>
      </c>
      <c r="E24" s="7">
        <v>1.7007249432696749</v>
      </c>
      <c r="F24" s="7">
        <v>0.56508781297210531</v>
      </c>
      <c r="G24" s="7">
        <v>0.71938744379919739</v>
      </c>
      <c r="H24" s="7">
        <v>0.7179197204994674</v>
      </c>
      <c r="I24" s="7">
        <v>0.66330383782935498</v>
      </c>
      <c r="J24" s="7">
        <v>0.79934830906298537</v>
      </c>
      <c r="K24" s="7">
        <v>0.68482737422398432</v>
      </c>
      <c r="L24" s="7">
        <v>0.71995693920908455</v>
      </c>
      <c r="M24" s="7">
        <v>0.76142831373196573</v>
      </c>
      <c r="N24" s="7">
        <v>0.78108709716586833</v>
      </c>
    </row>
    <row r="25" spans="1:17" x14ac:dyDescent="0.15">
      <c r="D25" s="6">
        <v>39813</v>
      </c>
      <c r="E25" s="7">
        <v>-0.65887291059425379</v>
      </c>
      <c r="F25" s="7">
        <v>-0.37688121177880674</v>
      </c>
      <c r="G25" s="7">
        <v>-0.3582905258844582</v>
      </c>
      <c r="H25" s="7">
        <v>-0.34425035045323205</v>
      </c>
      <c r="I25" s="7">
        <v>-0.240137787177096</v>
      </c>
      <c r="J25" s="7">
        <v>-0.21047742559297777</v>
      </c>
      <c r="K25" s="7">
        <v>-0.37170054620744786</v>
      </c>
      <c r="L25" s="7">
        <v>-0.31281315174849067</v>
      </c>
      <c r="M25" s="7">
        <v>-0.29056851663209071</v>
      </c>
      <c r="N25" s="7">
        <v>-0.30453702883389211</v>
      </c>
    </row>
    <row r="26" spans="1:17" x14ac:dyDescent="0.15">
      <c r="D26" s="6">
        <v>40178</v>
      </c>
      <c r="E26" s="7">
        <v>0.9406953299547709</v>
      </c>
      <c r="F26" s="7">
        <v>0.8595010555379734</v>
      </c>
      <c r="G26" s="7">
        <v>0.80855431328922434</v>
      </c>
      <c r="H26" s="7">
        <v>0.89004680321087348</v>
      </c>
      <c r="I26" s="7">
        <v>0.907772006578492</v>
      </c>
      <c r="J26" s="7">
        <v>0.90777200657849177</v>
      </c>
      <c r="K26" s="7">
        <v>0.89628786882174571</v>
      </c>
      <c r="L26" s="7">
        <v>0.89628786882174327</v>
      </c>
      <c r="M26" s="7">
        <v>0.8962878688217415</v>
      </c>
      <c r="N26" s="7">
        <v>0.89628786882174594</v>
      </c>
    </row>
    <row r="27" spans="1:17" x14ac:dyDescent="0.15">
      <c r="D27" s="6">
        <v>40543</v>
      </c>
      <c r="E27" s="7">
        <v>-0.13823893613974392</v>
      </c>
      <c r="F27" s="7">
        <v>0.13549379948368934</v>
      </c>
      <c r="G27" s="7">
        <v>0.21841244251971936</v>
      </c>
      <c r="H27" s="7">
        <v>0.20778722347238676</v>
      </c>
      <c r="I27" s="7">
        <v>0.20778722347238543</v>
      </c>
      <c r="J27" s="7">
        <v>0.18312840250097118</v>
      </c>
      <c r="K27" s="7">
        <v>0.17522874505600372</v>
      </c>
      <c r="L27" s="7">
        <v>0.11562488547087546</v>
      </c>
      <c r="M27" s="7">
        <v>0.11562488547087701</v>
      </c>
      <c r="N27" s="7">
        <v>0.1156248854708759</v>
      </c>
    </row>
    <row r="28" spans="1:17" x14ac:dyDescent="0.15">
      <c r="D28" s="6">
        <v>40907</v>
      </c>
      <c r="E28" s="7">
        <v>-0.24449911210309383</v>
      </c>
      <c r="F28" s="7">
        <v>-0.12441951674672991</v>
      </c>
      <c r="G28" s="7">
        <v>-0.1172505999237623</v>
      </c>
      <c r="H28" s="7">
        <v>-9.9501179839623366E-2</v>
      </c>
      <c r="I28" s="7">
        <v>-9.5597658882689118E-2</v>
      </c>
      <c r="J28" s="7">
        <v>-0.10028573279933051</v>
      </c>
      <c r="K28" s="7">
        <v>-9.0677820974419121E-2</v>
      </c>
      <c r="L28" s="7">
        <v>-8.1109426845230814E-2</v>
      </c>
      <c r="M28" s="7">
        <v>-8.9755300552803008E-2</v>
      </c>
      <c r="N28" s="7">
        <v>-0.1259022134029697</v>
      </c>
    </row>
    <row r="29" spans="1:17" x14ac:dyDescent="0.15">
      <c r="D29" s="6">
        <v>41274</v>
      </c>
      <c r="E29" s="7">
        <v>7.1976607279172988E-2</v>
      </c>
      <c r="F29" s="7">
        <v>-2.094239073905102E-2</v>
      </c>
      <c r="G29" s="7">
        <v>3.6518738692204566E-2</v>
      </c>
      <c r="H29" s="7">
        <v>-4.7232642424474003E-2</v>
      </c>
      <c r="I29" s="7">
        <v>-2.779558015700645E-2</v>
      </c>
      <c r="J29" s="7">
        <v>-1.5863292153833197E-2</v>
      </c>
      <c r="K29" s="7">
        <v>6.2832440475562024E-3</v>
      </c>
      <c r="L29" s="7">
        <v>6.3992709839564288E-3</v>
      </c>
      <c r="M29" s="7">
        <v>-4.2872043183673547E-2</v>
      </c>
      <c r="N29" s="7">
        <v>-1.1583142716726003E-2</v>
      </c>
    </row>
    <row r="30" spans="1:17" x14ac:dyDescent="0.15">
      <c r="D30" s="6">
        <v>41639</v>
      </c>
      <c r="E30" s="7">
        <v>-7.9076747292360583E-2</v>
      </c>
      <c r="F30" s="7">
        <v>-3.9279840757801665E-2</v>
      </c>
      <c r="G30" s="7">
        <v>2.4421465916339979E-3</v>
      </c>
      <c r="H30" s="7">
        <v>0.12748923851222882</v>
      </c>
      <c r="I30" s="7">
        <v>9.4800733313098684E-2</v>
      </c>
      <c r="J30" s="7">
        <v>4.8674985961949524E-3</v>
      </c>
      <c r="K30" s="7">
        <v>1.3406035660437965E-2</v>
      </c>
      <c r="L30" s="7">
        <v>-1.1897239603012699E-2</v>
      </c>
      <c r="M30" s="7">
        <v>-9.8986724315058838E-3</v>
      </c>
      <c r="N30" s="7">
        <v>-3.6701579075059221E-2</v>
      </c>
    </row>
    <row r="31" spans="1:17" x14ac:dyDescent="0.15">
      <c r="D31" s="6">
        <v>42004</v>
      </c>
      <c r="E31" s="7">
        <v>0.51261462378932365</v>
      </c>
      <c r="F31" s="7">
        <v>0.35834340312731006</v>
      </c>
      <c r="G31" s="7">
        <v>0.28989609750289036</v>
      </c>
      <c r="H31" s="7">
        <v>0.34982853564119831</v>
      </c>
      <c r="I31" s="7">
        <v>0.36078416910124167</v>
      </c>
      <c r="J31" s="7">
        <v>0.39425115077661932</v>
      </c>
      <c r="K31" s="7">
        <v>0.42457543830137912</v>
      </c>
      <c r="L31" s="7">
        <v>0.42961638114773071</v>
      </c>
      <c r="M31" s="7">
        <v>0.42983480558665055</v>
      </c>
      <c r="N31" s="7">
        <v>0.42983480558664788</v>
      </c>
    </row>
    <row r="32" spans="1:17" x14ac:dyDescent="0.15">
      <c r="D32" s="6">
        <v>42369</v>
      </c>
      <c r="E32" s="7">
        <v>8.6215013328943435E-2</v>
      </c>
      <c r="F32" s="7">
        <v>0.20100991720262962</v>
      </c>
      <c r="G32" s="7">
        <v>0.18188017557779435</v>
      </c>
      <c r="H32" s="7">
        <v>0.1668113279193244</v>
      </c>
      <c r="I32" s="7">
        <v>0.14045696859069356</v>
      </c>
      <c r="J32" s="7">
        <v>0.13371241517705612</v>
      </c>
      <c r="K32" s="7">
        <v>0.14977419310579276</v>
      </c>
      <c r="L32" s="7">
        <v>0.14832500304302498</v>
      </c>
      <c r="M32" s="7">
        <v>0.15612057880853603</v>
      </c>
      <c r="N32" s="7">
        <v>0.18718656163968417</v>
      </c>
    </row>
    <row r="33" spans="4:14" x14ac:dyDescent="0.15">
      <c r="D33" s="6">
        <v>42699</v>
      </c>
      <c r="E33" s="7">
        <v>-7.2019995213911558E-2</v>
      </c>
      <c r="F33" s="7">
        <v>1.7054247830401437E-3</v>
      </c>
      <c r="G33" s="7">
        <v>-8.7542589636200652E-2</v>
      </c>
      <c r="H33" s="7">
        <v>-6.248894291668794E-2</v>
      </c>
      <c r="I33" s="7">
        <v>-4.876095975173933E-2</v>
      </c>
      <c r="J33" s="7">
        <v>-7.7098015905065931E-2</v>
      </c>
      <c r="K33" s="7">
        <v>-9.7898723325585135E-2</v>
      </c>
      <c r="L33" s="7">
        <v>-0.11415249475120659</v>
      </c>
      <c r="M33" s="7">
        <v>-0.12574324169744722</v>
      </c>
      <c r="N33" s="7">
        <v>-7.8611724890082724E-2</v>
      </c>
    </row>
    <row r="34" spans="4:14" x14ac:dyDescent="0.15">
      <c r="D34" s="5" t="s">
        <v>23</v>
      </c>
      <c r="E34" s="7">
        <v>2.5084241425067355</v>
      </c>
      <c r="F34" s="7">
        <v>3.5677695448162066</v>
      </c>
      <c r="G34" s="7">
        <v>3.9321438955235992</v>
      </c>
      <c r="H34" s="7">
        <v>5.3602461425386316</v>
      </c>
      <c r="I34" s="7">
        <v>5.7158750282291182</v>
      </c>
      <c r="J34" s="7">
        <v>6.6599612497884104</v>
      </c>
      <c r="K34" s="7">
        <v>4.945321530737024</v>
      </c>
      <c r="L34" s="7">
        <v>4.8720165706262764</v>
      </c>
      <c r="M34" s="7">
        <v>4.9865774159697329</v>
      </c>
      <c r="N34" s="7">
        <v>5.1366082262260182</v>
      </c>
    </row>
    <row r="35" spans="4:14" x14ac:dyDescent="0.15">
      <c r="D35" s="5" t="s">
        <v>2</v>
      </c>
      <c r="E35" s="7">
        <v>0.11133346249459719</v>
      </c>
      <c r="F35" s="7">
        <v>0.13627037530156172</v>
      </c>
      <c r="G35" s="7">
        <v>0.14362830596849352</v>
      </c>
      <c r="H35" s="7">
        <v>0.16834967331345707</v>
      </c>
      <c r="I35" s="7">
        <v>0.1737079163980213</v>
      </c>
      <c r="J35" s="7">
        <v>0.18676357472648153</v>
      </c>
      <c r="K35" s="7">
        <v>0.16173963450022577</v>
      </c>
      <c r="L35" s="7">
        <v>0.16052811079217344</v>
      </c>
      <c r="M35" s="7">
        <v>0.16241547399233003</v>
      </c>
      <c r="N35" s="7">
        <v>0.16483778418883421</v>
      </c>
    </row>
    <row r="36" spans="4:14" x14ac:dyDescent="0.15">
      <c r="D36" s="5" t="s">
        <v>24</v>
      </c>
      <c r="E36" s="7">
        <v>0.72303818144694754</v>
      </c>
      <c r="F36" s="7">
        <v>0.48150465374865192</v>
      </c>
      <c r="G36" s="7">
        <v>0.45756208444562607</v>
      </c>
      <c r="H36" s="7">
        <v>0.44569390452599955</v>
      </c>
      <c r="I36" s="7">
        <v>0.35768740924342879</v>
      </c>
      <c r="J36" s="7">
        <v>0.33261546413235976</v>
      </c>
      <c r="K36" s="7">
        <v>0.40970044303699515</v>
      </c>
      <c r="L36" s="7">
        <v>0.35437459061105081</v>
      </c>
      <c r="M36" s="7">
        <v>0.33347532327164287</v>
      </c>
      <c r="N36" s="7">
        <v>0.34659901216613953</v>
      </c>
    </row>
    <row r="37" spans="4:14" x14ac:dyDescent="0.15">
      <c r="D37" s="27" t="s">
        <v>7</v>
      </c>
      <c r="E37" s="32">
        <v>0.24437317685620011</v>
      </c>
      <c r="F37" s="32">
        <v>0.50816841913089661</v>
      </c>
      <c r="G37" s="32">
        <v>0.54184031104677766</v>
      </c>
      <c r="H37" s="32">
        <v>0.66310963433845405</v>
      </c>
      <c r="I37" s="32">
        <v>0.69155386635040472</v>
      </c>
      <c r="J37" s="32">
        <v>0.75585409353867838</v>
      </c>
      <c r="K37" s="32">
        <v>0.62228032418677781</v>
      </c>
      <c r="L37" s="32">
        <v>0.61647504655077345</v>
      </c>
      <c r="M37" s="32">
        <v>0.62475096393611063</v>
      </c>
      <c r="N37" s="32">
        <v>0.64175323433144615</v>
      </c>
    </row>
    <row r="38" spans="4:14" x14ac:dyDescent="0.15">
      <c r="D38" s="27" t="s">
        <v>11</v>
      </c>
      <c r="E38" s="28"/>
      <c r="F38" s="28">
        <v>16.820170389131938</v>
      </c>
      <c r="G38" s="28">
        <v>16.988372093023255</v>
      </c>
      <c r="H38" s="28">
        <v>13.960741422979508</v>
      </c>
      <c r="I38" s="28">
        <v>15.474556758001382</v>
      </c>
      <c r="J38" s="28">
        <v>15.306355054110062</v>
      </c>
      <c r="K38" s="28">
        <v>15.474556758001382</v>
      </c>
      <c r="L38" s="28">
        <v>15.306355054110062</v>
      </c>
      <c r="M38" s="28">
        <v>14.801749942436105</v>
      </c>
      <c r="N38" s="28">
        <v>15.474556758001382</v>
      </c>
    </row>
    <row r="39" spans="4:14" x14ac:dyDescent="0.15">
      <c r="D39" s="35" t="s">
        <v>25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4:14" x14ac:dyDescent="0.15">
      <c r="D41" s="5"/>
      <c r="E41" s="9" t="s">
        <v>4</v>
      </c>
      <c r="F41" s="26">
        <v>0.12</v>
      </c>
      <c r="G41" s="26">
        <v>0.14000000000000001</v>
      </c>
      <c r="H41" s="26">
        <v>0.16</v>
      </c>
      <c r="I41" s="26">
        <v>0.18</v>
      </c>
      <c r="J41" s="26">
        <v>0.2</v>
      </c>
      <c r="K41" s="26">
        <v>0.22</v>
      </c>
      <c r="L41" s="26">
        <v>0.24</v>
      </c>
      <c r="M41" s="26">
        <v>0.26</v>
      </c>
      <c r="N41" s="26">
        <v>0.28000000000000003</v>
      </c>
    </row>
    <row r="42" spans="4:14" x14ac:dyDescent="0.15">
      <c r="D42" s="6">
        <v>38716</v>
      </c>
      <c r="E42" s="7">
        <v>-6.1632956693071672E-2</v>
      </c>
      <c r="F42" s="7">
        <v>-6.0379124736717915E-2</v>
      </c>
      <c r="G42" s="7">
        <v>-6.0379124736717915E-2</v>
      </c>
      <c r="H42" s="7">
        <v>-6.0379124736717915E-2</v>
      </c>
      <c r="I42" s="7">
        <v>-6.0379124736717915E-2</v>
      </c>
      <c r="J42" s="7">
        <v>-6.0379124736717915E-2</v>
      </c>
      <c r="K42" s="7">
        <v>-6.0379124736717915E-2</v>
      </c>
      <c r="L42" s="7">
        <v>-6.0379124736717915E-2</v>
      </c>
      <c r="M42" s="7">
        <v>-6.0379124736717915E-2</v>
      </c>
      <c r="N42" s="7">
        <v>-6.0379124736717915E-2</v>
      </c>
    </row>
    <row r="43" spans="4:14" x14ac:dyDescent="0.15">
      <c r="D43" s="6">
        <v>39080</v>
      </c>
      <c r="E43" s="7">
        <v>1.1338904065563233</v>
      </c>
      <c r="F43" s="7">
        <v>1.2102441929720076</v>
      </c>
      <c r="G43" s="7">
        <v>1.2102441929720076</v>
      </c>
      <c r="H43" s="7">
        <v>1.2102441929720076</v>
      </c>
      <c r="I43" s="7">
        <v>1.2102441929720076</v>
      </c>
      <c r="J43" s="7">
        <v>1.2102441929720076</v>
      </c>
      <c r="K43" s="7">
        <v>9.3291461367697615E-2</v>
      </c>
      <c r="L43" s="7">
        <v>8.1910227949537395E-2</v>
      </c>
      <c r="M43" s="7">
        <v>7.8737343656938963E-2</v>
      </c>
      <c r="N43" s="7">
        <v>7.8737343656938963E-2</v>
      </c>
    </row>
    <row r="44" spans="4:14" x14ac:dyDescent="0.15">
      <c r="D44" s="6">
        <v>39444</v>
      </c>
      <c r="E44" s="7">
        <v>1.7007249432696749</v>
      </c>
      <c r="F44" s="7">
        <v>1.6154528306508849</v>
      </c>
      <c r="G44" s="7">
        <v>1.6154528306508849</v>
      </c>
      <c r="H44" s="7">
        <v>1.6154528306508849</v>
      </c>
      <c r="I44" s="7">
        <v>0.81341956345997968</v>
      </c>
      <c r="J44" s="7">
        <v>0.81341956345997968</v>
      </c>
      <c r="K44" s="7">
        <v>0</v>
      </c>
      <c r="L44" s="7">
        <v>0</v>
      </c>
      <c r="M44" s="7">
        <v>0</v>
      </c>
      <c r="N44" s="7">
        <v>0</v>
      </c>
    </row>
    <row r="45" spans="4:14" x14ac:dyDescent="0.15">
      <c r="D45" s="6">
        <v>39813</v>
      </c>
      <c r="E45" s="7">
        <v>-0.65887291059425379</v>
      </c>
      <c r="F45" s="7">
        <v>-0.65949268208614464</v>
      </c>
      <c r="G45" s="7">
        <v>-0.65949268208614464</v>
      </c>
      <c r="H45" s="7">
        <v>-0.65949268208614464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</row>
    <row r="46" spans="4:14" x14ac:dyDescent="0.15">
      <c r="D46" s="6">
        <v>40178</v>
      </c>
      <c r="E46" s="7">
        <v>0.9406953299547709</v>
      </c>
      <c r="F46" s="7">
        <v>0.96712364940695061</v>
      </c>
      <c r="G46" s="7">
        <v>0.96712364940695061</v>
      </c>
      <c r="H46" s="7">
        <v>0.96712364940695061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</row>
    <row r="47" spans="4:14" x14ac:dyDescent="0.15">
      <c r="D47" s="6">
        <v>40543</v>
      </c>
      <c r="E47" s="7">
        <v>-0.13823893613974392</v>
      </c>
      <c r="F47" s="7">
        <v>-0.12512864685877989</v>
      </c>
      <c r="G47" s="7">
        <v>-0.12512864685877989</v>
      </c>
      <c r="H47" s="7">
        <v>-0.12512864685877989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</row>
    <row r="48" spans="4:14" x14ac:dyDescent="0.15">
      <c r="D48" s="6">
        <v>40907</v>
      </c>
      <c r="E48" s="7">
        <v>-0.24449911210309383</v>
      </c>
      <c r="F48" s="7">
        <v>-0.25014544826836693</v>
      </c>
      <c r="G48" s="7">
        <v>-0.25014544826836693</v>
      </c>
      <c r="H48" s="7">
        <v>-0.25014544826836693</v>
      </c>
      <c r="I48" s="7">
        <v>0</v>
      </c>
      <c r="J48" s="7">
        <v>0</v>
      </c>
      <c r="K48" s="7">
        <v>0</v>
      </c>
      <c r="L48" s="7">
        <v>0</v>
      </c>
      <c r="M48" s="7">
        <v>-8.0819282207218568E-2</v>
      </c>
      <c r="N48" s="7">
        <v>-8.0819282207218568E-2</v>
      </c>
    </row>
    <row r="49" spans="4:14" x14ac:dyDescent="0.15">
      <c r="D49" s="6">
        <v>41274</v>
      </c>
      <c r="E49" s="7">
        <v>7.1976607279172988E-2</v>
      </c>
      <c r="F49" s="7">
        <v>7.5545456870752981E-2</v>
      </c>
      <c r="G49" s="7">
        <v>7.5545456870752981E-2</v>
      </c>
      <c r="H49" s="7">
        <v>7.5545456870752981E-2</v>
      </c>
      <c r="I49" s="7">
        <v>0</v>
      </c>
      <c r="J49" s="7">
        <v>0</v>
      </c>
      <c r="K49" s="7">
        <v>0</v>
      </c>
      <c r="L49" s="7">
        <v>0</v>
      </c>
      <c r="M49" s="7">
        <v>7.5545456870754757E-2</v>
      </c>
      <c r="N49" s="7">
        <v>7.5545456870754757E-2</v>
      </c>
    </row>
    <row r="50" spans="4:14" x14ac:dyDescent="0.15">
      <c r="D50" s="6">
        <v>41639</v>
      </c>
      <c r="E50" s="7">
        <v>-7.9076747292360583E-2</v>
      </c>
      <c r="F50" s="7">
        <v>-7.6466041736855228E-2</v>
      </c>
      <c r="G50" s="7">
        <v>-7.6466041736855228E-2</v>
      </c>
      <c r="H50" s="7">
        <v>-7.6466041736855228E-2</v>
      </c>
      <c r="I50" s="7">
        <v>0</v>
      </c>
      <c r="J50" s="7">
        <v>0</v>
      </c>
      <c r="K50" s="7">
        <v>0</v>
      </c>
      <c r="L50" s="7">
        <v>0</v>
      </c>
      <c r="M50" s="7">
        <v>-7.6466041736855672E-2</v>
      </c>
      <c r="N50" s="7">
        <v>-7.6466041736855672E-2</v>
      </c>
    </row>
    <row r="51" spans="4:14" x14ac:dyDescent="0.15">
      <c r="D51" s="6">
        <v>42004</v>
      </c>
      <c r="E51" s="7">
        <v>0.51261462378932365</v>
      </c>
      <c r="F51" s="7">
        <v>0.51659420694154234</v>
      </c>
      <c r="G51" s="7">
        <v>0.51659420694154234</v>
      </c>
      <c r="H51" s="7">
        <v>0.51659420694154234</v>
      </c>
      <c r="I51" s="7">
        <v>0</v>
      </c>
      <c r="J51" s="7">
        <v>0</v>
      </c>
      <c r="K51" s="7">
        <v>0</v>
      </c>
      <c r="L51" s="7">
        <v>0</v>
      </c>
      <c r="M51" s="7">
        <v>0.51659420694154279</v>
      </c>
      <c r="N51" s="7">
        <v>0.51659420694154279</v>
      </c>
    </row>
    <row r="52" spans="4:14" x14ac:dyDescent="0.15">
      <c r="D52" s="6">
        <v>42369</v>
      </c>
      <c r="E52" s="7">
        <v>8.6215013328943435E-2</v>
      </c>
      <c r="F52" s="7">
        <v>5.5830840674532478E-2</v>
      </c>
      <c r="G52" s="7">
        <v>5.5830840674532478E-2</v>
      </c>
      <c r="H52" s="7">
        <v>5.5830840674532478E-2</v>
      </c>
      <c r="I52" s="7">
        <v>0</v>
      </c>
      <c r="J52" s="7">
        <v>0</v>
      </c>
      <c r="K52" s="7">
        <v>0</v>
      </c>
      <c r="L52" s="7">
        <v>0</v>
      </c>
      <c r="M52" s="7">
        <v>3.0514671549165095E-2</v>
      </c>
      <c r="N52" s="7">
        <v>3.0514671549165095E-2</v>
      </c>
    </row>
    <row r="53" spans="4:14" x14ac:dyDescent="0.15">
      <c r="D53" s="6">
        <v>42699</v>
      </c>
      <c r="E53" s="7">
        <v>-7.2019995213911558E-2</v>
      </c>
      <c r="F53" s="7">
        <v>-5.6204770838917728E-2</v>
      </c>
      <c r="G53" s="7">
        <v>-5.6204770838917728E-2</v>
      </c>
      <c r="H53" s="7">
        <v>-5.6204770838917728E-2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</row>
    <row r="54" spans="4:14" x14ac:dyDescent="0.15">
      <c r="D54" s="5" t="s">
        <v>23</v>
      </c>
      <c r="E54" s="7">
        <v>2.5084241425067355</v>
      </c>
      <c r="F54" s="7">
        <v>2.5829627896091654</v>
      </c>
      <c r="G54" s="7">
        <v>2.5829627896091654</v>
      </c>
      <c r="H54" s="7">
        <v>2.5829627896091654</v>
      </c>
      <c r="I54" s="7">
        <v>2.7660944861058789</v>
      </c>
      <c r="J54" s="7">
        <v>2.7660944861058789</v>
      </c>
      <c r="K54" s="7">
        <v>2.7279479848188792E-2</v>
      </c>
      <c r="L54" s="7">
        <v>1.6585435342241439E-2</v>
      </c>
      <c r="M54" s="7">
        <v>0.44635361922684269</v>
      </c>
      <c r="N54" s="7">
        <v>0.44635361922684269</v>
      </c>
    </row>
    <row r="55" spans="4:14" x14ac:dyDescent="0.15">
      <c r="D55" s="5" t="s">
        <v>2</v>
      </c>
      <c r="E55" s="7">
        <v>0.11133346249459719</v>
      </c>
      <c r="F55" s="7">
        <v>0.11330010348123953</v>
      </c>
      <c r="G55" s="7">
        <v>0.11330010348123953</v>
      </c>
      <c r="H55" s="7">
        <v>0.11330010348123953</v>
      </c>
      <c r="I55" s="7">
        <v>0.11797718681875269</v>
      </c>
      <c r="J55" s="7">
        <v>0.11797718681875269</v>
      </c>
      <c r="K55" s="7">
        <v>2.2660561659779699E-3</v>
      </c>
      <c r="L55" s="7">
        <v>1.3843658288685834E-3</v>
      </c>
      <c r="M55" s="7">
        <v>3.1523724277990439E-2</v>
      </c>
      <c r="N55" s="7">
        <v>3.1523724277990439E-2</v>
      </c>
    </row>
    <row r="56" spans="4:14" x14ac:dyDescent="0.15">
      <c r="D56" s="5" t="s">
        <v>24</v>
      </c>
      <c r="E56" s="7">
        <v>0.72303818144694754</v>
      </c>
      <c r="F56" s="7">
        <v>0.72303818144694765</v>
      </c>
      <c r="G56" s="7">
        <v>0.72303818144694765</v>
      </c>
      <c r="H56" s="7">
        <v>0.72303818144694765</v>
      </c>
      <c r="I56" s="7">
        <v>0.22016625674464729</v>
      </c>
      <c r="J56" s="7">
        <v>0.22016625674464729</v>
      </c>
      <c r="K56" s="7">
        <v>0.22016625674464729</v>
      </c>
      <c r="L56" s="7">
        <v>0.22016625674464729</v>
      </c>
      <c r="M56" s="7">
        <v>0.24816632082540802</v>
      </c>
      <c r="N56" s="7">
        <v>0.24816632082540802</v>
      </c>
    </row>
    <row r="57" spans="4:14" x14ac:dyDescent="0.15">
      <c r="D57" s="27" t="s">
        <v>7</v>
      </c>
      <c r="E57" s="32">
        <v>0.24437317685620011</v>
      </c>
      <c r="F57" s="32">
        <v>0.25111046800728926</v>
      </c>
      <c r="G57" s="32">
        <v>0.25111046800728926</v>
      </c>
      <c r="H57" s="32">
        <v>0.25111046800728926</v>
      </c>
      <c r="I57" s="32">
        <v>0.70445655162219267</v>
      </c>
      <c r="J57" s="32">
        <v>0.70445655162219267</v>
      </c>
      <c r="K57" s="32">
        <v>-0.60328164663736394</v>
      </c>
      <c r="L57" s="32">
        <v>-0.6181329536963488</v>
      </c>
      <c r="M57" s="32">
        <v>-6.7695186778774105E-2</v>
      </c>
      <c r="N57" s="32">
        <v>-6.7695186778774105E-2</v>
      </c>
    </row>
    <row r="58" spans="4:14" x14ac:dyDescent="0.15">
      <c r="D58" s="27" t="s">
        <v>11</v>
      </c>
      <c r="E58" s="28"/>
      <c r="F58" s="28">
        <v>0</v>
      </c>
      <c r="G58" s="28">
        <v>0</v>
      </c>
      <c r="H58" s="28">
        <v>0</v>
      </c>
      <c r="I58" s="28">
        <v>8.410085194565968E-2</v>
      </c>
      <c r="J58" s="28">
        <v>8.410085194565968E-2</v>
      </c>
      <c r="K58" s="28">
        <v>8.410085194565968E-2</v>
      </c>
      <c r="L58" s="28">
        <v>8.410085194565968E-2</v>
      </c>
      <c r="M58" s="28">
        <v>0.25230255583697908</v>
      </c>
      <c r="N58" s="28">
        <v>0.25230255583697908</v>
      </c>
    </row>
    <row r="59" spans="4:14" x14ac:dyDescent="0.15">
      <c r="D59" s="35" t="s">
        <v>29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</sheetData>
  <mergeCells count="2">
    <mergeCell ref="D39:N39"/>
    <mergeCell ref="D59:N59"/>
  </mergeCells>
  <phoneticPr fontId="18" type="noConversion"/>
  <conditionalFormatting sqref="E22:N22">
    <cfRule type="top10" dxfId="50" priority="51" rank="1"/>
  </conditionalFormatting>
  <conditionalFormatting sqref="E23:N23">
    <cfRule type="top10" dxfId="49" priority="50" rank="1"/>
  </conditionalFormatting>
  <conditionalFormatting sqref="E24:N24">
    <cfRule type="top10" dxfId="48" priority="49" rank="1"/>
  </conditionalFormatting>
  <conditionalFormatting sqref="E25:N25">
    <cfRule type="top10" dxfId="47" priority="48" rank="1"/>
  </conditionalFormatting>
  <conditionalFormatting sqref="E26:N26">
    <cfRule type="top10" dxfId="46" priority="47" rank="1"/>
  </conditionalFormatting>
  <conditionalFormatting sqref="E27:N27">
    <cfRule type="top10" dxfId="45" priority="46" rank="1"/>
  </conditionalFormatting>
  <conditionalFormatting sqref="E28:N28">
    <cfRule type="top10" dxfId="44" priority="45" rank="1"/>
  </conditionalFormatting>
  <conditionalFormatting sqref="E29:N29">
    <cfRule type="top10" dxfId="43" priority="44" rank="1"/>
  </conditionalFormatting>
  <conditionalFormatting sqref="E30:N30">
    <cfRule type="top10" dxfId="42" priority="43" rank="1"/>
  </conditionalFormatting>
  <conditionalFormatting sqref="E31:N31">
    <cfRule type="top10" dxfId="41" priority="42" rank="1"/>
  </conditionalFormatting>
  <conditionalFormatting sqref="E32:N32">
    <cfRule type="top10" dxfId="40" priority="41" rank="1"/>
  </conditionalFormatting>
  <conditionalFormatting sqref="E33:N33">
    <cfRule type="top10" dxfId="39" priority="40" rank="1"/>
  </conditionalFormatting>
  <conditionalFormatting sqref="E34:N34">
    <cfRule type="top10" dxfId="38" priority="39" rank="1"/>
  </conditionalFormatting>
  <conditionalFormatting sqref="E35:N35">
    <cfRule type="top10" dxfId="37" priority="38" rank="1"/>
  </conditionalFormatting>
  <conditionalFormatting sqref="E37:N37">
    <cfRule type="top10" dxfId="36" priority="37" rank="1"/>
  </conditionalFormatting>
  <conditionalFormatting sqref="E36:N36">
    <cfRule type="top10" dxfId="35" priority="36" bottom="1" rank="1"/>
  </conditionalFormatting>
  <conditionalFormatting sqref="E38:N38">
    <cfRule type="top10" dxfId="34" priority="35" bottom="1" rank="1"/>
  </conditionalFormatting>
  <conditionalFormatting sqref="E3:N3">
    <cfRule type="top10" dxfId="33" priority="34" rank="1"/>
  </conditionalFormatting>
  <conditionalFormatting sqref="E4:N4">
    <cfRule type="top10" dxfId="32" priority="33" rank="1"/>
  </conditionalFormatting>
  <conditionalFormatting sqref="E5:N5">
    <cfRule type="top10" dxfId="31" priority="32" rank="1"/>
  </conditionalFormatting>
  <conditionalFormatting sqref="E6:N6">
    <cfRule type="top10" dxfId="30" priority="31" rank="1"/>
  </conditionalFormatting>
  <conditionalFormatting sqref="E7:N7">
    <cfRule type="top10" dxfId="29" priority="30" rank="1"/>
  </conditionalFormatting>
  <conditionalFormatting sqref="E8:N8">
    <cfRule type="top10" dxfId="28" priority="29" rank="1"/>
  </conditionalFormatting>
  <conditionalFormatting sqref="E9:N9">
    <cfRule type="top10" dxfId="27" priority="28" rank="1"/>
  </conditionalFormatting>
  <conditionalFormatting sqref="E10:N10">
    <cfRule type="top10" dxfId="26" priority="27" rank="1"/>
  </conditionalFormatting>
  <conditionalFormatting sqref="E11:N11">
    <cfRule type="top10" dxfId="25" priority="26" rank="1"/>
  </conditionalFormatting>
  <conditionalFormatting sqref="E12:N12">
    <cfRule type="top10" dxfId="24" priority="25" rank="1"/>
  </conditionalFormatting>
  <conditionalFormatting sqref="E13:N13">
    <cfRule type="top10" dxfId="23" priority="24" rank="1"/>
  </conditionalFormatting>
  <conditionalFormatting sqref="E14:N14">
    <cfRule type="top10" dxfId="22" priority="23" rank="1"/>
  </conditionalFormatting>
  <conditionalFormatting sqref="E15:N15">
    <cfRule type="top10" dxfId="21" priority="22" rank="1"/>
  </conditionalFormatting>
  <conditionalFormatting sqref="E16:N16">
    <cfRule type="top10" dxfId="20" priority="21" rank="1"/>
  </conditionalFormatting>
  <conditionalFormatting sqref="E18:N18">
    <cfRule type="top10" dxfId="19" priority="20" rank="1"/>
  </conditionalFormatting>
  <conditionalFormatting sqref="E17:N17">
    <cfRule type="top10" dxfId="18" priority="19" bottom="1" rank="1"/>
  </conditionalFormatting>
  <conditionalFormatting sqref="E19:N19">
    <cfRule type="top10" dxfId="17" priority="18" bottom="1" rank="1"/>
  </conditionalFormatting>
  <conditionalFormatting sqref="E42:N42">
    <cfRule type="top10" dxfId="16" priority="17" rank="1"/>
  </conditionalFormatting>
  <conditionalFormatting sqref="E43:N43">
    <cfRule type="top10" dxfId="15" priority="16" rank="1"/>
  </conditionalFormatting>
  <conditionalFormatting sqref="E44:N44">
    <cfRule type="top10" dxfId="14" priority="15" rank="1"/>
  </conditionalFormatting>
  <conditionalFormatting sqref="E45:N45">
    <cfRule type="top10" dxfId="13" priority="14" rank="1"/>
  </conditionalFormatting>
  <conditionalFormatting sqref="E46:N46">
    <cfRule type="top10" dxfId="12" priority="13" rank="1"/>
  </conditionalFormatting>
  <conditionalFormatting sqref="E47:N47">
    <cfRule type="top10" dxfId="11" priority="12" rank="1"/>
  </conditionalFormatting>
  <conditionalFormatting sqref="E48:N48">
    <cfRule type="top10" dxfId="10" priority="11" rank="1"/>
  </conditionalFormatting>
  <conditionalFormatting sqref="E49:N49">
    <cfRule type="top10" dxfId="9" priority="10" rank="1"/>
  </conditionalFormatting>
  <conditionalFormatting sqref="E50:N50">
    <cfRule type="top10" dxfId="8" priority="9" rank="1"/>
  </conditionalFormatting>
  <conditionalFormatting sqref="E51:N51">
    <cfRule type="top10" dxfId="7" priority="8" rank="1"/>
  </conditionalFormatting>
  <conditionalFormatting sqref="E52:N52">
    <cfRule type="top10" dxfId="6" priority="7" rank="1"/>
  </conditionalFormatting>
  <conditionalFormatting sqref="E53:N53">
    <cfRule type="top10" dxfId="5" priority="6" rank="1"/>
  </conditionalFormatting>
  <conditionalFormatting sqref="E54:N54">
    <cfRule type="top10" dxfId="4" priority="5" rank="1"/>
  </conditionalFormatting>
  <conditionalFormatting sqref="E55:N55">
    <cfRule type="top10" dxfId="3" priority="4" rank="1"/>
  </conditionalFormatting>
  <conditionalFormatting sqref="E57:N57">
    <cfRule type="top10" dxfId="2" priority="3" rank="1"/>
  </conditionalFormatting>
  <conditionalFormatting sqref="E56:N56">
    <cfRule type="top10" dxfId="1" priority="2" bottom="1" rank="1"/>
  </conditionalFormatting>
  <conditionalFormatting sqref="E58:N5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2017-02-15T10:25:43Z</dcterms:modified>
</cp:coreProperties>
</file>