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'000300'!$A$1:$N$2891</definedName>
  </definedNames>
  <calcPr calcId="152511"/>
</workbook>
</file>

<file path=xl/calcChain.xml><?xml version="1.0" encoding="utf-8"?>
<calcChain xmlns="http://schemas.openxmlformats.org/spreadsheetml/2006/main">
  <c r="D8" i="2" l="1"/>
  <c r="D3" i="2"/>
  <c r="D4" i="2"/>
  <c r="D5" i="2"/>
  <c r="D6" i="2"/>
  <c r="D7" i="2"/>
  <c r="D9" i="2"/>
  <c r="D10" i="2"/>
  <c r="D11" i="2"/>
  <c r="D12" i="2"/>
  <c r="D13" i="2"/>
  <c r="D14" i="2"/>
  <c r="C2" i="2"/>
  <c r="I24" i="1"/>
  <c r="I25" i="1"/>
  <c r="I26" i="1"/>
  <c r="I27" i="1"/>
  <c r="I21" i="1"/>
  <c r="I22" i="1"/>
  <c r="I23" i="1"/>
  <c r="J23" i="1" s="1"/>
  <c r="I14" i="1"/>
  <c r="I15" i="1"/>
  <c r="I16" i="1"/>
  <c r="I17" i="1"/>
  <c r="I18" i="1"/>
  <c r="I19" i="1"/>
  <c r="I20" i="1"/>
  <c r="I4" i="1"/>
  <c r="I5" i="1"/>
  <c r="I6" i="1"/>
  <c r="I7" i="1"/>
  <c r="I8" i="1"/>
  <c r="I9" i="1"/>
  <c r="I10" i="1"/>
  <c r="I11" i="1"/>
  <c r="I12" i="1"/>
  <c r="I13" i="1"/>
  <c r="I3" i="1"/>
  <c r="J3" i="1" s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J56" i="1" s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J79" i="1" s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J140" i="1" s="1"/>
  <c r="I141" i="1"/>
  <c r="I142" i="1"/>
  <c r="I143" i="1"/>
  <c r="J143" i="1" s="1"/>
  <c r="I144" i="1"/>
  <c r="I145" i="1"/>
  <c r="J145" i="1" s="1"/>
  <c r="I146" i="1"/>
  <c r="J146" i="1" s="1"/>
  <c r="I147" i="1"/>
  <c r="J147" i="1" s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J170" i="1" s="1"/>
  <c r="I171" i="1"/>
  <c r="J171" i="1" s="1"/>
  <c r="I172" i="1"/>
  <c r="I173" i="1"/>
  <c r="I174" i="1"/>
  <c r="I175" i="1"/>
  <c r="I176" i="1"/>
  <c r="I177" i="1"/>
  <c r="I178" i="1"/>
  <c r="I179" i="1"/>
  <c r="I180" i="1"/>
  <c r="J180" i="1" s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J228" i="1" s="1"/>
  <c r="I229" i="1"/>
  <c r="I230" i="1"/>
  <c r="I231" i="1"/>
  <c r="I232" i="1"/>
  <c r="I233" i="1"/>
  <c r="I234" i="1"/>
  <c r="I235" i="1"/>
  <c r="J235" i="1" s="1"/>
  <c r="I236" i="1"/>
  <c r="I237" i="1"/>
  <c r="I238" i="1"/>
  <c r="J238" i="1" s="1"/>
  <c r="I239" i="1"/>
  <c r="J239" i="1" s="1"/>
  <c r="I240" i="1"/>
  <c r="I241" i="1"/>
  <c r="I242" i="1"/>
  <c r="J242" i="1" s="1"/>
  <c r="I243" i="1"/>
  <c r="I244" i="1"/>
  <c r="J244" i="1" s="1"/>
  <c r="I245" i="1"/>
  <c r="J245" i="1" s="1"/>
  <c r="I246" i="1"/>
  <c r="I247" i="1"/>
  <c r="I248" i="1"/>
  <c r="J248" i="1" s="1"/>
  <c r="I249" i="1"/>
  <c r="I250" i="1"/>
  <c r="J250" i="1" s="1"/>
  <c r="I251" i="1"/>
  <c r="I252" i="1"/>
  <c r="I253" i="1"/>
  <c r="I254" i="1"/>
  <c r="I255" i="1"/>
  <c r="I256" i="1"/>
  <c r="I257" i="1"/>
  <c r="I258" i="1"/>
  <c r="I259" i="1"/>
  <c r="J259" i="1" s="1"/>
  <c r="I260" i="1"/>
  <c r="J260" i="1" s="1"/>
  <c r="I261" i="1"/>
  <c r="I262" i="1"/>
  <c r="I263" i="1"/>
  <c r="I264" i="1"/>
  <c r="I265" i="1"/>
  <c r="I266" i="1"/>
  <c r="J266" i="1" s="1"/>
  <c r="I267" i="1"/>
  <c r="I268" i="1"/>
  <c r="I269" i="1"/>
  <c r="I270" i="1"/>
  <c r="I271" i="1"/>
  <c r="I272" i="1"/>
  <c r="I273" i="1"/>
  <c r="I274" i="1"/>
  <c r="J274" i="1" s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J300" i="1" s="1"/>
  <c r="I301" i="1"/>
  <c r="J301" i="1" s="1"/>
  <c r="I302" i="1"/>
  <c r="J302" i="1" s="1"/>
  <c r="I303" i="1"/>
  <c r="J303" i="1" s="1"/>
  <c r="I304" i="1"/>
  <c r="I305" i="1"/>
  <c r="J305" i="1" s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J319" i="1" s="1"/>
  <c r="I320" i="1"/>
  <c r="J320" i="1" s="1"/>
  <c r="I321" i="1"/>
  <c r="J321" i="1" s="1"/>
  <c r="I322" i="1"/>
  <c r="I323" i="1"/>
  <c r="I324" i="1"/>
  <c r="J324" i="1" s="1"/>
  <c r="I325" i="1"/>
  <c r="J325" i="1" s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J338" i="1" s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J360" i="1" s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J380" i="1" s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J400" i="1" s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J414" i="1" s="1"/>
  <c r="I415" i="1"/>
  <c r="J415" i="1" s="1"/>
  <c r="I416" i="1"/>
  <c r="I417" i="1"/>
  <c r="I418" i="1"/>
  <c r="I419" i="1"/>
  <c r="I420" i="1"/>
  <c r="I421" i="1"/>
  <c r="I422" i="1"/>
  <c r="I423" i="1"/>
  <c r="I424" i="1"/>
  <c r="I425" i="1"/>
  <c r="J425" i="1" s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J441" i="1" s="1"/>
  <c r="I442" i="1"/>
  <c r="J442" i="1" s="1"/>
  <c r="I443" i="1"/>
  <c r="J443" i="1" s="1"/>
  <c r="I444" i="1"/>
  <c r="I445" i="1"/>
  <c r="J445" i="1" s="1"/>
  <c r="I446" i="1"/>
  <c r="J446" i="1" s="1"/>
  <c r="I447" i="1"/>
  <c r="I448" i="1"/>
  <c r="I449" i="1"/>
  <c r="I450" i="1"/>
  <c r="I451" i="1"/>
  <c r="I452" i="1"/>
  <c r="J452" i="1" s="1"/>
  <c r="I453" i="1"/>
  <c r="I454" i="1"/>
  <c r="J454" i="1" s="1"/>
  <c r="I455" i="1"/>
  <c r="J455" i="1" s="1"/>
  <c r="I456" i="1"/>
  <c r="J456" i="1" s="1"/>
  <c r="I457" i="1"/>
  <c r="I458" i="1"/>
  <c r="I459" i="1"/>
  <c r="I460" i="1"/>
  <c r="J460" i="1" s="1"/>
  <c r="I461" i="1"/>
  <c r="I462" i="1"/>
  <c r="I463" i="1"/>
  <c r="J463" i="1" s="1"/>
  <c r="I464" i="1"/>
  <c r="I465" i="1"/>
  <c r="J465" i="1" s="1"/>
  <c r="I466" i="1"/>
  <c r="I467" i="1"/>
  <c r="I468" i="1"/>
  <c r="I469" i="1"/>
  <c r="I470" i="1"/>
  <c r="I471" i="1"/>
  <c r="I472" i="1"/>
  <c r="I473" i="1"/>
  <c r="J473" i="1" s="1"/>
  <c r="I474" i="1"/>
  <c r="J474" i="1" s="1"/>
  <c r="I475" i="1"/>
  <c r="J475" i="1" s="1"/>
  <c r="I476" i="1"/>
  <c r="I477" i="1"/>
  <c r="J477" i="1" s="1"/>
  <c r="I478" i="1"/>
  <c r="I479" i="1"/>
  <c r="I480" i="1"/>
  <c r="I481" i="1"/>
  <c r="I482" i="1"/>
  <c r="J482" i="1" s="1"/>
  <c r="I483" i="1"/>
  <c r="I484" i="1"/>
  <c r="I485" i="1"/>
  <c r="I486" i="1"/>
  <c r="I487" i="1"/>
  <c r="I488" i="1"/>
  <c r="J488" i="1" s="1"/>
  <c r="I489" i="1"/>
  <c r="J489" i="1" s="1"/>
  <c r="I490" i="1"/>
  <c r="I491" i="1"/>
  <c r="I492" i="1"/>
  <c r="J492" i="1" s="1"/>
  <c r="I493" i="1"/>
  <c r="J493" i="1" s="1"/>
  <c r="I494" i="1"/>
  <c r="I495" i="1"/>
  <c r="I496" i="1"/>
  <c r="J496" i="1" s="1"/>
  <c r="I497" i="1"/>
  <c r="J497" i="1" s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J515" i="1" s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J537" i="1" s="1"/>
  <c r="I538" i="1"/>
  <c r="I539" i="1"/>
  <c r="I540" i="1"/>
  <c r="I541" i="1"/>
  <c r="I542" i="1"/>
  <c r="J542" i="1" s="1"/>
  <c r="I543" i="1"/>
  <c r="J543" i="1" s="1"/>
  <c r="I544" i="1"/>
  <c r="I545" i="1"/>
  <c r="I546" i="1"/>
  <c r="I547" i="1"/>
  <c r="I548" i="1"/>
  <c r="J548" i="1" s="1"/>
  <c r="I549" i="1"/>
  <c r="J549" i="1" s="1"/>
  <c r="I550" i="1"/>
  <c r="J550" i="1" s="1"/>
  <c r="I551" i="1"/>
  <c r="I552" i="1"/>
  <c r="J552" i="1" s="1"/>
  <c r="I553" i="1"/>
  <c r="J553" i="1" s="1"/>
  <c r="I554" i="1"/>
  <c r="I555" i="1"/>
  <c r="I556" i="1"/>
  <c r="I557" i="1"/>
  <c r="J557" i="1" s="1"/>
  <c r="I558" i="1"/>
  <c r="I559" i="1"/>
  <c r="I560" i="1"/>
  <c r="J560" i="1" s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J574" i="1" s="1"/>
  <c r="I575" i="1"/>
  <c r="I576" i="1"/>
  <c r="I577" i="1"/>
  <c r="I578" i="1"/>
  <c r="J578" i="1" s="1"/>
  <c r="I579" i="1"/>
  <c r="I580" i="1"/>
  <c r="I581" i="1"/>
  <c r="I582" i="1"/>
  <c r="J582" i="1" s="1"/>
  <c r="I583" i="1"/>
  <c r="I584" i="1"/>
  <c r="I585" i="1"/>
  <c r="I586" i="1"/>
  <c r="I587" i="1"/>
  <c r="I588" i="1"/>
  <c r="I589" i="1"/>
  <c r="I590" i="1"/>
  <c r="I591" i="1"/>
  <c r="I592" i="1"/>
  <c r="I593" i="1"/>
  <c r="J593" i="1" s="1"/>
  <c r="I594" i="1"/>
  <c r="I595" i="1"/>
  <c r="I596" i="1"/>
  <c r="I597" i="1"/>
  <c r="I598" i="1"/>
  <c r="I599" i="1"/>
  <c r="I600" i="1"/>
  <c r="I601" i="1"/>
  <c r="I602" i="1"/>
  <c r="I603" i="1"/>
  <c r="I604" i="1"/>
  <c r="I605" i="1"/>
  <c r="J605" i="1" s="1"/>
  <c r="I606" i="1"/>
  <c r="I607" i="1"/>
  <c r="I608" i="1"/>
  <c r="I609" i="1"/>
  <c r="I610" i="1"/>
  <c r="I611" i="1"/>
  <c r="I612" i="1"/>
  <c r="I613" i="1"/>
  <c r="I614" i="1"/>
  <c r="I615" i="1"/>
  <c r="I616" i="1"/>
  <c r="I617" i="1"/>
  <c r="J617" i="1" s="1"/>
  <c r="I618" i="1"/>
  <c r="I619" i="1"/>
  <c r="J619" i="1" s="1"/>
  <c r="I620" i="1"/>
  <c r="I621" i="1"/>
  <c r="I622" i="1"/>
  <c r="I623" i="1"/>
  <c r="I624" i="1"/>
  <c r="I625" i="1"/>
  <c r="I626" i="1"/>
  <c r="J626" i="1" s="1"/>
  <c r="I627" i="1"/>
  <c r="J627" i="1" s="1"/>
  <c r="I628" i="1"/>
  <c r="I629" i="1"/>
  <c r="I630" i="1"/>
  <c r="J630" i="1" s="1"/>
  <c r="I631" i="1"/>
  <c r="I632" i="1"/>
  <c r="I633" i="1"/>
  <c r="I634" i="1"/>
  <c r="I635" i="1"/>
  <c r="I636" i="1"/>
  <c r="I637" i="1"/>
  <c r="J637" i="1" s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J672" i="1" s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J690" i="1" s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J703" i="1" s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J725" i="1" s="1"/>
  <c r="I726" i="1"/>
  <c r="I727" i="1"/>
  <c r="I728" i="1"/>
  <c r="J728" i="1" s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J772" i="1" s="1"/>
  <c r="I773" i="1"/>
  <c r="I774" i="1"/>
  <c r="I775" i="1"/>
  <c r="J775" i="1" s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J822" i="1" s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J835" i="1" s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J881" i="1" s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J925" i="1" s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J939" i="1" s="1"/>
  <c r="I940" i="1"/>
  <c r="J940" i="1" s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J955" i="1" s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J989" i="1" s="1"/>
  <c r="I990" i="1"/>
  <c r="J990" i="1" s="1"/>
  <c r="I991" i="1"/>
  <c r="I992" i="1"/>
  <c r="J992" i="1" s="1"/>
  <c r="I993" i="1"/>
  <c r="I994" i="1"/>
  <c r="J994" i="1" s="1"/>
  <c r="I995" i="1"/>
  <c r="I996" i="1"/>
  <c r="I997" i="1"/>
  <c r="J997" i="1" s="1"/>
  <c r="I998" i="1"/>
  <c r="J998" i="1" s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J1026" i="1" s="1"/>
  <c r="I1027" i="1"/>
  <c r="J1027" i="1" s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J1042" i="1" s="1"/>
  <c r="I1043" i="1"/>
  <c r="I1044" i="1"/>
  <c r="I1045" i="1"/>
  <c r="I1046" i="1"/>
  <c r="I1047" i="1"/>
  <c r="I1048" i="1"/>
  <c r="I1049" i="1"/>
  <c r="I1050" i="1"/>
  <c r="I1051" i="1"/>
  <c r="J1051" i="1" s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J1071" i="1" s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J1089" i="1" s="1"/>
  <c r="I1090" i="1"/>
  <c r="I1091" i="1"/>
  <c r="J1091" i="1" s="1"/>
  <c r="I1092" i="1"/>
  <c r="J1092" i="1" s="1"/>
  <c r="I1093" i="1"/>
  <c r="J1093" i="1" s="1"/>
  <c r="I1094" i="1"/>
  <c r="J1094" i="1" s="1"/>
  <c r="I1095" i="1"/>
  <c r="I1096" i="1"/>
  <c r="I1097" i="1"/>
  <c r="J1097" i="1" s="1"/>
  <c r="I1098" i="1"/>
  <c r="I1099" i="1"/>
  <c r="I1100" i="1"/>
  <c r="J1100" i="1" s="1"/>
  <c r="I1101" i="1"/>
  <c r="I1102" i="1"/>
  <c r="I1103" i="1"/>
  <c r="I1104" i="1"/>
  <c r="J1104" i="1" s="1"/>
  <c r="I1105" i="1"/>
  <c r="I1106" i="1"/>
  <c r="J1106" i="1" s="1"/>
  <c r="I1107" i="1"/>
  <c r="J1107" i="1" s="1"/>
  <c r="I1108" i="1"/>
  <c r="I1109" i="1"/>
  <c r="J1109" i="1" s="1"/>
  <c r="I1110" i="1"/>
  <c r="J1110" i="1" s="1"/>
  <c r="I1111" i="1"/>
  <c r="I1112" i="1"/>
  <c r="I1113" i="1"/>
  <c r="I1114" i="1"/>
  <c r="J1114" i="1" s="1"/>
  <c r="I1115" i="1"/>
  <c r="J1115" i="1" s="1"/>
  <c r="I1116" i="1"/>
  <c r="I1117" i="1"/>
  <c r="I1118" i="1"/>
  <c r="I1119" i="1"/>
  <c r="I1120" i="1"/>
  <c r="I1121" i="1"/>
  <c r="J1121" i="1" s="1"/>
  <c r="I1122" i="1"/>
  <c r="I1123" i="1"/>
  <c r="I1124" i="1"/>
  <c r="J1124" i="1" s="1"/>
  <c r="I1125" i="1"/>
  <c r="I1126" i="1"/>
  <c r="I1127" i="1"/>
  <c r="I1128" i="1"/>
  <c r="I1129" i="1"/>
  <c r="I1130" i="1"/>
  <c r="I1131" i="1"/>
  <c r="I1132" i="1"/>
  <c r="I1133" i="1"/>
  <c r="I1134" i="1"/>
  <c r="J1134" i="1" s="1"/>
  <c r="I1135" i="1"/>
  <c r="J1135" i="1" s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J1163" i="1" s="1"/>
  <c r="I1164" i="1"/>
  <c r="J1164" i="1" s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J1183" i="1" s="1"/>
  <c r="I1184" i="1"/>
  <c r="I1185" i="1"/>
  <c r="I1186" i="1"/>
  <c r="I1187" i="1"/>
  <c r="I1188" i="1"/>
  <c r="J1188" i="1" s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J1275" i="1" s="1"/>
  <c r="I1276" i="1"/>
  <c r="I1277" i="1"/>
  <c r="I1278" i="1"/>
  <c r="I1279" i="1"/>
  <c r="I1280" i="1"/>
  <c r="I1281" i="1"/>
  <c r="I1282" i="1"/>
  <c r="I1283" i="1"/>
  <c r="I1284" i="1"/>
  <c r="I1285" i="1"/>
  <c r="I1286" i="1"/>
  <c r="J1286" i="1" s="1"/>
  <c r="I1287" i="1"/>
  <c r="I1288" i="1"/>
  <c r="I1289" i="1"/>
  <c r="I1290" i="1"/>
  <c r="I1291" i="1"/>
  <c r="I1292" i="1"/>
  <c r="I1293" i="1"/>
  <c r="I1294" i="1"/>
  <c r="J1294" i="1" s="1"/>
  <c r="I1295" i="1"/>
  <c r="I1296" i="1"/>
  <c r="I1297" i="1"/>
  <c r="I1298" i="1"/>
  <c r="J1298" i="1" s="1"/>
  <c r="I1299" i="1"/>
  <c r="J1299" i="1" s="1"/>
  <c r="I1300" i="1"/>
  <c r="I1301" i="1"/>
  <c r="I1302" i="1"/>
  <c r="I1303" i="1"/>
  <c r="I1304" i="1"/>
  <c r="I1305" i="1"/>
  <c r="J1305" i="1" s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J1333" i="1" s="1"/>
  <c r="I1334" i="1"/>
  <c r="I1335" i="1"/>
  <c r="J1335" i="1" s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J1350" i="1" s="1"/>
  <c r="I1351" i="1"/>
  <c r="J1351" i="1" s="1"/>
  <c r="I1352" i="1"/>
  <c r="J1352" i="1" s="1"/>
  <c r="I1353" i="1"/>
  <c r="I1354" i="1"/>
  <c r="J1354" i="1" s="1"/>
  <c r="I1355" i="1"/>
  <c r="J1355" i="1" s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J1400" i="1" s="1"/>
  <c r="I1401" i="1"/>
  <c r="I1402" i="1"/>
  <c r="I1403" i="1"/>
  <c r="J1403" i="1" s="1"/>
  <c r="I1404" i="1"/>
  <c r="I1405" i="1"/>
  <c r="I1406" i="1"/>
  <c r="I1407" i="1"/>
  <c r="I1408" i="1"/>
  <c r="I1409" i="1"/>
  <c r="J1409" i="1" s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J1471" i="1" s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J1520" i="1" s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J1534" i="1" s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J1550" i="1" s="1"/>
  <c r="I1551" i="1"/>
  <c r="I1552" i="1"/>
  <c r="I1553" i="1"/>
  <c r="J1553" i="1" s="1"/>
  <c r="I1554" i="1"/>
  <c r="J1554" i="1" s="1"/>
  <c r="I1555" i="1"/>
  <c r="J1555" i="1" s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J1568" i="1" s="1"/>
  <c r="I1569" i="1"/>
  <c r="I1570" i="1"/>
  <c r="I1571" i="1"/>
  <c r="I1572" i="1"/>
  <c r="I1573" i="1"/>
  <c r="I1574" i="1"/>
  <c r="I1575" i="1"/>
  <c r="I1576" i="1"/>
  <c r="I1577" i="1"/>
  <c r="I1578" i="1"/>
  <c r="I1579" i="1"/>
  <c r="J1579" i="1" s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J1633" i="1" s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J1660" i="1" s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J1691" i="1" s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J1712" i="1" s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J1733" i="1" s="1"/>
  <c r="I1734" i="1"/>
  <c r="I1735" i="1"/>
  <c r="J1735" i="1" s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J1772" i="1" s="1"/>
  <c r="I1773" i="1"/>
  <c r="I1774" i="1"/>
  <c r="I1775" i="1"/>
  <c r="I1776" i="1"/>
  <c r="I1777" i="1"/>
  <c r="I1778" i="1"/>
  <c r="I1779" i="1"/>
  <c r="I1780" i="1"/>
  <c r="J1780" i="1" s="1"/>
  <c r="I1781" i="1"/>
  <c r="J1781" i="1" s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J1815" i="1" s="1"/>
  <c r="I1816" i="1"/>
  <c r="I1817" i="1"/>
  <c r="I1818" i="1"/>
  <c r="J1818" i="1" s="1"/>
  <c r="I1819" i="1"/>
  <c r="I1820" i="1"/>
  <c r="I1821" i="1"/>
  <c r="I1822" i="1"/>
  <c r="I1823" i="1"/>
  <c r="I1824" i="1"/>
  <c r="I1825" i="1"/>
  <c r="J1825" i="1" s="1"/>
  <c r="I1826" i="1"/>
  <c r="I1827" i="1"/>
  <c r="I1828" i="1"/>
  <c r="I1829" i="1"/>
  <c r="I1830" i="1"/>
  <c r="J1830" i="1" s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J1859" i="1" s="1"/>
  <c r="I1860" i="1"/>
  <c r="J1860" i="1" s="1"/>
  <c r="I1861" i="1"/>
  <c r="I1862" i="1"/>
  <c r="J1862" i="1" s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J1913" i="1" s="1"/>
  <c r="I1914" i="1"/>
  <c r="I1915" i="1"/>
  <c r="I1916" i="1"/>
  <c r="I1917" i="1"/>
  <c r="I1918" i="1"/>
  <c r="I1919" i="1"/>
  <c r="I1920" i="1"/>
  <c r="I1921" i="1"/>
  <c r="J1921" i="1" s="1"/>
  <c r="I1922" i="1"/>
  <c r="I1923" i="1"/>
  <c r="J1923" i="1" s="1"/>
  <c r="I1924" i="1"/>
  <c r="I1925" i="1"/>
  <c r="J1925" i="1" s="1"/>
  <c r="I1926" i="1"/>
  <c r="I1927" i="1"/>
  <c r="I1928" i="1"/>
  <c r="I1929" i="1"/>
  <c r="I1930" i="1"/>
  <c r="I1931" i="1"/>
  <c r="I1932" i="1"/>
  <c r="I1933" i="1"/>
  <c r="I1934" i="1"/>
  <c r="J1934" i="1" s="1"/>
  <c r="I1935" i="1"/>
  <c r="J1935" i="1" s="1"/>
  <c r="I1936" i="1"/>
  <c r="I1937" i="1"/>
  <c r="I1938" i="1"/>
  <c r="I1939" i="1"/>
  <c r="I1940" i="1"/>
  <c r="I1941" i="1"/>
  <c r="I1942" i="1"/>
  <c r="J1942" i="1" s="1"/>
  <c r="I1943" i="1"/>
  <c r="I1944" i="1"/>
  <c r="J1944" i="1" s="1"/>
  <c r="I1945" i="1"/>
  <c r="J1945" i="1" s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J1957" i="1" s="1"/>
  <c r="I1958" i="1"/>
  <c r="I1959" i="1"/>
  <c r="I1960" i="1"/>
  <c r="I1961" i="1"/>
  <c r="I1962" i="1"/>
  <c r="I1963" i="1"/>
  <c r="I1964" i="1"/>
  <c r="J1964" i="1" s="1"/>
  <c r="I1965" i="1"/>
  <c r="I1966" i="1"/>
  <c r="J1966" i="1" s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J1978" i="1" s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J2038" i="1" s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J2052" i="1" s="1"/>
  <c r="I2053" i="1"/>
  <c r="I2054" i="1"/>
  <c r="J2054" i="1" s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J2089" i="1" s="1"/>
  <c r="I2090" i="1"/>
  <c r="J2090" i="1" s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J2110" i="1" s="1"/>
  <c r="I2111" i="1"/>
  <c r="J2111" i="1" s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J2149" i="1" s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J2172" i="1" s="1"/>
  <c r="I2173" i="1"/>
  <c r="I2174" i="1"/>
  <c r="I2175" i="1"/>
  <c r="J2175" i="1" s="1"/>
  <c r="I2176" i="1"/>
  <c r="J2176" i="1" s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J2226" i="1" s="1"/>
  <c r="I2227" i="1"/>
  <c r="I2228" i="1"/>
  <c r="I2229" i="1"/>
  <c r="I2230" i="1"/>
  <c r="I2231" i="1"/>
  <c r="I2232" i="1"/>
  <c r="I2233" i="1"/>
  <c r="I2234" i="1"/>
  <c r="J2234" i="1" s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J2321" i="1" s="1"/>
  <c r="I2322" i="1"/>
  <c r="I2323" i="1"/>
  <c r="I2324" i="1"/>
  <c r="I2325" i="1"/>
  <c r="J2325" i="1" s="1"/>
  <c r="I2326" i="1"/>
  <c r="I2327" i="1"/>
  <c r="J2327" i="1" s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J2348" i="1" s="1"/>
  <c r="I2349" i="1"/>
  <c r="I2350" i="1"/>
  <c r="J2350" i="1" s="1"/>
  <c r="I2351" i="1"/>
  <c r="J2351" i="1" s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J2368" i="1" s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J2391" i="1" s="1"/>
  <c r="I2392" i="1"/>
  <c r="I2393" i="1"/>
  <c r="I2394" i="1"/>
  <c r="I2395" i="1"/>
  <c r="I2396" i="1"/>
  <c r="I2397" i="1"/>
  <c r="I2398" i="1"/>
  <c r="I2399" i="1"/>
  <c r="I2400" i="1"/>
  <c r="I2401" i="1"/>
  <c r="I2402" i="1"/>
  <c r="J2402" i="1" s="1"/>
  <c r="I2403" i="1"/>
  <c r="J2403" i="1" s="1"/>
  <c r="I2404" i="1"/>
  <c r="J2404" i="1" s="1"/>
  <c r="I2405" i="1"/>
  <c r="J2405" i="1" s="1"/>
  <c r="I2406" i="1"/>
  <c r="I2407" i="1"/>
  <c r="I2408" i="1"/>
  <c r="I2409" i="1"/>
  <c r="J2409" i="1" s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J2474" i="1" s="1"/>
  <c r="I2475" i="1"/>
  <c r="J2475" i="1" s="1"/>
  <c r="I2476" i="1"/>
  <c r="J2476" i="1" s="1"/>
  <c r="I2477" i="1"/>
  <c r="I2478" i="1"/>
  <c r="I2479" i="1"/>
  <c r="J2479" i="1" s="1"/>
  <c r="I2480" i="1"/>
  <c r="I2481" i="1"/>
  <c r="I2482" i="1"/>
  <c r="I2483" i="1"/>
  <c r="I2484" i="1"/>
  <c r="I2485" i="1"/>
  <c r="I2486" i="1"/>
  <c r="I2487" i="1"/>
  <c r="I2488" i="1"/>
  <c r="J2488" i="1" s="1"/>
  <c r="I2489" i="1"/>
  <c r="J2489" i="1" s="1"/>
  <c r="I2490" i="1"/>
  <c r="I2491" i="1"/>
  <c r="I2492" i="1"/>
  <c r="I2493" i="1"/>
  <c r="I2494" i="1"/>
  <c r="I2495" i="1"/>
  <c r="I2496" i="1"/>
  <c r="J2496" i="1" s="1"/>
  <c r="I2497" i="1"/>
  <c r="I2498" i="1"/>
  <c r="I2499" i="1"/>
  <c r="I2500" i="1"/>
  <c r="J2500" i="1" s="1"/>
  <c r="I2501" i="1"/>
  <c r="I2502" i="1"/>
  <c r="I2503" i="1"/>
  <c r="J2503" i="1" s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J2520" i="1" s="1"/>
  <c r="I2521" i="1"/>
  <c r="J2521" i="1" s="1"/>
  <c r="I2522" i="1"/>
  <c r="J2522" i="1" s="1"/>
  <c r="I2523" i="1"/>
  <c r="J2523" i="1" s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J2541" i="1" s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J2586" i="1" s="1"/>
  <c r="I2587" i="1"/>
  <c r="J2587" i="1" s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J2617" i="1" s="1"/>
  <c r="I2618" i="1"/>
  <c r="J2618" i="1" s="1"/>
  <c r="I2619" i="1"/>
  <c r="I2620" i="1"/>
  <c r="J2620" i="1" s="1"/>
  <c r="I2621" i="1"/>
  <c r="I2622" i="1"/>
  <c r="I2623" i="1"/>
  <c r="I2624" i="1"/>
  <c r="I2625" i="1"/>
  <c r="I2626" i="1"/>
  <c r="I2627" i="1"/>
  <c r="I2628" i="1"/>
  <c r="I2629" i="1"/>
  <c r="I2630" i="1"/>
  <c r="I2631" i="1"/>
  <c r="J2631" i="1" s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J2673" i="1" s="1"/>
  <c r="I2674" i="1"/>
  <c r="I2675" i="1"/>
  <c r="I2676" i="1"/>
  <c r="J2676" i="1" s="1"/>
  <c r="I2677" i="1"/>
  <c r="I2678" i="1"/>
  <c r="J2678" i="1" s="1"/>
  <c r="I2679" i="1"/>
  <c r="J2679" i="1" s="1"/>
  <c r="I2680" i="1"/>
  <c r="J2680" i="1" s="1"/>
  <c r="I2681" i="1"/>
  <c r="I2682" i="1"/>
  <c r="I2683" i="1"/>
  <c r="I2684" i="1"/>
  <c r="I2685" i="1"/>
  <c r="I2686" i="1"/>
  <c r="I2687" i="1"/>
  <c r="I2688" i="1"/>
  <c r="I2689" i="1"/>
  <c r="J2689" i="1" s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J2796" i="1" s="1"/>
  <c r="I2797" i="1"/>
  <c r="I2798" i="1"/>
  <c r="I2799" i="1"/>
  <c r="I2800" i="1"/>
  <c r="J2800" i="1" s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J2823" i="1" s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J2852" i="1" s="1"/>
  <c r="I2853" i="1"/>
  <c r="I2854" i="1"/>
  <c r="I2855" i="1"/>
  <c r="I2856" i="1"/>
  <c r="I2857" i="1"/>
  <c r="I2858" i="1"/>
  <c r="I2859" i="1"/>
  <c r="I2860" i="1"/>
  <c r="I2861" i="1"/>
  <c r="I2862" i="1"/>
  <c r="I2863" i="1"/>
  <c r="J2863" i="1" s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J2888" i="1" s="1"/>
  <c r="I2889" i="1"/>
  <c r="I2890" i="1"/>
  <c r="I2891" i="1"/>
  <c r="J2891" i="1" s="1"/>
  <c r="J2619" i="1" l="1"/>
  <c r="J2227" i="1"/>
  <c r="J2039" i="1"/>
  <c r="J2040" i="1" s="1"/>
  <c r="J2041" i="1" s="1"/>
  <c r="J2042" i="1" s="1"/>
  <c r="J2043" i="1" s="1"/>
  <c r="J2044" i="1" s="1"/>
  <c r="J2045" i="1" s="1"/>
  <c r="J2046" i="1" s="1"/>
  <c r="J2047" i="1" s="1"/>
  <c r="J2048" i="1" s="1"/>
  <c r="J2049" i="1" s="1"/>
  <c r="J2050" i="1" s="1"/>
  <c r="J2051" i="1" s="1"/>
  <c r="J1979" i="1"/>
  <c r="J1967" i="1"/>
  <c r="J1863" i="1"/>
  <c r="J1864" i="1" s="1"/>
  <c r="J1865" i="1" s="1"/>
  <c r="J1866" i="1" s="1"/>
  <c r="J1867" i="1" s="1"/>
  <c r="J1868" i="1" s="1"/>
  <c r="J1869" i="1" s="1"/>
  <c r="J1870" i="1" s="1"/>
  <c r="J1871" i="1" s="1"/>
  <c r="J1872" i="1" s="1"/>
  <c r="J1873" i="1" s="1"/>
  <c r="J1874" i="1" s="1"/>
  <c r="J1875" i="1" s="1"/>
  <c r="J1876" i="1" s="1"/>
  <c r="J1877" i="1" s="1"/>
  <c r="J1878" i="1" s="1"/>
  <c r="J1879" i="1" s="1"/>
  <c r="J1880" i="1" s="1"/>
  <c r="J1881" i="1" s="1"/>
  <c r="J1882" i="1" s="1"/>
  <c r="J1883" i="1" s="1"/>
  <c r="J1884" i="1" s="1"/>
  <c r="J1885" i="1" s="1"/>
  <c r="J1886" i="1" s="1"/>
  <c r="J1887" i="1" s="1"/>
  <c r="J1888" i="1" s="1"/>
  <c r="J1889" i="1" s="1"/>
  <c r="J1890" i="1" s="1"/>
  <c r="J1891" i="1" s="1"/>
  <c r="J1892" i="1" s="1"/>
  <c r="J1893" i="1" s="1"/>
  <c r="J1894" i="1" s="1"/>
  <c r="J1895" i="1" s="1"/>
  <c r="J1896" i="1" s="1"/>
  <c r="J1897" i="1" s="1"/>
  <c r="J1898" i="1" s="1"/>
  <c r="J1899" i="1" s="1"/>
  <c r="J1900" i="1" s="1"/>
  <c r="J1901" i="1" s="1"/>
  <c r="J1902" i="1" s="1"/>
  <c r="J1903" i="1" s="1"/>
  <c r="J1904" i="1" s="1"/>
  <c r="J1905" i="1" s="1"/>
  <c r="J1906" i="1" s="1"/>
  <c r="J1907" i="1" s="1"/>
  <c r="J1908" i="1" s="1"/>
  <c r="J1909" i="1" s="1"/>
  <c r="J1910" i="1" s="1"/>
  <c r="J1911" i="1" s="1"/>
  <c r="J1912" i="1" s="1"/>
  <c r="J1295" i="1"/>
  <c r="J1296" i="1" s="1"/>
  <c r="J1297" i="1" s="1"/>
  <c r="J1287" i="1"/>
  <c r="J1095" i="1"/>
  <c r="J1043" i="1"/>
  <c r="J1044" i="1" s="1"/>
  <c r="J1045" i="1" s="1"/>
  <c r="J1046" i="1" s="1"/>
  <c r="J1047" i="1" s="1"/>
  <c r="J1048" i="1" s="1"/>
  <c r="J1049" i="1" s="1"/>
  <c r="J1050" i="1" s="1"/>
  <c r="J995" i="1"/>
  <c r="J996" i="1" s="1"/>
  <c r="J823" i="1"/>
  <c r="J824" i="1" s="1"/>
  <c r="J825" i="1" s="1"/>
  <c r="J826" i="1" s="1"/>
  <c r="J827" i="1" s="1"/>
  <c r="J828" i="1" s="1"/>
  <c r="J829" i="1" s="1"/>
  <c r="J830" i="1" s="1"/>
  <c r="J831" i="1" s="1"/>
  <c r="J832" i="1" s="1"/>
  <c r="J833" i="1" s="1"/>
  <c r="J834" i="1" s="1"/>
  <c r="J691" i="1"/>
  <c r="J631" i="1"/>
  <c r="J632" i="1" s="1"/>
  <c r="J575" i="1"/>
  <c r="J551" i="1"/>
  <c r="J483" i="1"/>
  <c r="J267" i="1"/>
  <c r="J268" i="1" s="1"/>
  <c r="J269" i="1" s="1"/>
  <c r="J270" i="1" s="1"/>
  <c r="J271" i="1" s="1"/>
  <c r="J272" i="1" s="1"/>
  <c r="J273" i="1" s="1"/>
  <c r="J251" i="1"/>
  <c r="J252" i="1" s="1"/>
  <c r="J253" i="1" s="1"/>
  <c r="J254" i="1" s="1"/>
  <c r="J255" i="1" s="1"/>
  <c r="J256" i="1" s="1"/>
  <c r="J257" i="1" s="1"/>
  <c r="J258" i="1" s="1"/>
  <c r="J2091" i="1"/>
  <c r="J2092" i="1" s="1"/>
  <c r="J2093" i="1" s="1"/>
  <c r="J2094" i="1" s="1"/>
  <c r="J2095" i="1" s="1"/>
  <c r="J2096" i="1" s="1"/>
  <c r="J2097" i="1" s="1"/>
  <c r="J2098" i="1" s="1"/>
  <c r="J2099" i="1" s="1"/>
  <c r="J2100" i="1" s="1"/>
  <c r="J2101" i="1" s="1"/>
  <c r="J2102" i="1" s="1"/>
  <c r="J2103" i="1" s="1"/>
  <c r="J2104" i="1" s="1"/>
  <c r="J2105" i="1" s="1"/>
  <c r="J2106" i="1" s="1"/>
  <c r="J2107" i="1" s="1"/>
  <c r="J2108" i="1" s="1"/>
  <c r="J2109" i="1" s="1"/>
  <c r="J1943" i="1"/>
  <c r="J1551" i="1"/>
  <c r="J1535" i="1"/>
  <c r="J1536" i="1" s="1"/>
  <c r="J1537" i="1" s="1"/>
  <c r="J1538" i="1" s="1"/>
  <c r="J1539" i="1" s="1"/>
  <c r="J1540" i="1" s="1"/>
  <c r="J1541" i="1" s="1"/>
  <c r="J1542" i="1" s="1"/>
  <c r="J1543" i="1" s="1"/>
  <c r="J1544" i="1" s="1"/>
  <c r="J1545" i="1" s="1"/>
  <c r="J1546" i="1" s="1"/>
  <c r="J1547" i="1" s="1"/>
  <c r="J1548" i="1" s="1"/>
  <c r="J1549" i="1" s="1"/>
  <c r="J999" i="1"/>
  <c r="J1000" i="1" s="1"/>
  <c r="J1001" i="1" s="1"/>
  <c r="J1002" i="1" s="1"/>
  <c r="J1003" i="1" s="1"/>
  <c r="J1004" i="1" s="1"/>
  <c r="J1005" i="1" s="1"/>
  <c r="J1006" i="1" s="1"/>
  <c r="J1007" i="1" s="1"/>
  <c r="J1008" i="1" s="1"/>
  <c r="J1009" i="1" s="1"/>
  <c r="J1010" i="1" s="1"/>
  <c r="J1011" i="1" s="1"/>
  <c r="J1012" i="1" s="1"/>
  <c r="J1013" i="1" s="1"/>
  <c r="J1014" i="1" s="1"/>
  <c r="J1015" i="1" s="1"/>
  <c r="J1016" i="1" s="1"/>
  <c r="J1017" i="1" s="1"/>
  <c r="J1018" i="1" s="1"/>
  <c r="J1019" i="1" s="1"/>
  <c r="J1020" i="1" s="1"/>
  <c r="J1021" i="1" s="1"/>
  <c r="J1022" i="1" s="1"/>
  <c r="J1023" i="1" s="1"/>
  <c r="J1024" i="1" s="1"/>
  <c r="J1025" i="1" s="1"/>
  <c r="J991" i="1"/>
  <c r="J447" i="1"/>
  <c r="J339" i="1"/>
  <c r="J340" i="1" s="1"/>
  <c r="J341" i="1" s="1"/>
  <c r="J342" i="1" s="1"/>
  <c r="J343" i="1" s="1"/>
  <c r="J344" i="1" s="1"/>
  <c r="J345" i="1" s="1"/>
  <c r="J346" i="1" s="1"/>
  <c r="J347" i="1" s="1"/>
  <c r="J348" i="1" s="1"/>
  <c r="J349" i="1" s="1"/>
  <c r="J350" i="1" s="1"/>
  <c r="J351" i="1" s="1"/>
  <c r="J352" i="1" s="1"/>
  <c r="J353" i="1" s="1"/>
  <c r="J354" i="1" s="1"/>
  <c r="J355" i="1" s="1"/>
  <c r="J356" i="1" s="1"/>
  <c r="J357" i="1" s="1"/>
  <c r="J358" i="1" s="1"/>
  <c r="J359" i="1" s="1"/>
  <c r="J243" i="1"/>
  <c r="J2864" i="1"/>
  <c r="J2865" i="1" s="1"/>
  <c r="J2866" i="1" s="1"/>
  <c r="J2867" i="1" s="1"/>
  <c r="J2868" i="1" s="1"/>
  <c r="J2869" i="1" s="1"/>
  <c r="J2870" i="1" s="1"/>
  <c r="J2871" i="1" s="1"/>
  <c r="J2872" i="1" s="1"/>
  <c r="J2873" i="1" s="1"/>
  <c r="J2874" i="1" s="1"/>
  <c r="J2875" i="1" s="1"/>
  <c r="J2876" i="1" s="1"/>
  <c r="J2877" i="1" s="1"/>
  <c r="J2878" i="1" s="1"/>
  <c r="J2879" i="1" s="1"/>
  <c r="J2880" i="1" s="1"/>
  <c r="J2881" i="1" s="1"/>
  <c r="J2882" i="1" s="1"/>
  <c r="J2883" i="1" s="1"/>
  <c r="J2884" i="1" s="1"/>
  <c r="J2885" i="1" s="1"/>
  <c r="J2886" i="1" s="1"/>
  <c r="J2887" i="1" s="1"/>
  <c r="J2824" i="1"/>
  <c r="J2825" i="1" s="1"/>
  <c r="J2826" i="1" s="1"/>
  <c r="J2827" i="1" s="1"/>
  <c r="J2828" i="1" s="1"/>
  <c r="J2829" i="1" s="1"/>
  <c r="J2830" i="1" s="1"/>
  <c r="J2831" i="1" s="1"/>
  <c r="J2832" i="1" s="1"/>
  <c r="J2833" i="1" s="1"/>
  <c r="J2834" i="1" s="1"/>
  <c r="J2835" i="1" s="1"/>
  <c r="J2836" i="1" s="1"/>
  <c r="J2837" i="1" s="1"/>
  <c r="J2838" i="1" s="1"/>
  <c r="J2839" i="1" s="1"/>
  <c r="J2840" i="1" s="1"/>
  <c r="J2841" i="1" s="1"/>
  <c r="J2842" i="1" s="1"/>
  <c r="J2843" i="1" s="1"/>
  <c r="J2844" i="1" s="1"/>
  <c r="J2845" i="1" s="1"/>
  <c r="J2846" i="1" s="1"/>
  <c r="J2847" i="1" s="1"/>
  <c r="J2848" i="1" s="1"/>
  <c r="J2849" i="1" s="1"/>
  <c r="J2850" i="1" s="1"/>
  <c r="J2851" i="1" s="1"/>
  <c r="J2588" i="1"/>
  <c r="J2589" i="1" s="1"/>
  <c r="J2590" i="1" s="1"/>
  <c r="J2591" i="1" s="1"/>
  <c r="J2592" i="1" s="1"/>
  <c r="J2593" i="1" s="1"/>
  <c r="J2594" i="1" s="1"/>
  <c r="J2595" i="1" s="1"/>
  <c r="J2596" i="1" s="1"/>
  <c r="J2597" i="1" s="1"/>
  <c r="J2598" i="1" s="1"/>
  <c r="J2599" i="1" s="1"/>
  <c r="J2600" i="1" s="1"/>
  <c r="J2601" i="1" s="1"/>
  <c r="J2602" i="1" s="1"/>
  <c r="J2603" i="1" s="1"/>
  <c r="J2604" i="1" s="1"/>
  <c r="J2605" i="1" s="1"/>
  <c r="J2606" i="1" s="1"/>
  <c r="J2607" i="1" s="1"/>
  <c r="J2608" i="1" s="1"/>
  <c r="J2609" i="1" s="1"/>
  <c r="J2610" i="1" s="1"/>
  <c r="J2611" i="1" s="1"/>
  <c r="J2612" i="1" s="1"/>
  <c r="J2613" i="1" s="1"/>
  <c r="J2614" i="1" s="1"/>
  <c r="J2615" i="1" s="1"/>
  <c r="J2616" i="1" s="1"/>
  <c r="J2524" i="1"/>
  <c r="J2525" i="1" s="1"/>
  <c r="J2526" i="1" s="1"/>
  <c r="J2527" i="1" s="1"/>
  <c r="J2528" i="1" s="1"/>
  <c r="J2529" i="1" s="1"/>
  <c r="J2530" i="1" s="1"/>
  <c r="J2531" i="1" s="1"/>
  <c r="J2532" i="1" s="1"/>
  <c r="J2533" i="1" s="1"/>
  <c r="J2534" i="1" s="1"/>
  <c r="J2535" i="1" s="1"/>
  <c r="J2536" i="1" s="1"/>
  <c r="J2537" i="1" s="1"/>
  <c r="J2538" i="1" s="1"/>
  <c r="J2539" i="1" s="1"/>
  <c r="J2540" i="1" s="1"/>
  <c r="J2504" i="1"/>
  <c r="J2505" i="1" s="1"/>
  <c r="J2506" i="1" s="1"/>
  <c r="J2507" i="1" s="1"/>
  <c r="J2508" i="1" s="1"/>
  <c r="J2509" i="1" s="1"/>
  <c r="J2510" i="1" s="1"/>
  <c r="J2511" i="1" s="1"/>
  <c r="J2512" i="1" s="1"/>
  <c r="J2513" i="1" s="1"/>
  <c r="J2514" i="1" s="1"/>
  <c r="J2515" i="1" s="1"/>
  <c r="J2516" i="1" s="1"/>
  <c r="J2517" i="1" s="1"/>
  <c r="J2518" i="1" s="1"/>
  <c r="J2519" i="1" s="1"/>
  <c r="J2480" i="1"/>
  <c r="J2481" i="1" s="1"/>
  <c r="J2482" i="1" s="1"/>
  <c r="J2483" i="1" s="1"/>
  <c r="J2484" i="1" s="1"/>
  <c r="J2485" i="1" s="1"/>
  <c r="J2486" i="1" s="1"/>
  <c r="J2487" i="1" s="1"/>
  <c r="J2392" i="1"/>
  <c r="J2393" i="1" s="1"/>
  <c r="J2394" i="1" s="1"/>
  <c r="J2395" i="1" s="1"/>
  <c r="J2396" i="1" s="1"/>
  <c r="J2397" i="1" s="1"/>
  <c r="J2398" i="1" s="1"/>
  <c r="J2399" i="1" s="1"/>
  <c r="J2400" i="1" s="1"/>
  <c r="J2401" i="1" s="1"/>
  <c r="J2352" i="1"/>
  <c r="J2353" i="1" s="1"/>
  <c r="J2354" i="1" s="1"/>
  <c r="J2355" i="1" s="1"/>
  <c r="J2356" i="1" s="1"/>
  <c r="J2357" i="1" s="1"/>
  <c r="J2358" i="1" s="1"/>
  <c r="J2359" i="1" s="1"/>
  <c r="J2360" i="1" s="1"/>
  <c r="J2361" i="1" s="1"/>
  <c r="J2362" i="1" s="1"/>
  <c r="J2363" i="1" s="1"/>
  <c r="J2364" i="1" s="1"/>
  <c r="J2365" i="1" s="1"/>
  <c r="J2366" i="1" s="1"/>
  <c r="J2367" i="1" s="1"/>
  <c r="J2328" i="1"/>
  <c r="J2329" i="1" s="1"/>
  <c r="J2330" i="1" s="1"/>
  <c r="J2331" i="1" s="1"/>
  <c r="J2332" i="1" s="1"/>
  <c r="J2333" i="1" s="1"/>
  <c r="J2334" i="1" s="1"/>
  <c r="J2335" i="1" s="1"/>
  <c r="J2336" i="1" s="1"/>
  <c r="J2337" i="1" s="1"/>
  <c r="J2338" i="1" s="1"/>
  <c r="J2339" i="1" s="1"/>
  <c r="J2340" i="1" s="1"/>
  <c r="J2341" i="1" s="1"/>
  <c r="J2342" i="1" s="1"/>
  <c r="J2343" i="1" s="1"/>
  <c r="J2344" i="1" s="1"/>
  <c r="J2345" i="1" s="1"/>
  <c r="J2346" i="1" s="1"/>
  <c r="J2347" i="1" s="1"/>
  <c r="J2228" i="1"/>
  <c r="J2229" i="1" s="1"/>
  <c r="J2230" i="1" s="1"/>
  <c r="J2231" i="1" s="1"/>
  <c r="J2232" i="1" s="1"/>
  <c r="J2233" i="1" s="1"/>
  <c r="J2112" i="1"/>
  <c r="J2113" i="1" s="1"/>
  <c r="J2114" i="1" s="1"/>
  <c r="J2115" i="1" s="1"/>
  <c r="J2116" i="1" s="1"/>
  <c r="J2117" i="1" s="1"/>
  <c r="J2118" i="1" s="1"/>
  <c r="J2119" i="1" s="1"/>
  <c r="J2120" i="1" s="1"/>
  <c r="J2121" i="1" s="1"/>
  <c r="J2122" i="1" s="1"/>
  <c r="J2123" i="1" s="1"/>
  <c r="J2124" i="1" s="1"/>
  <c r="J2125" i="1" s="1"/>
  <c r="J2126" i="1" s="1"/>
  <c r="J2127" i="1" s="1"/>
  <c r="J2128" i="1" s="1"/>
  <c r="J2129" i="1" s="1"/>
  <c r="J2130" i="1" s="1"/>
  <c r="J2131" i="1" s="1"/>
  <c r="J2132" i="1" s="1"/>
  <c r="J2133" i="1" s="1"/>
  <c r="J2134" i="1" s="1"/>
  <c r="J2135" i="1" s="1"/>
  <c r="J2136" i="1" s="1"/>
  <c r="J2137" i="1" s="1"/>
  <c r="J2138" i="1" s="1"/>
  <c r="J2139" i="1" s="1"/>
  <c r="J2140" i="1" s="1"/>
  <c r="J2141" i="1" s="1"/>
  <c r="J2142" i="1" s="1"/>
  <c r="J2143" i="1" s="1"/>
  <c r="J2144" i="1" s="1"/>
  <c r="J2145" i="1" s="1"/>
  <c r="J1968" i="1"/>
  <c r="J1969" i="1" s="1"/>
  <c r="J1970" i="1" s="1"/>
  <c r="J1971" i="1" s="1"/>
  <c r="J1972" i="1" s="1"/>
  <c r="J1973" i="1" s="1"/>
  <c r="J1974" i="1" s="1"/>
  <c r="J1975" i="1" s="1"/>
  <c r="J1976" i="1" s="1"/>
  <c r="J1977" i="1" s="1"/>
  <c r="J1936" i="1"/>
  <c r="J1937" i="1" s="1"/>
  <c r="J1938" i="1" s="1"/>
  <c r="J1939" i="1" s="1"/>
  <c r="J1940" i="1" s="1"/>
  <c r="J1941" i="1" s="1"/>
  <c r="J1816" i="1"/>
  <c r="J1817" i="1" s="1"/>
  <c r="J1580" i="1"/>
  <c r="J1581" i="1" s="1"/>
  <c r="J1582" i="1" s="1"/>
  <c r="J1583" i="1" s="1"/>
  <c r="J1584" i="1" s="1"/>
  <c r="J1585" i="1" s="1"/>
  <c r="J1586" i="1" s="1"/>
  <c r="J1587" i="1" s="1"/>
  <c r="J1588" i="1" s="1"/>
  <c r="J1589" i="1" s="1"/>
  <c r="J1590" i="1" s="1"/>
  <c r="J1591" i="1" s="1"/>
  <c r="J1592" i="1" s="1"/>
  <c r="J1593" i="1" s="1"/>
  <c r="J1594" i="1" s="1"/>
  <c r="J1595" i="1" s="1"/>
  <c r="J1596" i="1" s="1"/>
  <c r="J1597" i="1" s="1"/>
  <c r="J1598" i="1" s="1"/>
  <c r="J1599" i="1" s="1"/>
  <c r="J1600" i="1" s="1"/>
  <c r="J1601" i="1" s="1"/>
  <c r="J1602" i="1" s="1"/>
  <c r="J1603" i="1" s="1"/>
  <c r="J1604" i="1" s="1"/>
  <c r="J1605" i="1" s="1"/>
  <c r="J1606" i="1" s="1"/>
  <c r="J1607" i="1" s="1"/>
  <c r="J1608" i="1" s="1"/>
  <c r="J1609" i="1" s="1"/>
  <c r="J1610" i="1" s="1"/>
  <c r="J1611" i="1" s="1"/>
  <c r="J1612" i="1" s="1"/>
  <c r="J1613" i="1" s="1"/>
  <c r="J1614" i="1" s="1"/>
  <c r="J1615" i="1" s="1"/>
  <c r="J1616" i="1" s="1"/>
  <c r="J1617" i="1" s="1"/>
  <c r="J1618" i="1" s="1"/>
  <c r="J1619" i="1" s="1"/>
  <c r="J1620" i="1" s="1"/>
  <c r="J1621" i="1" s="1"/>
  <c r="J1622" i="1" s="1"/>
  <c r="J1623" i="1" s="1"/>
  <c r="J1624" i="1" s="1"/>
  <c r="J1625" i="1" s="1"/>
  <c r="J1626" i="1" s="1"/>
  <c r="J1627" i="1" s="1"/>
  <c r="J1628" i="1" s="1"/>
  <c r="J1629" i="1" s="1"/>
  <c r="J1630" i="1" s="1"/>
  <c r="J1631" i="1" s="1"/>
  <c r="J1632" i="1" s="1"/>
  <c r="J1552" i="1"/>
  <c r="J1356" i="1"/>
  <c r="J1300" i="1"/>
  <c r="J1301" i="1" s="1"/>
  <c r="J1302" i="1" s="1"/>
  <c r="J1303" i="1" s="1"/>
  <c r="J1304" i="1" s="1"/>
  <c r="J1276" i="1"/>
  <c r="J1277" i="1" s="1"/>
  <c r="J1278" i="1" s="1"/>
  <c r="J1279" i="1" s="1"/>
  <c r="J1280" i="1" s="1"/>
  <c r="J1281" i="1" s="1"/>
  <c r="J1282" i="1" s="1"/>
  <c r="J1283" i="1" s="1"/>
  <c r="J1284" i="1" s="1"/>
  <c r="J1285" i="1" s="1"/>
  <c r="J1184" i="1"/>
  <c r="J1185" i="1" s="1"/>
  <c r="J1186" i="1" s="1"/>
  <c r="J1187" i="1" s="1"/>
  <c r="J1108" i="1"/>
  <c r="J1096" i="1"/>
  <c r="J1072" i="1"/>
  <c r="J1073" i="1" s="1"/>
  <c r="J1074" i="1" s="1"/>
  <c r="J1075" i="1" s="1"/>
  <c r="J1076" i="1" s="1"/>
  <c r="J1077" i="1" s="1"/>
  <c r="J1078" i="1" s="1"/>
  <c r="J1079" i="1" s="1"/>
  <c r="J1080" i="1" s="1"/>
  <c r="J1081" i="1" s="1"/>
  <c r="J1052" i="1"/>
  <c r="J1053" i="1" s="1"/>
  <c r="J1054" i="1" s="1"/>
  <c r="J1055" i="1" s="1"/>
  <c r="J1056" i="1" s="1"/>
  <c r="J1057" i="1" s="1"/>
  <c r="J1058" i="1" s="1"/>
  <c r="J1059" i="1" s="1"/>
  <c r="J1060" i="1" s="1"/>
  <c r="J1061" i="1" s="1"/>
  <c r="J1062" i="1" s="1"/>
  <c r="J1063" i="1" s="1"/>
  <c r="J1064" i="1" s="1"/>
  <c r="J1065" i="1" s="1"/>
  <c r="J1066" i="1" s="1"/>
  <c r="J1067" i="1" s="1"/>
  <c r="J1068" i="1" s="1"/>
  <c r="J1069" i="1" s="1"/>
  <c r="J1070" i="1" s="1"/>
  <c r="J1028" i="1"/>
  <c r="J1029" i="1" s="1"/>
  <c r="J1030" i="1" s="1"/>
  <c r="J1031" i="1" s="1"/>
  <c r="J1032" i="1" s="1"/>
  <c r="J1033" i="1" s="1"/>
  <c r="J1034" i="1" s="1"/>
  <c r="J1035" i="1" s="1"/>
  <c r="J1036" i="1" s="1"/>
  <c r="J1037" i="1" s="1"/>
  <c r="J1038" i="1" s="1"/>
  <c r="J1039" i="1" s="1"/>
  <c r="J1040" i="1" s="1"/>
  <c r="J1041" i="1" s="1"/>
  <c r="J836" i="1"/>
  <c r="J776" i="1"/>
  <c r="J777" i="1" s="1"/>
  <c r="J778" i="1" s="1"/>
  <c r="J779" i="1" s="1"/>
  <c r="J780" i="1" s="1"/>
  <c r="J781" i="1" s="1"/>
  <c r="J782" i="1" s="1"/>
  <c r="J783" i="1" s="1"/>
  <c r="J784" i="1" s="1"/>
  <c r="J785" i="1" s="1"/>
  <c r="J786" i="1" s="1"/>
  <c r="J787" i="1" s="1"/>
  <c r="J788" i="1" s="1"/>
  <c r="J789" i="1" s="1"/>
  <c r="J790" i="1" s="1"/>
  <c r="J791" i="1" s="1"/>
  <c r="J792" i="1" s="1"/>
  <c r="J793" i="1" s="1"/>
  <c r="J794" i="1" s="1"/>
  <c r="J795" i="1" s="1"/>
  <c r="J796" i="1" s="1"/>
  <c r="J797" i="1" s="1"/>
  <c r="J798" i="1" s="1"/>
  <c r="J799" i="1" s="1"/>
  <c r="J800" i="1" s="1"/>
  <c r="J801" i="1" s="1"/>
  <c r="J802" i="1" s="1"/>
  <c r="J803" i="1" s="1"/>
  <c r="J804" i="1" s="1"/>
  <c r="J805" i="1" s="1"/>
  <c r="J806" i="1" s="1"/>
  <c r="J807" i="1" s="1"/>
  <c r="J808" i="1" s="1"/>
  <c r="J809" i="1" s="1"/>
  <c r="J810" i="1" s="1"/>
  <c r="J811" i="1" s="1"/>
  <c r="J812" i="1" s="1"/>
  <c r="J813" i="1" s="1"/>
  <c r="J814" i="1" s="1"/>
  <c r="J815" i="1" s="1"/>
  <c r="J816" i="1" s="1"/>
  <c r="J817" i="1" s="1"/>
  <c r="J818" i="1" s="1"/>
  <c r="J819" i="1" s="1"/>
  <c r="J820" i="1" s="1"/>
  <c r="J821" i="1" s="1"/>
  <c r="J704" i="1"/>
  <c r="J705" i="1" s="1"/>
  <c r="J706" i="1" s="1"/>
  <c r="J707" i="1" s="1"/>
  <c r="J708" i="1" s="1"/>
  <c r="J709" i="1" s="1"/>
  <c r="J710" i="1" s="1"/>
  <c r="J711" i="1" s="1"/>
  <c r="J712" i="1" s="1"/>
  <c r="J713" i="1" s="1"/>
  <c r="J714" i="1" s="1"/>
  <c r="J715" i="1" s="1"/>
  <c r="J716" i="1" s="1"/>
  <c r="J717" i="1" s="1"/>
  <c r="J718" i="1" s="1"/>
  <c r="J719" i="1" s="1"/>
  <c r="J720" i="1" s="1"/>
  <c r="J721" i="1" s="1"/>
  <c r="J722" i="1" s="1"/>
  <c r="J723" i="1" s="1"/>
  <c r="J724" i="1" s="1"/>
  <c r="J628" i="1"/>
  <c r="J629" i="1" s="1"/>
  <c r="J620" i="1"/>
  <c r="J621" i="1" s="1"/>
  <c r="J622" i="1" s="1"/>
  <c r="J623" i="1" s="1"/>
  <c r="J624" i="1" s="1"/>
  <c r="J625" i="1" s="1"/>
  <c r="J576" i="1"/>
  <c r="J577" i="1" s="1"/>
  <c r="J544" i="1"/>
  <c r="J516" i="1"/>
  <c r="J517" i="1" s="1"/>
  <c r="J518" i="1" s="1"/>
  <c r="J519" i="1" s="1"/>
  <c r="J520" i="1" s="1"/>
  <c r="J521" i="1" s="1"/>
  <c r="J522" i="1" s="1"/>
  <c r="J523" i="1" s="1"/>
  <c r="J524" i="1" s="1"/>
  <c r="J525" i="1" s="1"/>
  <c r="J526" i="1" s="1"/>
  <c r="J527" i="1" s="1"/>
  <c r="J528" i="1" s="1"/>
  <c r="J529" i="1" s="1"/>
  <c r="J530" i="1" s="1"/>
  <c r="J531" i="1" s="1"/>
  <c r="J532" i="1" s="1"/>
  <c r="J533" i="1" s="1"/>
  <c r="J534" i="1" s="1"/>
  <c r="J535" i="1" s="1"/>
  <c r="J536" i="1" s="1"/>
  <c r="J484" i="1"/>
  <c r="J485" i="1" s="1"/>
  <c r="J486" i="1" s="1"/>
  <c r="J487" i="1" s="1"/>
  <c r="J476" i="1"/>
  <c r="J464" i="1"/>
  <c r="J448" i="1"/>
  <c r="J449" i="1" s="1"/>
  <c r="J450" i="1" s="1"/>
  <c r="J451" i="1" s="1"/>
  <c r="J444" i="1"/>
  <c r="J416" i="1"/>
  <c r="J417" i="1" s="1"/>
  <c r="J418" i="1" s="1"/>
  <c r="J419" i="1" s="1"/>
  <c r="J420" i="1" s="1"/>
  <c r="J421" i="1" s="1"/>
  <c r="J422" i="1" s="1"/>
  <c r="J423" i="1" s="1"/>
  <c r="J424" i="1" s="1"/>
  <c r="J304" i="1"/>
  <c r="J240" i="1"/>
  <c r="J241" i="1" s="1"/>
  <c r="J172" i="1"/>
  <c r="J173" i="1" s="1"/>
  <c r="J174" i="1" s="1"/>
  <c r="J175" i="1" s="1"/>
  <c r="J176" i="1" s="1"/>
  <c r="J177" i="1" s="1"/>
  <c r="J178" i="1" s="1"/>
  <c r="J179" i="1" s="1"/>
  <c r="J144" i="1"/>
  <c r="J899" i="1"/>
  <c r="J900" i="1" s="1"/>
  <c r="J901" i="1" s="1"/>
  <c r="J902" i="1" s="1"/>
  <c r="J903" i="1" s="1"/>
  <c r="J904" i="1" s="1"/>
  <c r="J905" i="1" s="1"/>
  <c r="J906" i="1" s="1"/>
  <c r="J907" i="1" s="1"/>
  <c r="J908" i="1" s="1"/>
  <c r="J909" i="1" s="1"/>
  <c r="J910" i="1" s="1"/>
  <c r="J911" i="1" s="1"/>
  <c r="J912" i="1" s="1"/>
  <c r="J913" i="1" s="1"/>
  <c r="J914" i="1" s="1"/>
  <c r="J915" i="1" s="1"/>
  <c r="J916" i="1" s="1"/>
  <c r="J917" i="1" s="1"/>
  <c r="J918" i="1" s="1"/>
  <c r="J919" i="1" s="1"/>
  <c r="J920" i="1" s="1"/>
  <c r="J921" i="1" s="1"/>
  <c r="J922" i="1" s="1"/>
  <c r="J923" i="1" s="1"/>
  <c r="J924" i="1" s="1"/>
  <c r="J2146" i="1"/>
  <c r="J2147" i="1" s="1"/>
  <c r="J2148" i="1" s="1"/>
  <c r="J1082" i="1"/>
  <c r="J1083" i="1" s="1"/>
  <c r="J1084" i="1" s="1"/>
  <c r="J1085" i="1" s="1"/>
  <c r="J1086" i="1" s="1"/>
  <c r="J1087" i="1" s="1"/>
  <c r="J1088" i="1" s="1"/>
  <c r="J502" i="1"/>
  <c r="J503" i="1" s="1"/>
  <c r="J504" i="1" s="1"/>
  <c r="J505" i="1" s="1"/>
  <c r="J506" i="1" s="1"/>
  <c r="J507" i="1" s="1"/>
  <c r="J508" i="1" s="1"/>
  <c r="J509" i="1" s="1"/>
  <c r="J510" i="1" s="1"/>
  <c r="J511" i="1" s="1"/>
  <c r="J512" i="1" s="1"/>
  <c r="J513" i="1" s="1"/>
  <c r="J514" i="1" s="1"/>
  <c r="J1401" i="1"/>
  <c r="J1402" i="1" s="1"/>
  <c r="J1101" i="1"/>
  <c r="J1102" i="1" s="1"/>
  <c r="J1103" i="1" s="1"/>
  <c r="J673" i="1"/>
  <c r="J674" i="1" s="1"/>
  <c r="J675" i="1" s="1"/>
  <c r="J676" i="1" s="1"/>
  <c r="J677" i="1" s="1"/>
  <c r="J678" i="1" s="1"/>
  <c r="J679" i="1" s="1"/>
  <c r="J680" i="1" s="1"/>
  <c r="J681" i="1" s="1"/>
  <c r="J682" i="1" s="1"/>
  <c r="J683" i="1" s="1"/>
  <c r="J684" i="1" s="1"/>
  <c r="J685" i="1" s="1"/>
  <c r="J686" i="1" s="1"/>
  <c r="J687" i="1" s="1"/>
  <c r="J688" i="1" s="1"/>
  <c r="J689" i="1" s="1"/>
  <c r="J657" i="1"/>
  <c r="J658" i="1" s="1"/>
  <c r="J659" i="1" s="1"/>
  <c r="J660" i="1" s="1"/>
  <c r="J661" i="1" s="1"/>
  <c r="J662" i="1" s="1"/>
  <c r="J663" i="1" s="1"/>
  <c r="J664" i="1" s="1"/>
  <c r="J665" i="1" s="1"/>
  <c r="J666" i="1" s="1"/>
  <c r="J667" i="1" s="1"/>
  <c r="J668" i="1" s="1"/>
  <c r="J669" i="1" s="1"/>
  <c r="J670" i="1" s="1"/>
  <c r="J671" i="1" s="1"/>
  <c r="J633" i="1"/>
  <c r="J634" i="1" s="1"/>
  <c r="J635" i="1" s="1"/>
  <c r="J636" i="1" s="1"/>
  <c r="J385" i="1"/>
  <c r="J386" i="1" s="1"/>
  <c r="J387" i="1" s="1"/>
  <c r="J388" i="1" s="1"/>
  <c r="J389" i="1" s="1"/>
  <c r="J390" i="1" s="1"/>
  <c r="J391" i="1" s="1"/>
  <c r="J392" i="1" s="1"/>
  <c r="J393" i="1" s="1"/>
  <c r="J394" i="1" s="1"/>
  <c r="J395" i="1" s="1"/>
  <c r="J396" i="1" s="1"/>
  <c r="J397" i="1" s="1"/>
  <c r="J398" i="1" s="1"/>
  <c r="J399" i="1" s="1"/>
  <c r="J2490" i="1"/>
  <c r="J2491" i="1" s="1"/>
  <c r="J2492" i="1" s="1"/>
  <c r="J2493" i="1" s="1"/>
  <c r="J2494" i="1" s="1"/>
  <c r="J2495" i="1" s="1"/>
  <c r="J1922" i="1"/>
  <c r="J554" i="1"/>
  <c r="J555" i="1" s="1"/>
  <c r="J556" i="1" s="1"/>
  <c r="J538" i="1"/>
  <c r="J539" i="1" s="1"/>
  <c r="J540" i="1" s="1"/>
  <c r="J541" i="1" s="1"/>
  <c r="J498" i="1"/>
  <c r="J499" i="1" s="1"/>
  <c r="J500" i="1" s="1"/>
  <c r="J501" i="1" s="1"/>
  <c r="J1357" i="1"/>
  <c r="J1358" i="1" s="1"/>
  <c r="J1359" i="1" s="1"/>
  <c r="J1360" i="1" s="1"/>
  <c r="J1361" i="1" s="1"/>
  <c r="J1362" i="1" s="1"/>
  <c r="J1363" i="1" s="1"/>
  <c r="J1364" i="1" s="1"/>
  <c r="J1365" i="1" s="1"/>
  <c r="J1366" i="1" s="1"/>
  <c r="J1367" i="1" s="1"/>
  <c r="J1368" i="1" s="1"/>
  <c r="J1369" i="1" s="1"/>
  <c r="J1370" i="1" s="1"/>
  <c r="J1371" i="1" s="1"/>
  <c r="J1372" i="1" s="1"/>
  <c r="J1373" i="1" s="1"/>
  <c r="J1374" i="1" s="1"/>
  <c r="J1375" i="1" s="1"/>
  <c r="J1376" i="1" s="1"/>
  <c r="J1377" i="1" s="1"/>
  <c r="J1378" i="1" s="1"/>
  <c r="J1379" i="1" s="1"/>
  <c r="J1380" i="1" s="1"/>
  <c r="J1381" i="1" s="1"/>
  <c r="J1382" i="1" s="1"/>
  <c r="J1383" i="1" s="1"/>
  <c r="J1384" i="1" s="1"/>
  <c r="J1385" i="1" s="1"/>
  <c r="J1386" i="1" s="1"/>
  <c r="J1387" i="1" s="1"/>
  <c r="J1388" i="1" s="1"/>
  <c r="J1389" i="1" s="1"/>
  <c r="J1390" i="1" s="1"/>
  <c r="J1391" i="1" s="1"/>
  <c r="J1392" i="1" s="1"/>
  <c r="J1393" i="1" s="1"/>
  <c r="J1394" i="1" s="1"/>
  <c r="J1395" i="1" s="1"/>
  <c r="J1396" i="1" s="1"/>
  <c r="J1397" i="1" s="1"/>
  <c r="J1398" i="1" s="1"/>
  <c r="J1399" i="1" s="1"/>
  <c r="J545" i="1"/>
  <c r="J546" i="1" s="1"/>
  <c r="J547" i="1" s="1"/>
  <c r="J837" i="1"/>
  <c r="J838" i="1" s="1"/>
  <c r="J839" i="1" s="1"/>
  <c r="J840" i="1" s="1"/>
  <c r="J841" i="1" s="1"/>
  <c r="J842" i="1" s="1"/>
  <c r="J843" i="1" s="1"/>
  <c r="J844" i="1" s="1"/>
  <c r="J845" i="1" s="1"/>
  <c r="J846" i="1" s="1"/>
  <c r="J847" i="1" s="1"/>
  <c r="J848" i="1" s="1"/>
  <c r="J849" i="1" s="1"/>
  <c r="J850" i="1" s="1"/>
  <c r="J851" i="1" s="1"/>
  <c r="J852" i="1" s="1"/>
  <c r="J853" i="1" s="1"/>
  <c r="J854" i="1" s="1"/>
  <c r="J855" i="1" s="1"/>
  <c r="J856" i="1" s="1"/>
  <c r="J857" i="1" s="1"/>
  <c r="J858" i="1" s="1"/>
  <c r="J859" i="1" s="1"/>
  <c r="J860" i="1" s="1"/>
  <c r="J861" i="1" s="1"/>
  <c r="J862" i="1" s="1"/>
  <c r="J863" i="1" s="1"/>
  <c r="J864" i="1" s="1"/>
  <c r="J865" i="1" s="1"/>
  <c r="J866" i="1" s="1"/>
  <c r="J867" i="1" s="1"/>
  <c r="J868" i="1" s="1"/>
  <c r="J869" i="1" s="1"/>
  <c r="J870" i="1" s="1"/>
  <c r="J871" i="1" s="1"/>
  <c r="J872" i="1" s="1"/>
  <c r="J873" i="1" s="1"/>
  <c r="J874" i="1" s="1"/>
  <c r="J875" i="1" s="1"/>
  <c r="J876" i="1" s="1"/>
  <c r="J877" i="1" s="1"/>
  <c r="J878" i="1" s="1"/>
  <c r="J879" i="1" s="1"/>
  <c r="J880" i="1" s="1"/>
  <c r="J2801" i="1"/>
  <c r="J2802" i="1" s="1"/>
  <c r="J2803" i="1" s="1"/>
  <c r="J2804" i="1" s="1"/>
  <c r="J2805" i="1" s="1"/>
  <c r="J2806" i="1" s="1"/>
  <c r="J2807" i="1" s="1"/>
  <c r="J2808" i="1" s="1"/>
  <c r="J2809" i="1" s="1"/>
  <c r="J2810" i="1" s="1"/>
  <c r="J2811" i="1" s="1"/>
  <c r="J2812" i="1" s="1"/>
  <c r="J2813" i="1" s="1"/>
  <c r="J2814" i="1" s="1"/>
  <c r="J2815" i="1" s="1"/>
  <c r="J2816" i="1" s="1"/>
  <c r="J2817" i="1" s="1"/>
  <c r="J2818" i="1" s="1"/>
  <c r="J2819" i="1" s="1"/>
  <c r="J2820" i="1" s="1"/>
  <c r="J2821" i="1" s="1"/>
  <c r="J2822" i="1" s="1"/>
  <c r="J2797" i="1"/>
  <c r="J2798" i="1" s="1"/>
  <c r="J2799" i="1" s="1"/>
  <c r="J2501" i="1"/>
  <c r="J2502" i="1" s="1"/>
  <c r="J2497" i="1"/>
  <c r="J2498" i="1" s="1"/>
  <c r="J2499" i="1" s="1"/>
  <c r="J2477" i="1"/>
  <c r="J2478" i="1" s="1"/>
  <c r="J2369" i="1"/>
  <c r="J2370" i="1" s="1"/>
  <c r="J2371" i="1" s="1"/>
  <c r="J2372" i="1" s="1"/>
  <c r="J2373" i="1" s="1"/>
  <c r="J2374" i="1" s="1"/>
  <c r="J2375" i="1" s="1"/>
  <c r="J2376" i="1" s="1"/>
  <c r="J2377" i="1" s="1"/>
  <c r="J2378" i="1" s="1"/>
  <c r="J2379" i="1" s="1"/>
  <c r="J2380" i="1" s="1"/>
  <c r="J2381" i="1" s="1"/>
  <c r="J2382" i="1" s="1"/>
  <c r="J2383" i="1" s="1"/>
  <c r="J2384" i="1" s="1"/>
  <c r="J2385" i="1" s="1"/>
  <c r="J2386" i="1" s="1"/>
  <c r="J2387" i="1" s="1"/>
  <c r="J2388" i="1" s="1"/>
  <c r="J2389" i="1" s="1"/>
  <c r="J2390" i="1" s="1"/>
  <c r="J2349" i="1"/>
  <c r="J2173" i="1"/>
  <c r="J2174" i="1" s="1"/>
  <c r="J1965" i="1"/>
  <c r="J1861" i="1"/>
  <c r="J1569" i="1"/>
  <c r="J1570" i="1" s="1"/>
  <c r="J1571" i="1" s="1"/>
  <c r="J1572" i="1" s="1"/>
  <c r="J1573" i="1" s="1"/>
  <c r="J1574" i="1" s="1"/>
  <c r="J1575" i="1" s="1"/>
  <c r="J1576" i="1" s="1"/>
  <c r="J1577" i="1" s="1"/>
  <c r="J1578" i="1" s="1"/>
  <c r="J1353" i="1"/>
  <c r="J1165" i="1"/>
  <c r="J1166" i="1" s="1"/>
  <c r="J1167" i="1" s="1"/>
  <c r="J1168" i="1" s="1"/>
  <c r="J1169" i="1" s="1"/>
  <c r="J1170" i="1" s="1"/>
  <c r="J1171" i="1" s="1"/>
  <c r="J1172" i="1" s="1"/>
  <c r="J1173" i="1" s="1"/>
  <c r="J1174" i="1" s="1"/>
  <c r="J1175" i="1" s="1"/>
  <c r="J1176" i="1" s="1"/>
  <c r="J1177" i="1" s="1"/>
  <c r="J1178" i="1" s="1"/>
  <c r="J1179" i="1" s="1"/>
  <c r="J1180" i="1" s="1"/>
  <c r="J1181" i="1" s="1"/>
  <c r="J1182" i="1" s="1"/>
  <c r="J993" i="1"/>
  <c r="J773" i="1"/>
  <c r="J774" i="1" s="1"/>
  <c r="J729" i="1"/>
  <c r="J730" i="1" s="1"/>
  <c r="J731" i="1" s="1"/>
  <c r="J732" i="1" s="1"/>
  <c r="J733" i="1" s="1"/>
  <c r="J734" i="1" s="1"/>
  <c r="J735" i="1" s="1"/>
  <c r="J736" i="1" s="1"/>
  <c r="J737" i="1" s="1"/>
  <c r="J738" i="1" s="1"/>
  <c r="J739" i="1" s="1"/>
  <c r="J740" i="1" s="1"/>
  <c r="J741" i="1" s="1"/>
  <c r="J742" i="1" s="1"/>
  <c r="J743" i="1" s="1"/>
  <c r="J744" i="1" s="1"/>
  <c r="J745" i="1" s="1"/>
  <c r="J746" i="1" s="1"/>
  <c r="J747" i="1" s="1"/>
  <c r="J748" i="1" s="1"/>
  <c r="J749" i="1" s="1"/>
  <c r="J750" i="1" s="1"/>
  <c r="J751" i="1" s="1"/>
  <c r="J752" i="1" s="1"/>
  <c r="J753" i="1" s="1"/>
  <c r="J754" i="1" s="1"/>
  <c r="J755" i="1" s="1"/>
  <c r="J756" i="1" s="1"/>
  <c r="J757" i="1" s="1"/>
  <c r="J758" i="1" s="1"/>
  <c r="J759" i="1" s="1"/>
  <c r="J760" i="1" s="1"/>
  <c r="J761" i="1" s="1"/>
  <c r="J762" i="1" s="1"/>
  <c r="J763" i="1" s="1"/>
  <c r="J764" i="1" s="1"/>
  <c r="J765" i="1" s="1"/>
  <c r="J766" i="1" s="1"/>
  <c r="J767" i="1" s="1"/>
  <c r="J768" i="1" s="1"/>
  <c r="J769" i="1" s="1"/>
  <c r="J770" i="1" s="1"/>
  <c r="J771" i="1" s="1"/>
  <c r="J561" i="1"/>
  <c r="J562" i="1" s="1"/>
  <c r="J563" i="1" s="1"/>
  <c r="J564" i="1" s="1"/>
  <c r="J565" i="1" s="1"/>
  <c r="J566" i="1" s="1"/>
  <c r="J567" i="1" s="1"/>
  <c r="J568" i="1" s="1"/>
  <c r="J569" i="1" s="1"/>
  <c r="J570" i="1" s="1"/>
  <c r="J571" i="1" s="1"/>
  <c r="J572" i="1" s="1"/>
  <c r="J573" i="1" s="1"/>
  <c r="J461" i="1"/>
  <c r="J462" i="1" s="1"/>
  <c r="J457" i="1"/>
  <c r="J458" i="1" s="1"/>
  <c r="J459" i="1" s="1"/>
  <c r="J381" i="1"/>
  <c r="J382" i="1" s="1"/>
  <c r="J383" i="1" s="1"/>
  <c r="J384" i="1" s="1"/>
  <c r="J361" i="1"/>
  <c r="J362" i="1" s="1"/>
  <c r="J363" i="1" s="1"/>
  <c r="J364" i="1" s="1"/>
  <c r="J365" i="1" s="1"/>
  <c r="J366" i="1" s="1"/>
  <c r="J367" i="1" s="1"/>
  <c r="J368" i="1" s="1"/>
  <c r="J369" i="1" s="1"/>
  <c r="J370" i="1" s="1"/>
  <c r="J371" i="1" s="1"/>
  <c r="J372" i="1" s="1"/>
  <c r="J373" i="1" s="1"/>
  <c r="J374" i="1" s="1"/>
  <c r="J375" i="1" s="1"/>
  <c r="J376" i="1" s="1"/>
  <c r="J377" i="1" s="1"/>
  <c r="J378" i="1" s="1"/>
  <c r="J379" i="1" s="1"/>
  <c r="J261" i="1"/>
  <c r="J262" i="1" s="1"/>
  <c r="J263" i="1" s="1"/>
  <c r="J264" i="1" s="1"/>
  <c r="J265" i="1" s="1"/>
  <c r="J249" i="1"/>
  <c r="J229" i="1"/>
  <c r="J230" i="1" s="1"/>
  <c r="J231" i="1" s="1"/>
  <c r="J232" i="1" s="1"/>
  <c r="J233" i="1" s="1"/>
  <c r="J234" i="1" s="1"/>
  <c r="J181" i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J203" i="1" s="1"/>
  <c r="J204" i="1" s="1"/>
  <c r="J205" i="1" s="1"/>
  <c r="J206" i="1" s="1"/>
  <c r="J207" i="1" s="1"/>
  <c r="J208" i="1" s="1"/>
  <c r="J209" i="1" s="1"/>
  <c r="J210" i="1" s="1"/>
  <c r="J211" i="1" s="1"/>
  <c r="J212" i="1" s="1"/>
  <c r="J213" i="1" s="1"/>
  <c r="J214" i="1" s="1"/>
  <c r="J215" i="1" s="1"/>
  <c r="J216" i="1" s="1"/>
  <c r="J217" i="1" s="1"/>
  <c r="J218" i="1" s="1"/>
  <c r="J219" i="1" s="1"/>
  <c r="J220" i="1" s="1"/>
  <c r="J221" i="1" s="1"/>
  <c r="J222" i="1" s="1"/>
  <c r="J223" i="1" s="1"/>
  <c r="J224" i="1" s="1"/>
  <c r="J225" i="1" s="1"/>
  <c r="J226" i="1" s="1"/>
  <c r="J227" i="1" s="1"/>
  <c r="J141" i="1"/>
  <c r="J142" i="1" s="1"/>
  <c r="J2322" i="1"/>
  <c r="J2323" i="1" s="1"/>
  <c r="J2324" i="1" s="1"/>
  <c r="J1826" i="1"/>
  <c r="J1827" i="1" s="1"/>
  <c r="J1828" i="1" s="1"/>
  <c r="J1829" i="1" s="1"/>
  <c r="J1782" i="1"/>
  <c r="J1783" i="1" s="1"/>
  <c r="J1784" i="1" s="1"/>
  <c r="J1785" i="1" s="1"/>
  <c r="J1786" i="1" s="1"/>
  <c r="J1787" i="1" s="1"/>
  <c r="J1788" i="1" s="1"/>
  <c r="J1789" i="1" s="1"/>
  <c r="J1790" i="1" s="1"/>
  <c r="J1791" i="1" s="1"/>
  <c r="J1792" i="1" s="1"/>
  <c r="J1793" i="1" s="1"/>
  <c r="J1794" i="1" s="1"/>
  <c r="J1795" i="1" s="1"/>
  <c r="J1796" i="1" s="1"/>
  <c r="J1797" i="1" s="1"/>
  <c r="J1798" i="1" s="1"/>
  <c r="J1799" i="1" s="1"/>
  <c r="J1800" i="1" s="1"/>
  <c r="J1801" i="1" s="1"/>
  <c r="J1802" i="1" s="1"/>
  <c r="J1803" i="1" s="1"/>
  <c r="J1804" i="1" s="1"/>
  <c r="J1805" i="1" s="1"/>
  <c r="J1806" i="1" s="1"/>
  <c r="J1807" i="1" s="1"/>
  <c r="J1808" i="1" s="1"/>
  <c r="J1809" i="1" s="1"/>
  <c r="J1810" i="1" s="1"/>
  <c r="J1811" i="1" s="1"/>
  <c r="J1812" i="1" s="1"/>
  <c r="J1813" i="1" s="1"/>
  <c r="J1814" i="1" s="1"/>
  <c r="J1734" i="1"/>
  <c r="J638" i="1"/>
  <c r="J639" i="1" s="1"/>
  <c r="J640" i="1" s="1"/>
  <c r="J641" i="1" s="1"/>
  <c r="J642" i="1" s="1"/>
  <c r="J643" i="1" s="1"/>
  <c r="J644" i="1" s="1"/>
  <c r="J645" i="1" s="1"/>
  <c r="J646" i="1" s="1"/>
  <c r="J647" i="1" s="1"/>
  <c r="J648" i="1" s="1"/>
  <c r="J649" i="1" s="1"/>
  <c r="J650" i="1" s="1"/>
  <c r="J651" i="1" s="1"/>
  <c r="J652" i="1" s="1"/>
  <c r="J653" i="1" s="1"/>
  <c r="J654" i="1" s="1"/>
  <c r="J655" i="1" s="1"/>
  <c r="J656" i="1" s="1"/>
  <c r="J466" i="1"/>
  <c r="J467" i="1" s="1"/>
  <c r="J468" i="1" s="1"/>
  <c r="J469" i="1" s="1"/>
  <c r="J470" i="1" s="1"/>
  <c r="J471" i="1" s="1"/>
  <c r="J472" i="1" s="1"/>
  <c r="J322" i="1"/>
  <c r="J323" i="1" s="1"/>
  <c r="J306" i="1"/>
  <c r="J307" i="1" s="1"/>
  <c r="J308" i="1" s="1"/>
  <c r="J309" i="1" s="1"/>
  <c r="J310" i="1" s="1"/>
  <c r="J311" i="1" s="1"/>
  <c r="J312" i="1" s="1"/>
  <c r="J313" i="1" s="1"/>
  <c r="J314" i="1" s="1"/>
  <c r="J315" i="1" s="1"/>
  <c r="J316" i="1" s="1"/>
  <c r="J317" i="1" s="1"/>
  <c r="J318" i="1" s="1"/>
  <c r="J2690" i="1"/>
  <c r="J2691" i="1" s="1"/>
  <c r="J2692" i="1" s="1"/>
  <c r="J2693" i="1" s="1"/>
  <c r="J2694" i="1" s="1"/>
  <c r="J2695" i="1" s="1"/>
  <c r="J2696" i="1" s="1"/>
  <c r="J2697" i="1" s="1"/>
  <c r="J2698" i="1" s="1"/>
  <c r="J2699" i="1" s="1"/>
  <c r="J2700" i="1" s="1"/>
  <c r="J2701" i="1" s="1"/>
  <c r="J2702" i="1" s="1"/>
  <c r="J2703" i="1" s="1"/>
  <c r="J2704" i="1" s="1"/>
  <c r="J2705" i="1" s="1"/>
  <c r="J2706" i="1" s="1"/>
  <c r="J2707" i="1" s="1"/>
  <c r="J2708" i="1" s="1"/>
  <c r="J2709" i="1" s="1"/>
  <c r="J2710" i="1" s="1"/>
  <c r="J2711" i="1" s="1"/>
  <c r="J2712" i="1" s="1"/>
  <c r="J2713" i="1" s="1"/>
  <c r="J2714" i="1" s="1"/>
  <c r="J2715" i="1" s="1"/>
  <c r="J2716" i="1" s="1"/>
  <c r="J2717" i="1" s="1"/>
  <c r="J2718" i="1" s="1"/>
  <c r="J2719" i="1" s="1"/>
  <c r="J2720" i="1" s="1"/>
  <c r="J2721" i="1" s="1"/>
  <c r="J2722" i="1" s="1"/>
  <c r="J2723" i="1" s="1"/>
  <c r="J2724" i="1" s="1"/>
  <c r="J2725" i="1" s="1"/>
  <c r="J2726" i="1" s="1"/>
  <c r="J2727" i="1" s="1"/>
  <c r="J2728" i="1" s="1"/>
  <c r="J2729" i="1" s="1"/>
  <c r="J2730" i="1" s="1"/>
  <c r="J2731" i="1" s="1"/>
  <c r="J2732" i="1" s="1"/>
  <c r="J2733" i="1" s="1"/>
  <c r="J2734" i="1" s="1"/>
  <c r="J2735" i="1" s="1"/>
  <c r="J2736" i="1" s="1"/>
  <c r="J2737" i="1" s="1"/>
  <c r="J2738" i="1" s="1"/>
  <c r="J2739" i="1" s="1"/>
  <c r="J2740" i="1" s="1"/>
  <c r="J2741" i="1" s="1"/>
  <c r="J2742" i="1" s="1"/>
  <c r="J2743" i="1" s="1"/>
  <c r="J2744" i="1" s="1"/>
  <c r="J2745" i="1" s="1"/>
  <c r="J2746" i="1" s="1"/>
  <c r="J2747" i="1" s="1"/>
  <c r="J2748" i="1" s="1"/>
  <c r="J2749" i="1" s="1"/>
  <c r="J2750" i="1" s="1"/>
  <c r="J2751" i="1" s="1"/>
  <c r="J2752" i="1" s="1"/>
  <c r="J2753" i="1" s="1"/>
  <c r="J2754" i="1" s="1"/>
  <c r="J2755" i="1" s="1"/>
  <c r="J2756" i="1" s="1"/>
  <c r="J2757" i="1" s="1"/>
  <c r="J2758" i="1" s="1"/>
  <c r="J2759" i="1" s="1"/>
  <c r="J2760" i="1" s="1"/>
  <c r="J2761" i="1" s="1"/>
  <c r="J2762" i="1" s="1"/>
  <c r="J2763" i="1" s="1"/>
  <c r="J2764" i="1" s="1"/>
  <c r="J2765" i="1" s="1"/>
  <c r="J2766" i="1" s="1"/>
  <c r="J2767" i="1" s="1"/>
  <c r="J2768" i="1" s="1"/>
  <c r="J2769" i="1" s="1"/>
  <c r="J2770" i="1" s="1"/>
  <c r="J2771" i="1" s="1"/>
  <c r="J2772" i="1" s="1"/>
  <c r="J2773" i="1" s="1"/>
  <c r="J2774" i="1" s="1"/>
  <c r="J2775" i="1" s="1"/>
  <c r="J2776" i="1" s="1"/>
  <c r="J2777" i="1" s="1"/>
  <c r="J2778" i="1" s="1"/>
  <c r="J2779" i="1" s="1"/>
  <c r="J2780" i="1" s="1"/>
  <c r="J2781" i="1" s="1"/>
  <c r="J2782" i="1" s="1"/>
  <c r="J2783" i="1" s="1"/>
  <c r="J2784" i="1" s="1"/>
  <c r="J2785" i="1" s="1"/>
  <c r="J2786" i="1" s="1"/>
  <c r="J2787" i="1" s="1"/>
  <c r="J2788" i="1" s="1"/>
  <c r="J2789" i="1" s="1"/>
  <c r="J2790" i="1" s="1"/>
  <c r="J2791" i="1" s="1"/>
  <c r="J2792" i="1" s="1"/>
  <c r="J2793" i="1" s="1"/>
  <c r="J2794" i="1" s="1"/>
  <c r="J2795" i="1" s="1"/>
  <c r="J2674" i="1"/>
  <c r="J2675" i="1" s="1"/>
  <c r="J2410" i="1"/>
  <c r="J2411" i="1" s="1"/>
  <c r="J2412" i="1" s="1"/>
  <c r="J2413" i="1" s="1"/>
  <c r="J2414" i="1" s="1"/>
  <c r="J2415" i="1" s="1"/>
  <c r="J2416" i="1" s="1"/>
  <c r="J2417" i="1" s="1"/>
  <c r="J2418" i="1" s="1"/>
  <c r="J2419" i="1" s="1"/>
  <c r="J2420" i="1" s="1"/>
  <c r="J2421" i="1" s="1"/>
  <c r="J2422" i="1" s="1"/>
  <c r="J2423" i="1" s="1"/>
  <c r="J2424" i="1" s="1"/>
  <c r="J2425" i="1" s="1"/>
  <c r="J2426" i="1" s="1"/>
  <c r="J2427" i="1" s="1"/>
  <c r="J2428" i="1" s="1"/>
  <c r="J2429" i="1" s="1"/>
  <c r="J2430" i="1" s="1"/>
  <c r="J2431" i="1" s="1"/>
  <c r="J2432" i="1" s="1"/>
  <c r="J2433" i="1" s="1"/>
  <c r="J2434" i="1" s="1"/>
  <c r="J2435" i="1" s="1"/>
  <c r="J2436" i="1" s="1"/>
  <c r="J2437" i="1" s="1"/>
  <c r="J2438" i="1" s="1"/>
  <c r="J2439" i="1" s="1"/>
  <c r="J2440" i="1" s="1"/>
  <c r="J2441" i="1" s="1"/>
  <c r="J2442" i="1" s="1"/>
  <c r="J2443" i="1" s="1"/>
  <c r="J2444" i="1" s="1"/>
  <c r="J2445" i="1" s="1"/>
  <c r="J2446" i="1" s="1"/>
  <c r="J2447" i="1" s="1"/>
  <c r="J2448" i="1" s="1"/>
  <c r="J2449" i="1" s="1"/>
  <c r="J2450" i="1" s="1"/>
  <c r="J2451" i="1" s="1"/>
  <c r="J2452" i="1" s="1"/>
  <c r="J2453" i="1" s="1"/>
  <c r="J2454" i="1" s="1"/>
  <c r="J2455" i="1" s="1"/>
  <c r="J2456" i="1" s="1"/>
  <c r="J2457" i="1" s="1"/>
  <c r="J2458" i="1" s="1"/>
  <c r="J2459" i="1" s="1"/>
  <c r="J2460" i="1" s="1"/>
  <c r="J2461" i="1" s="1"/>
  <c r="J2462" i="1" s="1"/>
  <c r="J2463" i="1" s="1"/>
  <c r="J2464" i="1" s="1"/>
  <c r="J2465" i="1" s="1"/>
  <c r="J2466" i="1" s="1"/>
  <c r="J2467" i="1" s="1"/>
  <c r="J2468" i="1" s="1"/>
  <c r="J2469" i="1" s="1"/>
  <c r="J2470" i="1" s="1"/>
  <c r="J2471" i="1" s="1"/>
  <c r="J2472" i="1" s="1"/>
  <c r="J2473" i="1" s="1"/>
  <c r="J2406" i="1"/>
  <c r="J2407" i="1" s="1"/>
  <c r="J2408" i="1" s="1"/>
  <c r="J2326" i="1"/>
  <c r="J2150" i="1"/>
  <c r="J2151" i="1" s="1"/>
  <c r="J2152" i="1" s="1"/>
  <c r="J2153" i="1" s="1"/>
  <c r="J2154" i="1" s="1"/>
  <c r="J2155" i="1" s="1"/>
  <c r="J2156" i="1" s="1"/>
  <c r="J2157" i="1" s="1"/>
  <c r="J2158" i="1" s="1"/>
  <c r="J2159" i="1" s="1"/>
  <c r="J2160" i="1" s="1"/>
  <c r="J2161" i="1" s="1"/>
  <c r="J2162" i="1" s="1"/>
  <c r="J2163" i="1" s="1"/>
  <c r="J2164" i="1" s="1"/>
  <c r="J2165" i="1" s="1"/>
  <c r="J2166" i="1" s="1"/>
  <c r="J2167" i="1" s="1"/>
  <c r="J2168" i="1" s="1"/>
  <c r="J2169" i="1" s="1"/>
  <c r="J2170" i="1" s="1"/>
  <c r="J2171" i="1" s="1"/>
  <c r="J1958" i="1"/>
  <c r="J1959" i="1" s="1"/>
  <c r="J1960" i="1" s="1"/>
  <c r="J1961" i="1" s="1"/>
  <c r="J1962" i="1" s="1"/>
  <c r="J1963" i="1" s="1"/>
  <c r="J1946" i="1"/>
  <c r="J1947" i="1" s="1"/>
  <c r="J1948" i="1" s="1"/>
  <c r="J1949" i="1" s="1"/>
  <c r="J1950" i="1" s="1"/>
  <c r="J1951" i="1" s="1"/>
  <c r="J1952" i="1" s="1"/>
  <c r="J1953" i="1" s="1"/>
  <c r="J1954" i="1" s="1"/>
  <c r="J1955" i="1" s="1"/>
  <c r="J1956" i="1" s="1"/>
  <c r="J1914" i="1"/>
  <c r="J1915" i="1" s="1"/>
  <c r="J1916" i="1" s="1"/>
  <c r="J1917" i="1" s="1"/>
  <c r="J1918" i="1" s="1"/>
  <c r="J1919" i="1" s="1"/>
  <c r="J1920" i="1" s="1"/>
  <c r="J1410" i="1"/>
  <c r="J1411" i="1" s="1"/>
  <c r="J1412" i="1" s="1"/>
  <c r="J1413" i="1" s="1"/>
  <c r="J1414" i="1" s="1"/>
  <c r="J1415" i="1" s="1"/>
  <c r="J1416" i="1" s="1"/>
  <c r="J1417" i="1" s="1"/>
  <c r="J1418" i="1" s="1"/>
  <c r="J1419" i="1" s="1"/>
  <c r="J1420" i="1" s="1"/>
  <c r="J1421" i="1" s="1"/>
  <c r="J1422" i="1" s="1"/>
  <c r="J1423" i="1" s="1"/>
  <c r="J1424" i="1" s="1"/>
  <c r="J1425" i="1" s="1"/>
  <c r="J1426" i="1" s="1"/>
  <c r="J1427" i="1" s="1"/>
  <c r="J1428" i="1" s="1"/>
  <c r="J1429" i="1" s="1"/>
  <c r="J1430" i="1" s="1"/>
  <c r="J1431" i="1" s="1"/>
  <c r="J1432" i="1" s="1"/>
  <c r="J1433" i="1" s="1"/>
  <c r="J1434" i="1" s="1"/>
  <c r="J1435" i="1" s="1"/>
  <c r="J1436" i="1" s="1"/>
  <c r="J1437" i="1" s="1"/>
  <c r="J1438" i="1" s="1"/>
  <c r="J1439" i="1" s="1"/>
  <c r="J1440" i="1" s="1"/>
  <c r="J1441" i="1" s="1"/>
  <c r="J1442" i="1" s="1"/>
  <c r="J1443" i="1" s="1"/>
  <c r="J1444" i="1" s="1"/>
  <c r="J1445" i="1" s="1"/>
  <c r="J1446" i="1" s="1"/>
  <c r="J1447" i="1" s="1"/>
  <c r="J1448" i="1" s="1"/>
  <c r="J1449" i="1" s="1"/>
  <c r="J1450" i="1" s="1"/>
  <c r="J1451" i="1" s="1"/>
  <c r="J1452" i="1" s="1"/>
  <c r="J1453" i="1" s="1"/>
  <c r="J1454" i="1" s="1"/>
  <c r="J1455" i="1" s="1"/>
  <c r="J1456" i="1" s="1"/>
  <c r="J1457" i="1" s="1"/>
  <c r="J1458" i="1" s="1"/>
  <c r="J1459" i="1" s="1"/>
  <c r="J1460" i="1" s="1"/>
  <c r="J1461" i="1" s="1"/>
  <c r="J1462" i="1" s="1"/>
  <c r="J1463" i="1" s="1"/>
  <c r="J1464" i="1" s="1"/>
  <c r="J1465" i="1" s="1"/>
  <c r="J1466" i="1" s="1"/>
  <c r="J1467" i="1" s="1"/>
  <c r="J1468" i="1" s="1"/>
  <c r="J1469" i="1" s="1"/>
  <c r="J1470" i="1" s="1"/>
  <c r="J1334" i="1"/>
  <c r="J1098" i="1"/>
  <c r="J1099" i="1" s="1"/>
  <c r="J1090" i="1"/>
  <c r="J726" i="1"/>
  <c r="J727" i="1" s="1"/>
  <c r="J558" i="1"/>
  <c r="J559" i="1" s="1"/>
  <c r="J426" i="1"/>
  <c r="J427" i="1" s="1"/>
  <c r="J428" i="1" s="1"/>
  <c r="J429" i="1" s="1"/>
  <c r="J430" i="1" s="1"/>
  <c r="J431" i="1" s="1"/>
  <c r="J432" i="1" s="1"/>
  <c r="J433" i="1" s="1"/>
  <c r="J434" i="1" s="1"/>
  <c r="J435" i="1" s="1"/>
  <c r="J436" i="1" s="1"/>
  <c r="J437" i="1" s="1"/>
  <c r="J438" i="1" s="1"/>
  <c r="J439" i="1" s="1"/>
  <c r="J440" i="1" s="1"/>
  <c r="J246" i="1"/>
  <c r="J247" i="1" s="1"/>
  <c r="J2889" i="1"/>
  <c r="J2890" i="1" s="1"/>
  <c r="J2853" i="1"/>
  <c r="J2854" i="1" s="1"/>
  <c r="J2855" i="1" s="1"/>
  <c r="J2856" i="1" s="1"/>
  <c r="J2857" i="1" s="1"/>
  <c r="J2858" i="1" s="1"/>
  <c r="J2859" i="1" s="1"/>
  <c r="J2860" i="1" s="1"/>
  <c r="J2861" i="1" s="1"/>
  <c r="J2862" i="1" s="1"/>
  <c r="J2681" i="1"/>
  <c r="J2682" i="1" s="1"/>
  <c r="J2683" i="1" s="1"/>
  <c r="J2684" i="1" s="1"/>
  <c r="J2685" i="1" s="1"/>
  <c r="J2686" i="1" s="1"/>
  <c r="J2687" i="1" s="1"/>
  <c r="J2688" i="1" s="1"/>
  <c r="J2677" i="1"/>
  <c r="J2177" i="1"/>
  <c r="J2178" i="1" s="1"/>
  <c r="J2179" i="1" s="1"/>
  <c r="J2180" i="1" s="1"/>
  <c r="J2181" i="1" s="1"/>
  <c r="J2182" i="1" s="1"/>
  <c r="J2183" i="1" s="1"/>
  <c r="J2184" i="1" s="1"/>
  <c r="J2185" i="1" s="1"/>
  <c r="J2186" i="1" s="1"/>
  <c r="J2187" i="1" s="1"/>
  <c r="J2188" i="1" s="1"/>
  <c r="J2189" i="1" s="1"/>
  <c r="J2190" i="1" s="1"/>
  <c r="J2191" i="1" s="1"/>
  <c r="J2192" i="1" s="1"/>
  <c r="J2193" i="1" s="1"/>
  <c r="J2194" i="1" s="1"/>
  <c r="J2195" i="1" s="1"/>
  <c r="J2196" i="1" s="1"/>
  <c r="J2197" i="1" s="1"/>
  <c r="J2198" i="1" s="1"/>
  <c r="J2199" i="1" s="1"/>
  <c r="J2200" i="1" s="1"/>
  <c r="J2201" i="1" s="1"/>
  <c r="J2202" i="1" s="1"/>
  <c r="J2203" i="1" s="1"/>
  <c r="J2204" i="1" s="1"/>
  <c r="J2205" i="1" s="1"/>
  <c r="J2206" i="1" s="1"/>
  <c r="J2207" i="1" s="1"/>
  <c r="J2208" i="1" s="1"/>
  <c r="J2209" i="1" s="1"/>
  <c r="J2210" i="1" s="1"/>
  <c r="J2211" i="1" s="1"/>
  <c r="J2212" i="1" s="1"/>
  <c r="J2213" i="1" s="1"/>
  <c r="J2214" i="1" s="1"/>
  <c r="J2215" i="1" s="1"/>
  <c r="J2216" i="1" s="1"/>
  <c r="J2217" i="1" s="1"/>
  <c r="J2218" i="1" s="1"/>
  <c r="J2219" i="1" s="1"/>
  <c r="J2220" i="1" s="1"/>
  <c r="J2221" i="1" s="1"/>
  <c r="J2222" i="1" s="1"/>
  <c r="J2223" i="1" s="1"/>
  <c r="J2224" i="1" s="1"/>
  <c r="J2225" i="1" s="1"/>
  <c r="J1736" i="1"/>
  <c r="J1737" i="1" s="1"/>
  <c r="J1738" i="1" s="1"/>
  <c r="J1739" i="1" s="1"/>
  <c r="J1740" i="1" s="1"/>
  <c r="J1741" i="1" s="1"/>
  <c r="J1742" i="1" s="1"/>
  <c r="J1743" i="1" s="1"/>
  <c r="J1744" i="1" s="1"/>
  <c r="J1745" i="1" s="1"/>
  <c r="J1746" i="1" s="1"/>
  <c r="J1747" i="1" s="1"/>
  <c r="J1748" i="1" s="1"/>
  <c r="J1749" i="1" s="1"/>
  <c r="J1750" i="1" s="1"/>
  <c r="J1751" i="1" s="1"/>
  <c r="J1752" i="1" s="1"/>
  <c r="J1753" i="1" s="1"/>
  <c r="J1754" i="1" s="1"/>
  <c r="J1755" i="1" s="1"/>
  <c r="J1756" i="1" s="1"/>
  <c r="J1757" i="1" s="1"/>
  <c r="J1758" i="1" s="1"/>
  <c r="J1759" i="1" s="1"/>
  <c r="J1760" i="1" s="1"/>
  <c r="J1761" i="1" s="1"/>
  <c r="J1762" i="1" s="1"/>
  <c r="J1763" i="1" s="1"/>
  <c r="J1764" i="1" s="1"/>
  <c r="J1765" i="1" s="1"/>
  <c r="J1766" i="1" s="1"/>
  <c r="J1767" i="1" s="1"/>
  <c r="J1768" i="1" s="1"/>
  <c r="J1769" i="1" s="1"/>
  <c r="J1770" i="1" s="1"/>
  <c r="J1771" i="1" s="1"/>
  <c r="J1692" i="1"/>
  <c r="J1693" i="1" s="1"/>
  <c r="J1694" i="1" s="1"/>
  <c r="J1695" i="1" s="1"/>
  <c r="J1696" i="1" s="1"/>
  <c r="J1697" i="1" s="1"/>
  <c r="J1698" i="1" s="1"/>
  <c r="J1699" i="1" s="1"/>
  <c r="J1700" i="1" s="1"/>
  <c r="J1701" i="1" s="1"/>
  <c r="J1702" i="1" s="1"/>
  <c r="J1703" i="1" s="1"/>
  <c r="J1704" i="1" s="1"/>
  <c r="J1705" i="1" s="1"/>
  <c r="J1706" i="1" s="1"/>
  <c r="J1707" i="1" s="1"/>
  <c r="J1708" i="1" s="1"/>
  <c r="J1709" i="1" s="1"/>
  <c r="J1710" i="1" s="1"/>
  <c r="J1711" i="1" s="1"/>
  <c r="J1472" i="1"/>
  <c r="J1473" i="1" s="1"/>
  <c r="J1474" i="1" s="1"/>
  <c r="J1475" i="1" s="1"/>
  <c r="J1476" i="1" s="1"/>
  <c r="J1477" i="1" s="1"/>
  <c r="J1478" i="1" s="1"/>
  <c r="J1479" i="1" s="1"/>
  <c r="J1480" i="1" s="1"/>
  <c r="J1481" i="1" s="1"/>
  <c r="J1482" i="1" s="1"/>
  <c r="J1483" i="1" s="1"/>
  <c r="J1484" i="1" s="1"/>
  <c r="J1485" i="1" s="1"/>
  <c r="J1486" i="1" s="1"/>
  <c r="J1487" i="1" s="1"/>
  <c r="J1488" i="1" s="1"/>
  <c r="J1489" i="1" s="1"/>
  <c r="J1490" i="1" s="1"/>
  <c r="J1491" i="1" s="1"/>
  <c r="J1492" i="1" s="1"/>
  <c r="J1493" i="1" s="1"/>
  <c r="J1494" i="1" s="1"/>
  <c r="J1495" i="1" s="1"/>
  <c r="J1496" i="1" s="1"/>
  <c r="J1497" i="1" s="1"/>
  <c r="J1498" i="1" s="1"/>
  <c r="J1499" i="1" s="1"/>
  <c r="J1500" i="1" s="1"/>
  <c r="J1501" i="1" s="1"/>
  <c r="J1502" i="1" s="1"/>
  <c r="J1503" i="1" s="1"/>
  <c r="J1504" i="1" s="1"/>
  <c r="J1505" i="1" s="1"/>
  <c r="J1506" i="1" s="1"/>
  <c r="J1507" i="1" s="1"/>
  <c r="J1508" i="1" s="1"/>
  <c r="J1509" i="1" s="1"/>
  <c r="J1510" i="1" s="1"/>
  <c r="J1511" i="1" s="1"/>
  <c r="J1512" i="1" s="1"/>
  <c r="J1513" i="1" s="1"/>
  <c r="J1514" i="1" s="1"/>
  <c r="J1515" i="1" s="1"/>
  <c r="J1516" i="1" s="1"/>
  <c r="J1517" i="1" s="1"/>
  <c r="J1518" i="1" s="1"/>
  <c r="J1519" i="1" s="1"/>
  <c r="J1404" i="1"/>
  <c r="J1405" i="1" s="1"/>
  <c r="J1406" i="1" s="1"/>
  <c r="J1407" i="1" s="1"/>
  <c r="J1408" i="1" s="1"/>
  <c r="J1136" i="1"/>
  <c r="J1137" i="1" s="1"/>
  <c r="J1138" i="1" s="1"/>
  <c r="J1139" i="1" s="1"/>
  <c r="J1140" i="1" s="1"/>
  <c r="J1141" i="1" s="1"/>
  <c r="J1142" i="1" s="1"/>
  <c r="J1143" i="1" s="1"/>
  <c r="J1144" i="1" s="1"/>
  <c r="J1145" i="1" s="1"/>
  <c r="J1146" i="1" s="1"/>
  <c r="J1147" i="1" s="1"/>
  <c r="J1148" i="1" s="1"/>
  <c r="J1149" i="1" s="1"/>
  <c r="J1150" i="1" s="1"/>
  <c r="J1151" i="1" s="1"/>
  <c r="J1152" i="1" s="1"/>
  <c r="J1153" i="1" s="1"/>
  <c r="J1154" i="1" s="1"/>
  <c r="J1155" i="1" s="1"/>
  <c r="J1156" i="1" s="1"/>
  <c r="J1157" i="1" s="1"/>
  <c r="J1158" i="1" s="1"/>
  <c r="J1159" i="1" s="1"/>
  <c r="J1160" i="1" s="1"/>
  <c r="J1161" i="1" s="1"/>
  <c r="J1162" i="1" s="1"/>
  <c r="J1116" i="1"/>
  <c r="J1117" i="1" s="1"/>
  <c r="J1118" i="1" s="1"/>
  <c r="J1119" i="1" s="1"/>
  <c r="J1120" i="1" s="1"/>
  <c r="J236" i="1"/>
  <c r="J237" i="1" s="1"/>
  <c r="J80" i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2053" i="1"/>
  <c r="J1773" i="1"/>
  <c r="J1774" i="1" s="1"/>
  <c r="J1775" i="1" s="1"/>
  <c r="J1776" i="1" s="1"/>
  <c r="J1777" i="1" s="1"/>
  <c r="J1778" i="1" s="1"/>
  <c r="J1779" i="1" s="1"/>
  <c r="J1661" i="1"/>
  <c r="J1662" i="1" s="1"/>
  <c r="J1663" i="1" s="1"/>
  <c r="J1664" i="1" s="1"/>
  <c r="J1665" i="1" s="1"/>
  <c r="J1666" i="1" s="1"/>
  <c r="J1667" i="1" s="1"/>
  <c r="J1668" i="1" s="1"/>
  <c r="J1669" i="1" s="1"/>
  <c r="J1670" i="1" s="1"/>
  <c r="J1671" i="1" s="1"/>
  <c r="J1672" i="1" s="1"/>
  <c r="J1673" i="1" s="1"/>
  <c r="J1674" i="1" s="1"/>
  <c r="J1675" i="1" s="1"/>
  <c r="J1676" i="1" s="1"/>
  <c r="J1677" i="1" s="1"/>
  <c r="J1678" i="1" s="1"/>
  <c r="J1679" i="1" s="1"/>
  <c r="J1680" i="1" s="1"/>
  <c r="J1681" i="1" s="1"/>
  <c r="J1682" i="1" s="1"/>
  <c r="J1683" i="1" s="1"/>
  <c r="J1684" i="1" s="1"/>
  <c r="J1685" i="1" s="1"/>
  <c r="J1686" i="1" s="1"/>
  <c r="J1687" i="1" s="1"/>
  <c r="J1688" i="1" s="1"/>
  <c r="J1689" i="1" s="1"/>
  <c r="J1690" i="1" s="1"/>
  <c r="J1125" i="1"/>
  <c r="J1126" i="1" s="1"/>
  <c r="J1127" i="1" s="1"/>
  <c r="J1128" i="1" s="1"/>
  <c r="J1129" i="1" s="1"/>
  <c r="J1130" i="1" s="1"/>
  <c r="J1131" i="1" s="1"/>
  <c r="J1132" i="1" s="1"/>
  <c r="J1133" i="1" s="1"/>
  <c r="J1105" i="1"/>
  <c r="J453" i="1"/>
  <c r="J401" i="1"/>
  <c r="J402" i="1" s="1"/>
  <c r="J403" i="1" s="1"/>
  <c r="J404" i="1" s="1"/>
  <c r="J405" i="1" s="1"/>
  <c r="J406" i="1" s="1"/>
  <c r="J407" i="1" s="1"/>
  <c r="J408" i="1" s="1"/>
  <c r="J409" i="1" s="1"/>
  <c r="J410" i="1" s="1"/>
  <c r="J411" i="1" s="1"/>
  <c r="J412" i="1" s="1"/>
  <c r="J413" i="1" s="1"/>
  <c r="J57" i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4" i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1634" i="1"/>
  <c r="J1635" i="1" s="1"/>
  <c r="J1636" i="1" s="1"/>
  <c r="J1637" i="1" s="1"/>
  <c r="J1638" i="1" s="1"/>
  <c r="J1639" i="1" s="1"/>
  <c r="J1640" i="1" s="1"/>
  <c r="J1641" i="1" s="1"/>
  <c r="J1642" i="1" s="1"/>
  <c r="J1643" i="1" s="1"/>
  <c r="J1644" i="1" s="1"/>
  <c r="J1645" i="1" s="1"/>
  <c r="J1646" i="1" s="1"/>
  <c r="J1647" i="1" s="1"/>
  <c r="J1648" i="1" s="1"/>
  <c r="J1649" i="1" s="1"/>
  <c r="J1650" i="1" s="1"/>
  <c r="J1651" i="1" s="1"/>
  <c r="J1652" i="1" s="1"/>
  <c r="J1653" i="1" s="1"/>
  <c r="J1654" i="1" s="1"/>
  <c r="J1655" i="1" s="1"/>
  <c r="J1656" i="1" s="1"/>
  <c r="J1657" i="1" s="1"/>
  <c r="J1658" i="1" s="1"/>
  <c r="J1659" i="1" s="1"/>
  <c r="J1306" i="1"/>
  <c r="J1307" i="1" s="1"/>
  <c r="J1308" i="1" s="1"/>
  <c r="J1309" i="1" s="1"/>
  <c r="J1310" i="1" s="1"/>
  <c r="J1311" i="1" s="1"/>
  <c r="J1312" i="1" s="1"/>
  <c r="J1313" i="1" s="1"/>
  <c r="J1314" i="1" s="1"/>
  <c r="J1315" i="1" s="1"/>
  <c r="J1316" i="1" s="1"/>
  <c r="J1317" i="1" s="1"/>
  <c r="J1318" i="1" s="1"/>
  <c r="J1319" i="1" s="1"/>
  <c r="J1320" i="1" s="1"/>
  <c r="J1321" i="1" s="1"/>
  <c r="J1322" i="1" s="1"/>
  <c r="J1323" i="1" s="1"/>
  <c r="J1324" i="1" s="1"/>
  <c r="J1325" i="1" s="1"/>
  <c r="J1326" i="1" s="1"/>
  <c r="J1327" i="1" s="1"/>
  <c r="J1328" i="1" s="1"/>
  <c r="J1329" i="1" s="1"/>
  <c r="J1330" i="1" s="1"/>
  <c r="J1331" i="1" s="1"/>
  <c r="J1332" i="1" s="1"/>
  <c r="J882" i="1"/>
  <c r="J883" i="1" s="1"/>
  <c r="J884" i="1" s="1"/>
  <c r="J885" i="1" s="1"/>
  <c r="J886" i="1" s="1"/>
  <c r="J887" i="1" s="1"/>
  <c r="J888" i="1" s="1"/>
  <c r="J889" i="1" s="1"/>
  <c r="J890" i="1" s="1"/>
  <c r="J891" i="1" s="1"/>
  <c r="J892" i="1" s="1"/>
  <c r="J893" i="1" s="1"/>
  <c r="J894" i="1" s="1"/>
  <c r="J895" i="1" s="1"/>
  <c r="J896" i="1" s="1"/>
  <c r="J897" i="1" s="1"/>
  <c r="J898" i="1" s="1"/>
  <c r="J618" i="1"/>
  <c r="J594" i="1"/>
  <c r="J595" i="1" s="1"/>
  <c r="J596" i="1" s="1"/>
  <c r="J597" i="1" s="1"/>
  <c r="J598" i="1" s="1"/>
  <c r="J599" i="1" s="1"/>
  <c r="J600" i="1" s="1"/>
  <c r="J601" i="1" s="1"/>
  <c r="J602" i="1" s="1"/>
  <c r="J603" i="1" s="1"/>
  <c r="J604" i="1" s="1"/>
  <c r="J494" i="1"/>
  <c r="J495" i="1" s="1"/>
  <c r="J490" i="1"/>
  <c r="J491" i="1" s="1"/>
  <c r="J478" i="1"/>
  <c r="J479" i="1" s="1"/>
  <c r="J480" i="1" s="1"/>
  <c r="J481" i="1" s="1"/>
  <c r="J1111" i="1"/>
  <c r="J1112" i="1" s="1"/>
  <c r="J1113" i="1" s="1"/>
  <c r="J583" i="1"/>
  <c r="J584" i="1" s="1"/>
  <c r="J585" i="1" s="1"/>
  <c r="J586" i="1" s="1"/>
  <c r="J587" i="1" s="1"/>
  <c r="J588" i="1" s="1"/>
  <c r="J589" i="1" s="1"/>
  <c r="J590" i="1" s="1"/>
  <c r="J591" i="1" s="1"/>
  <c r="J592" i="1" s="1"/>
  <c r="J579" i="1"/>
  <c r="J580" i="1" s="1"/>
  <c r="J581" i="1" s="1"/>
  <c r="J2621" i="1"/>
  <c r="J2622" i="1" s="1"/>
  <c r="J2623" i="1" s="1"/>
  <c r="J2624" i="1" s="1"/>
  <c r="J2625" i="1" s="1"/>
  <c r="J2626" i="1" s="1"/>
  <c r="J2627" i="1" s="1"/>
  <c r="J2628" i="1" s="1"/>
  <c r="J2629" i="1" s="1"/>
  <c r="J2630" i="1" s="1"/>
  <c r="J2632" i="1"/>
  <c r="J2633" i="1" s="1"/>
  <c r="J2634" i="1" s="1"/>
  <c r="J2635" i="1" s="1"/>
  <c r="J2636" i="1" s="1"/>
  <c r="J2637" i="1" s="1"/>
  <c r="J2638" i="1" s="1"/>
  <c r="J2639" i="1" s="1"/>
  <c r="J2640" i="1" s="1"/>
  <c r="J2641" i="1" s="1"/>
  <c r="J2642" i="1" s="1"/>
  <c r="J2643" i="1" s="1"/>
  <c r="J2644" i="1" s="1"/>
  <c r="J2645" i="1" s="1"/>
  <c r="J2646" i="1" s="1"/>
  <c r="J2647" i="1" s="1"/>
  <c r="J2648" i="1" s="1"/>
  <c r="J2649" i="1" s="1"/>
  <c r="J2650" i="1" s="1"/>
  <c r="J2651" i="1" s="1"/>
  <c r="J2652" i="1" s="1"/>
  <c r="J2653" i="1" s="1"/>
  <c r="J2654" i="1" s="1"/>
  <c r="J2655" i="1" s="1"/>
  <c r="J2656" i="1" s="1"/>
  <c r="J2657" i="1" s="1"/>
  <c r="J2658" i="1" s="1"/>
  <c r="J2659" i="1" s="1"/>
  <c r="J2660" i="1" s="1"/>
  <c r="J2661" i="1" s="1"/>
  <c r="J2662" i="1" s="1"/>
  <c r="J2663" i="1" s="1"/>
  <c r="J2664" i="1" s="1"/>
  <c r="J2665" i="1" s="1"/>
  <c r="J2666" i="1" s="1"/>
  <c r="J2667" i="1" s="1"/>
  <c r="J2668" i="1" s="1"/>
  <c r="J2669" i="1" s="1"/>
  <c r="J2670" i="1" s="1"/>
  <c r="J2671" i="1" s="1"/>
  <c r="J2672" i="1" s="1"/>
  <c r="J1980" i="1"/>
  <c r="J1981" i="1" s="1"/>
  <c r="J1982" i="1" s="1"/>
  <c r="J1983" i="1" s="1"/>
  <c r="J1984" i="1" s="1"/>
  <c r="J1985" i="1" s="1"/>
  <c r="J1986" i="1" s="1"/>
  <c r="J1987" i="1" s="1"/>
  <c r="J1988" i="1" s="1"/>
  <c r="J1989" i="1" s="1"/>
  <c r="J1990" i="1" s="1"/>
  <c r="J1991" i="1" s="1"/>
  <c r="J1992" i="1" s="1"/>
  <c r="J1993" i="1" s="1"/>
  <c r="J1994" i="1" s="1"/>
  <c r="J1995" i="1" s="1"/>
  <c r="J1996" i="1" s="1"/>
  <c r="J1997" i="1" s="1"/>
  <c r="J1998" i="1" s="1"/>
  <c r="J1999" i="1" s="1"/>
  <c r="J2000" i="1" s="1"/>
  <c r="J2001" i="1" s="1"/>
  <c r="J2002" i="1" s="1"/>
  <c r="J2003" i="1" s="1"/>
  <c r="J2004" i="1" s="1"/>
  <c r="J2005" i="1" s="1"/>
  <c r="J2006" i="1" s="1"/>
  <c r="J2007" i="1" s="1"/>
  <c r="J2008" i="1" s="1"/>
  <c r="J2009" i="1" s="1"/>
  <c r="J2010" i="1" s="1"/>
  <c r="J2011" i="1" s="1"/>
  <c r="J2012" i="1" s="1"/>
  <c r="J2013" i="1" s="1"/>
  <c r="J2014" i="1" s="1"/>
  <c r="J2015" i="1" s="1"/>
  <c r="J2016" i="1" s="1"/>
  <c r="J2017" i="1" s="1"/>
  <c r="J2018" i="1" s="1"/>
  <c r="J2019" i="1" s="1"/>
  <c r="J2020" i="1" s="1"/>
  <c r="J2021" i="1" s="1"/>
  <c r="J2022" i="1" s="1"/>
  <c r="J2023" i="1" s="1"/>
  <c r="J2024" i="1" s="1"/>
  <c r="J2025" i="1" s="1"/>
  <c r="J2026" i="1" s="1"/>
  <c r="J2027" i="1" s="1"/>
  <c r="J2028" i="1" s="1"/>
  <c r="J2029" i="1" s="1"/>
  <c r="J2030" i="1" s="1"/>
  <c r="J2031" i="1" s="1"/>
  <c r="J2032" i="1" s="1"/>
  <c r="J2033" i="1" s="1"/>
  <c r="J2034" i="1" s="1"/>
  <c r="J2035" i="1" s="1"/>
  <c r="J2036" i="1" s="1"/>
  <c r="J2037" i="1" s="1"/>
  <c r="J1924" i="1"/>
  <c r="J1556" i="1"/>
  <c r="J1557" i="1" s="1"/>
  <c r="J1558" i="1" s="1"/>
  <c r="J1559" i="1" s="1"/>
  <c r="J1560" i="1" s="1"/>
  <c r="J1561" i="1" s="1"/>
  <c r="J1562" i="1" s="1"/>
  <c r="J1563" i="1" s="1"/>
  <c r="J1564" i="1" s="1"/>
  <c r="J1565" i="1" s="1"/>
  <c r="J1566" i="1" s="1"/>
  <c r="J1567" i="1" s="1"/>
  <c r="J1336" i="1"/>
  <c r="J1337" i="1" s="1"/>
  <c r="J1338" i="1" s="1"/>
  <c r="J1339" i="1" s="1"/>
  <c r="J1340" i="1" s="1"/>
  <c r="J1341" i="1" s="1"/>
  <c r="J1342" i="1" s="1"/>
  <c r="J1343" i="1" s="1"/>
  <c r="J1344" i="1" s="1"/>
  <c r="J1345" i="1" s="1"/>
  <c r="J1346" i="1" s="1"/>
  <c r="J1347" i="1" s="1"/>
  <c r="J1348" i="1" s="1"/>
  <c r="J1349" i="1" s="1"/>
  <c r="J1288" i="1"/>
  <c r="J1289" i="1" s="1"/>
  <c r="J1290" i="1" s="1"/>
  <c r="J1291" i="1" s="1"/>
  <c r="J1292" i="1" s="1"/>
  <c r="J1293" i="1" s="1"/>
  <c r="J956" i="1"/>
  <c r="J957" i="1" s="1"/>
  <c r="J958" i="1" s="1"/>
  <c r="J959" i="1" s="1"/>
  <c r="J960" i="1" s="1"/>
  <c r="J961" i="1" s="1"/>
  <c r="J962" i="1" s="1"/>
  <c r="J963" i="1" s="1"/>
  <c r="J964" i="1" s="1"/>
  <c r="J965" i="1" s="1"/>
  <c r="J966" i="1" s="1"/>
  <c r="J967" i="1" s="1"/>
  <c r="J968" i="1" s="1"/>
  <c r="J969" i="1" s="1"/>
  <c r="J970" i="1" s="1"/>
  <c r="J971" i="1" s="1"/>
  <c r="J972" i="1" s="1"/>
  <c r="J973" i="1" s="1"/>
  <c r="J974" i="1" s="1"/>
  <c r="J975" i="1" s="1"/>
  <c r="J976" i="1" s="1"/>
  <c r="J977" i="1" s="1"/>
  <c r="J978" i="1" s="1"/>
  <c r="J979" i="1" s="1"/>
  <c r="J980" i="1" s="1"/>
  <c r="J981" i="1" s="1"/>
  <c r="J982" i="1" s="1"/>
  <c r="J983" i="1" s="1"/>
  <c r="J984" i="1" s="1"/>
  <c r="J985" i="1" s="1"/>
  <c r="J986" i="1" s="1"/>
  <c r="J987" i="1" s="1"/>
  <c r="J988" i="1" s="1"/>
  <c r="J692" i="1"/>
  <c r="J693" i="1" s="1"/>
  <c r="J694" i="1" s="1"/>
  <c r="J695" i="1" s="1"/>
  <c r="J696" i="1" s="1"/>
  <c r="J697" i="1" s="1"/>
  <c r="J698" i="1" s="1"/>
  <c r="J699" i="1" s="1"/>
  <c r="J700" i="1" s="1"/>
  <c r="J701" i="1" s="1"/>
  <c r="J702" i="1" s="1"/>
  <c r="J148" i="1"/>
  <c r="J149" i="1" s="1"/>
  <c r="J150" i="1" s="1"/>
  <c r="J151" i="1" s="1"/>
  <c r="J152" i="1" s="1"/>
  <c r="J153" i="1" s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2055" i="1"/>
  <c r="J2056" i="1" s="1"/>
  <c r="J2057" i="1" s="1"/>
  <c r="J2058" i="1" s="1"/>
  <c r="J2059" i="1" s="1"/>
  <c r="J2060" i="1" s="1"/>
  <c r="J2061" i="1" s="1"/>
  <c r="J2062" i="1" s="1"/>
  <c r="J2063" i="1" s="1"/>
  <c r="J2064" i="1" s="1"/>
  <c r="J2065" i="1" s="1"/>
  <c r="J2066" i="1" s="1"/>
  <c r="J2067" i="1" s="1"/>
  <c r="J2068" i="1" s="1"/>
  <c r="J2069" i="1" s="1"/>
  <c r="J2070" i="1" s="1"/>
  <c r="J2071" i="1" s="1"/>
  <c r="J2072" i="1" s="1"/>
  <c r="J2073" i="1" s="1"/>
  <c r="J2074" i="1" s="1"/>
  <c r="J2075" i="1" s="1"/>
  <c r="J2076" i="1" s="1"/>
  <c r="J2077" i="1" s="1"/>
  <c r="J2078" i="1" s="1"/>
  <c r="J2079" i="1" s="1"/>
  <c r="J2080" i="1" s="1"/>
  <c r="J2081" i="1" s="1"/>
  <c r="J2082" i="1" s="1"/>
  <c r="J2083" i="1" s="1"/>
  <c r="J2084" i="1" s="1"/>
  <c r="J2085" i="1" s="1"/>
  <c r="J2086" i="1" s="1"/>
  <c r="J2087" i="1" s="1"/>
  <c r="J2088" i="1" s="1"/>
  <c r="J1926" i="1"/>
  <c r="J1927" i="1" s="1"/>
  <c r="J1928" i="1" s="1"/>
  <c r="J1929" i="1" s="1"/>
  <c r="J1930" i="1" s="1"/>
  <c r="J1931" i="1" s="1"/>
  <c r="J1932" i="1" s="1"/>
  <c r="J1933" i="1" s="1"/>
  <c r="J1831" i="1"/>
  <c r="J1832" i="1" s="1"/>
  <c r="J1833" i="1" s="1"/>
  <c r="J1834" i="1" s="1"/>
  <c r="J1835" i="1" s="1"/>
  <c r="J1836" i="1" s="1"/>
  <c r="J1837" i="1" s="1"/>
  <c r="J1838" i="1" s="1"/>
  <c r="J1839" i="1" s="1"/>
  <c r="J1840" i="1" s="1"/>
  <c r="J1841" i="1" s="1"/>
  <c r="J1842" i="1" s="1"/>
  <c r="J1843" i="1" s="1"/>
  <c r="J1844" i="1" s="1"/>
  <c r="J1845" i="1" s="1"/>
  <c r="J1846" i="1" s="1"/>
  <c r="J1847" i="1" s="1"/>
  <c r="J1848" i="1" s="1"/>
  <c r="J1849" i="1" s="1"/>
  <c r="J1850" i="1" s="1"/>
  <c r="J1851" i="1" s="1"/>
  <c r="J1852" i="1" s="1"/>
  <c r="J1853" i="1" s="1"/>
  <c r="J1854" i="1" s="1"/>
  <c r="J1855" i="1" s="1"/>
  <c r="J1856" i="1" s="1"/>
  <c r="J1857" i="1" s="1"/>
  <c r="J1858" i="1" s="1"/>
  <c r="J1713" i="1"/>
  <c r="J1714" i="1" s="1"/>
  <c r="J1715" i="1" s="1"/>
  <c r="J1716" i="1" s="1"/>
  <c r="J1717" i="1" s="1"/>
  <c r="J1718" i="1" s="1"/>
  <c r="J1719" i="1" s="1"/>
  <c r="J1720" i="1" s="1"/>
  <c r="J1721" i="1" s="1"/>
  <c r="J1722" i="1" s="1"/>
  <c r="J1723" i="1" s="1"/>
  <c r="J1724" i="1" s="1"/>
  <c r="J1725" i="1" s="1"/>
  <c r="J1726" i="1" s="1"/>
  <c r="J1727" i="1" s="1"/>
  <c r="J1728" i="1" s="1"/>
  <c r="J1729" i="1" s="1"/>
  <c r="J1730" i="1" s="1"/>
  <c r="J1731" i="1" s="1"/>
  <c r="J1732" i="1" s="1"/>
  <c r="J1521" i="1"/>
  <c r="J1522" i="1" s="1"/>
  <c r="J1523" i="1" s="1"/>
  <c r="J1524" i="1" s="1"/>
  <c r="J1525" i="1" s="1"/>
  <c r="J1526" i="1" s="1"/>
  <c r="J1527" i="1" s="1"/>
  <c r="J1528" i="1" s="1"/>
  <c r="J1529" i="1" s="1"/>
  <c r="J1530" i="1" s="1"/>
  <c r="J1531" i="1" s="1"/>
  <c r="J1532" i="1" s="1"/>
  <c r="J1533" i="1" s="1"/>
  <c r="J2542" i="1"/>
  <c r="J2543" i="1" s="1"/>
  <c r="J2544" i="1" s="1"/>
  <c r="J2545" i="1" s="1"/>
  <c r="J2546" i="1" s="1"/>
  <c r="J2547" i="1" s="1"/>
  <c r="J2548" i="1" s="1"/>
  <c r="J2549" i="1" s="1"/>
  <c r="J2550" i="1" s="1"/>
  <c r="J2551" i="1" s="1"/>
  <c r="J2552" i="1" s="1"/>
  <c r="J2553" i="1" s="1"/>
  <c r="J2554" i="1" s="1"/>
  <c r="J2555" i="1" s="1"/>
  <c r="J2556" i="1" s="1"/>
  <c r="J2557" i="1" s="1"/>
  <c r="J2558" i="1" s="1"/>
  <c r="J2559" i="1" s="1"/>
  <c r="J2560" i="1" s="1"/>
  <c r="J2561" i="1" s="1"/>
  <c r="J2562" i="1" s="1"/>
  <c r="J2563" i="1" s="1"/>
  <c r="J2564" i="1" s="1"/>
  <c r="J2565" i="1" s="1"/>
  <c r="J2566" i="1" s="1"/>
  <c r="J2567" i="1" s="1"/>
  <c r="J2568" i="1" s="1"/>
  <c r="J2569" i="1" s="1"/>
  <c r="J2570" i="1" s="1"/>
  <c r="J2571" i="1" s="1"/>
  <c r="J2572" i="1" s="1"/>
  <c r="J2573" i="1" s="1"/>
  <c r="J2574" i="1" s="1"/>
  <c r="J2575" i="1" s="1"/>
  <c r="J2576" i="1" s="1"/>
  <c r="J2577" i="1" s="1"/>
  <c r="J2578" i="1" s="1"/>
  <c r="J2579" i="1" s="1"/>
  <c r="J2580" i="1" s="1"/>
  <c r="J2581" i="1" s="1"/>
  <c r="J2582" i="1" s="1"/>
  <c r="J2583" i="1" s="1"/>
  <c r="J2584" i="1" s="1"/>
  <c r="J2585" i="1" s="1"/>
  <c r="J2235" i="1"/>
  <c r="J2236" i="1" s="1"/>
  <c r="J2237" i="1" s="1"/>
  <c r="J2238" i="1" s="1"/>
  <c r="J2239" i="1" s="1"/>
  <c r="J2240" i="1" s="1"/>
  <c r="J2241" i="1" s="1"/>
  <c r="J2242" i="1" s="1"/>
  <c r="J2243" i="1" s="1"/>
  <c r="J2244" i="1" s="1"/>
  <c r="J2245" i="1" s="1"/>
  <c r="J2246" i="1" s="1"/>
  <c r="J2247" i="1" s="1"/>
  <c r="J2248" i="1" s="1"/>
  <c r="J2249" i="1" s="1"/>
  <c r="J2250" i="1" s="1"/>
  <c r="J2251" i="1" s="1"/>
  <c r="J2252" i="1" s="1"/>
  <c r="J2253" i="1" s="1"/>
  <c r="J2254" i="1" s="1"/>
  <c r="J2255" i="1" s="1"/>
  <c r="J2256" i="1" s="1"/>
  <c r="J2257" i="1" s="1"/>
  <c r="J2258" i="1" s="1"/>
  <c r="J2259" i="1" s="1"/>
  <c r="J2260" i="1" s="1"/>
  <c r="J2261" i="1" s="1"/>
  <c r="J2262" i="1" s="1"/>
  <c r="J2263" i="1" s="1"/>
  <c r="J2264" i="1" s="1"/>
  <c r="J2265" i="1" s="1"/>
  <c r="J2266" i="1" s="1"/>
  <c r="J2267" i="1" s="1"/>
  <c r="J2268" i="1" s="1"/>
  <c r="J2269" i="1" s="1"/>
  <c r="J2270" i="1" s="1"/>
  <c r="J2271" i="1" s="1"/>
  <c r="J2272" i="1" s="1"/>
  <c r="J2273" i="1" s="1"/>
  <c r="J2274" i="1" s="1"/>
  <c r="J2275" i="1" s="1"/>
  <c r="J2276" i="1" s="1"/>
  <c r="J2277" i="1" s="1"/>
  <c r="J2278" i="1" s="1"/>
  <c r="J2279" i="1" s="1"/>
  <c r="J2280" i="1" s="1"/>
  <c r="J2281" i="1" s="1"/>
  <c r="J2282" i="1" s="1"/>
  <c r="J2283" i="1" s="1"/>
  <c r="J2284" i="1" s="1"/>
  <c r="J2285" i="1" s="1"/>
  <c r="J2286" i="1" s="1"/>
  <c r="J2287" i="1" s="1"/>
  <c r="J2288" i="1" s="1"/>
  <c r="J2289" i="1" s="1"/>
  <c r="J2290" i="1" s="1"/>
  <c r="J2291" i="1" s="1"/>
  <c r="J2292" i="1" s="1"/>
  <c r="J2293" i="1" s="1"/>
  <c r="J2294" i="1" s="1"/>
  <c r="J2295" i="1" s="1"/>
  <c r="J2296" i="1" s="1"/>
  <c r="J2297" i="1" s="1"/>
  <c r="J2298" i="1" s="1"/>
  <c r="J2299" i="1" s="1"/>
  <c r="J2300" i="1" s="1"/>
  <c r="J2301" i="1" s="1"/>
  <c r="J2302" i="1" s="1"/>
  <c r="J2303" i="1" s="1"/>
  <c r="J2304" i="1" s="1"/>
  <c r="J2305" i="1" s="1"/>
  <c r="J2306" i="1" s="1"/>
  <c r="J2307" i="1" s="1"/>
  <c r="J2308" i="1" s="1"/>
  <c r="J2309" i="1" s="1"/>
  <c r="J2310" i="1" s="1"/>
  <c r="J2311" i="1" s="1"/>
  <c r="J2312" i="1" s="1"/>
  <c r="J2313" i="1" s="1"/>
  <c r="J2314" i="1" s="1"/>
  <c r="J2315" i="1" s="1"/>
  <c r="J2316" i="1" s="1"/>
  <c r="J2317" i="1" s="1"/>
  <c r="J2318" i="1" s="1"/>
  <c r="J2319" i="1" s="1"/>
  <c r="J2320" i="1" s="1"/>
  <c r="J1819" i="1"/>
  <c r="J1820" i="1" s="1"/>
  <c r="J1821" i="1" s="1"/>
  <c r="J1822" i="1" s="1"/>
  <c r="J1823" i="1" s="1"/>
  <c r="J1824" i="1" s="1"/>
  <c r="J1189" i="1"/>
  <c r="J1190" i="1" s="1"/>
  <c r="J1191" i="1" s="1"/>
  <c r="J1192" i="1" s="1"/>
  <c r="J1193" i="1" s="1"/>
  <c r="J1194" i="1" s="1"/>
  <c r="J1195" i="1" s="1"/>
  <c r="J1196" i="1" s="1"/>
  <c r="J1197" i="1" s="1"/>
  <c r="J1198" i="1" s="1"/>
  <c r="J1199" i="1" s="1"/>
  <c r="J1200" i="1" s="1"/>
  <c r="J1201" i="1" s="1"/>
  <c r="J1202" i="1" s="1"/>
  <c r="J1203" i="1" s="1"/>
  <c r="J1204" i="1" s="1"/>
  <c r="J1205" i="1" s="1"/>
  <c r="J1206" i="1" s="1"/>
  <c r="J1207" i="1" s="1"/>
  <c r="J1208" i="1" s="1"/>
  <c r="J1209" i="1" s="1"/>
  <c r="J1210" i="1" s="1"/>
  <c r="J1211" i="1" s="1"/>
  <c r="J1212" i="1" s="1"/>
  <c r="J1213" i="1" s="1"/>
  <c r="J1214" i="1" s="1"/>
  <c r="J1215" i="1" s="1"/>
  <c r="J1216" i="1" s="1"/>
  <c r="J1217" i="1" s="1"/>
  <c r="J1218" i="1" s="1"/>
  <c r="J1219" i="1" s="1"/>
  <c r="J1220" i="1" s="1"/>
  <c r="J1221" i="1" s="1"/>
  <c r="J1222" i="1" s="1"/>
  <c r="J1223" i="1" s="1"/>
  <c r="J1224" i="1" s="1"/>
  <c r="J1225" i="1" s="1"/>
  <c r="J1226" i="1" s="1"/>
  <c r="J1227" i="1" s="1"/>
  <c r="J1228" i="1" s="1"/>
  <c r="J1229" i="1" s="1"/>
  <c r="J1230" i="1" s="1"/>
  <c r="J1231" i="1" s="1"/>
  <c r="J1232" i="1" s="1"/>
  <c r="J1233" i="1" s="1"/>
  <c r="J1234" i="1" s="1"/>
  <c r="J1235" i="1" s="1"/>
  <c r="J1236" i="1" s="1"/>
  <c r="J1237" i="1" s="1"/>
  <c r="J1238" i="1" s="1"/>
  <c r="J1239" i="1" s="1"/>
  <c r="J1240" i="1" s="1"/>
  <c r="J1241" i="1" s="1"/>
  <c r="J1242" i="1" s="1"/>
  <c r="J1243" i="1" s="1"/>
  <c r="J1244" i="1" s="1"/>
  <c r="J1245" i="1" s="1"/>
  <c r="J1246" i="1" s="1"/>
  <c r="J1247" i="1" s="1"/>
  <c r="J1248" i="1" s="1"/>
  <c r="J1249" i="1" s="1"/>
  <c r="J1250" i="1" s="1"/>
  <c r="J1251" i="1" s="1"/>
  <c r="J1252" i="1" s="1"/>
  <c r="J1253" i="1" s="1"/>
  <c r="J1254" i="1" s="1"/>
  <c r="J1255" i="1" s="1"/>
  <c r="J1256" i="1" s="1"/>
  <c r="J1257" i="1" s="1"/>
  <c r="J1258" i="1" s="1"/>
  <c r="J1259" i="1" s="1"/>
  <c r="J1260" i="1" s="1"/>
  <c r="J1261" i="1" s="1"/>
  <c r="J1262" i="1" s="1"/>
  <c r="J1263" i="1" s="1"/>
  <c r="J1264" i="1" s="1"/>
  <c r="J1265" i="1" s="1"/>
  <c r="J1266" i="1" s="1"/>
  <c r="J1267" i="1" s="1"/>
  <c r="J1268" i="1" s="1"/>
  <c r="J1269" i="1" s="1"/>
  <c r="J1270" i="1" s="1"/>
  <c r="J1271" i="1" s="1"/>
  <c r="J1272" i="1" s="1"/>
  <c r="J1273" i="1" s="1"/>
  <c r="J1274" i="1" s="1"/>
  <c r="J941" i="1"/>
  <c r="J942" i="1" s="1"/>
  <c r="J943" i="1" s="1"/>
  <c r="J944" i="1" s="1"/>
  <c r="J945" i="1" s="1"/>
  <c r="J946" i="1" s="1"/>
  <c r="J947" i="1" s="1"/>
  <c r="J948" i="1" s="1"/>
  <c r="J949" i="1" s="1"/>
  <c r="J950" i="1" s="1"/>
  <c r="J951" i="1" s="1"/>
  <c r="J952" i="1" s="1"/>
  <c r="J953" i="1" s="1"/>
  <c r="J954" i="1" s="1"/>
  <c r="J275" i="1"/>
  <c r="J276" i="1" s="1"/>
  <c r="J277" i="1" s="1"/>
  <c r="J278" i="1" s="1"/>
  <c r="J279" i="1" s="1"/>
  <c r="J280" i="1" s="1"/>
  <c r="J281" i="1" s="1"/>
  <c r="J282" i="1" s="1"/>
  <c r="J283" i="1" s="1"/>
  <c r="J284" i="1" s="1"/>
  <c r="J285" i="1" s="1"/>
  <c r="J286" i="1" s="1"/>
  <c r="J287" i="1" s="1"/>
  <c r="J288" i="1" s="1"/>
  <c r="J289" i="1" s="1"/>
  <c r="J290" i="1" s="1"/>
  <c r="J291" i="1" s="1"/>
  <c r="J292" i="1" s="1"/>
  <c r="J293" i="1" s="1"/>
  <c r="J294" i="1" s="1"/>
  <c r="J295" i="1" s="1"/>
  <c r="J296" i="1" s="1"/>
  <c r="J297" i="1" s="1"/>
  <c r="J298" i="1" s="1"/>
  <c r="J299" i="1" s="1"/>
  <c r="J24" i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1122" i="1"/>
  <c r="J1123" i="1" s="1"/>
  <c r="J926" i="1"/>
  <c r="J927" i="1" s="1"/>
  <c r="J928" i="1" s="1"/>
  <c r="J929" i="1" s="1"/>
  <c r="J930" i="1" s="1"/>
  <c r="J931" i="1" s="1"/>
  <c r="J932" i="1" s="1"/>
  <c r="J933" i="1" s="1"/>
  <c r="J934" i="1" s="1"/>
  <c r="J935" i="1" s="1"/>
  <c r="J936" i="1" s="1"/>
  <c r="J937" i="1" s="1"/>
  <c r="J938" i="1" s="1"/>
  <c r="J606" i="1"/>
  <c r="J607" i="1" s="1"/>
  <c r="J608" i="1" s="1"/>
  <c r="J609" i="1" s="1"/>
  <c r="J610" i="1" s="1"/>
  <c r="J611" i="1" s="1"/>
  <c r="J612" i="1" s="1"/>
  <c r="J613" i="1" s="1"/>
  <c r="J614" i="1" s="1"/>
  <c r="J615" i="1" s="1"/>
  <c r="J616" i="1" s="1"/>
  <c r="J326" i="1"/>
  <c r="J327" i="1" s="1"/>
  <c r="J328" i="1" s="1"/>
  <c r="J329" i="1" s="1"/>
  <c r="J330" i="1" s="1"/>
  <c r="J331" i="1" s="1"/>
  <c r="J332" i="1" s="1"/>
  <c r="J333" i="1" s="1"/>
  <c r="J334" i="1" s="1"/>
  <c r="J335" i="1" s="1"/>
  <c r="J336" i="1" s="1"/>
  <c r="J337" i="1" s="1"/>
  <c r="L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3" i="1"/>
  <c r="M3" i="1"/>
  <c r="N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3" i="1"/>
  <c r="B16" i="2"/>
  <c r="B3" i="2"/>
  <c r="B4" i="2"/>
  <c r="E4" i="2" s="1"/>
  <c r="B5" i="2"/>
  <c r="B6" i="2"/>
  <c r="B7" i="2"/>
  <c r="E7" i="2" s="1"/>
  <c r="B8" i="2"/>
  <c r="E8" i="2" s="1"/>
  <c r="B9" i="2"/>
  <c r="B10" i="2"/>
  <c r="B11" i="2"/>
  <c r="E11" i="2" s="1"/>
  <c r="B12" i="2"/>
  <c r="E12" i="2" s="1"/>
  <c r="B13" i="2"/>
  <c r="B14" i="2"/>
  <c r="B2" i="2"/>
  <c r="E6" i="2" l="1"/>
  <c r="E9" i="2"/>
  <c r="E17" i="2"/>
  <c r="E13" i="2"/>
  <c r="E3" i="2"/>
  <c r="E15" i="2"/>
  <c r="E16" i="2" s="1"/>
  <c r="E18" i="2" s="1"/>
  <c r="E14" i="2"/>
  <c r="E10" i="2"/>
  <c r="E5" i="2"/>
  <c r="K4" i="1"/>
  <c r="L4" i="1" l="1"/>
  <c r="M4" i="1" s="1"/>
  <c r="N4" i="1" s="1"/>
  <c r="K5" i="1" l="1"/>
  <c r="L5" i="1" l="1"/>
  <c r="M5" i="1" s="1"/>
  <c r="N5" i="1" s="1"/>
  <c r="K6" i="1"/>
  <c r="L6" i="1" s="1"/>
  <c r="M6" i="1" l="1"/>
  <c r="N6" i="1" s="1"/>
  <c r="K7" i="1"/>
  <c r="L7" i="1" l="1"/>
  <c r="M7" i="1" s="1"/>
  <c r="N7" i="1" s="1"/>
  <c r="K8" i="1"/>
  <c r="L8" i="1" l="1"/>
  <c r="M8" i="1" s="1"/>
  <c r="N8" i="1" s="1"/>
  <c r="K9" i="1"/>
  <c r="L9" i="1" l="1"/>
  <c r="M9" i="1" s="1"/>
  <c r="N9" i="1" s="1"/>
  <c r="K10" i="1"/>
  <c r="L10" i="1" l="1"/>
  <c r="M10" i="1" s="1"/>
  <c r="N10" i="1" s="1"/>
  <c r="K11" i="1" l="1"/>
  <c r="L11" i="1" s="1"/>
  <c r="M11" i="1" s="1"/>
  <c r="N11" i="1" s="1"/>
  <c r="K12" i="1"/>
  <c r="L12" i="1" s="1"/>
  <c r="K13" i="1" l="1"/>
  <c r="L13" i="1" s="1"/>
  <c r="M12" i="1"/>
  <c r="N12" i="1" s="1"/>
  <c r="K15" i="1" l="1"/>
  <c r="L15" i="1" s="1"/>
  <c r="K14" i="1"/>
  <c r="L14" i="1" s="1"/>
  <c r="M13" i="1"/>
  <c r="N13" i="1" s="1"/>
  <c r="K16" i="1" l="1"/>
  <c r="M14" i="1"/>
  <c r="N14" i="1" s="1"/>
  <c r="K17" i="1" l="1"/>
  <c r="L17" i="1" s="1"/>
  <c r="M15" i="1"/>
  <c r="N15" i="1" s="1"/>
  <c r="L16" i="1"/>
  <c r="K18" i="1" l="1"/>
  <c r="M16" i="1"/>
  <c r="N16" i="1" s="1"/>
  <c r="K19" i="1" l="1"/>
  <c r="L18" i="1"/>
  <c r="M17" i="1"/>
  <c r="N17" i="1" s="1"/>
  <c r="K20" i="1" l="1"/>
  <c r="L20" i="1" s="1"/>
  <c r="M18" i="1"/>
  <c r="N18" i="1" s="1"/>
  <c r="L19" i="1"/>
  <c r="K21" i="1" l="1"/>
  <c r="L21" i="1" s="1"/>
  <c r="M19" i="1"/>
  <c r="N19" i="1" s="1"/>
  <c r="K22" i="1" l="1"/>
  <c r="L22" i="1" s="1"/>
  <c r="M20" i="1"/>
  <c r="N20" i="1" s="1"/>
  <c r="K23" i="1" l="1"/>
  <c r="L23" i="1" s="1"/>
  <c r="M21" i="1"/>
  <c r="N21" i="1" s="1"/>
  <c r="M22" i="1" l="1"/>
  <c r="N22" i="1" s="1"/>
  <c r="K25" i="1" l="1"/>
  <c r="L25" i="1" s="1"/>
  <c r="K24" i="1"/>
  <c r="L24" i="1" s="1"/>
  <c r="M23" i="1"/>
  <c r="N23" i="1" s="1"/>
  <c r="K26" i="1" l="1"/>
  <c r="L26" i="1" s="1"/>
  <c r="M24" i="1"/>
  <c r="N24" i="1" s="1"/>
  <c r="K27" i="1" l="1"/>
  <c r="L27" i="1" s="1"/>
  <c r="M25" i="1"/>
  <c r="N25" i="1" s="1"/>
  <c r="K28" i="1" l="1"/>
  <c r="L28" i="1" s="1"/>
  <c r="M26" i="1"/>
  <c r="N26" i="1" s="1"/>
  <c r="K29" i="1" l="1"/>
  <c r="L29" i="1" s="1"/>
  <c r="M27" i="1"/>
  <c r="N27" i="1" s="1"/>
  <c r="K30" i="1" l="1"/>
  <c r="L30" i="1" s="1"/>
  <c r="M28" i="1"/>
  <c r="N28" i="1" s="1"/>
  <c r="K31" i="1" l="1"/>
  <c r="L31" i="1" s="1"/>
  <c r="M29" i="1"/>
  <c r="N29" i="1" s="1"/>
  <c r="K32" i="1" l="1"/>
  <c r="L32" i="1" s="1"/>
  <c r="M30" i="1"/>
  <c r="N30" i="1" s="1"/>
  <c r="K33" i="1" l="1"/>
  <c r="L33" i="1" s="1"/>
  <c r="M31" i="1"/>
  <c r="N31" i="1" s="1"/>
  <c r="K34" i="1" l="1"/>
  <c r="L34" i="1" s="1"/>
  <c r="M32" i="1"/>
  <c r="N32" i="1" s="1"/>
  <c r="K35" i="1" l="1"/>
  <c r="L35" i="1" s="1"/>
  <c r="M33" i="1"/>
  <c r="N33" i="1" s="1"/>
  <c r="K36" i="1" l="1"/>
  <c r="L36" i="1" s="1"/>
  <c r="M34" i="1"/>
  <c r="N34" i="1" s="1"/>
  <c r="K37" i="1" l="1"/>
  <c r="L37" i="1" s="1"/>
  <c r="M35" i="1"/>
  <c r="N35" i="1" s="1"/>
  <c r="K38" i="1" l="1"/>
  <c r="L38" i="1" s="1"/>
  <c r="M36" i="1"/>
  <c r="N36" i="1" s="1"/>
  <c r="K39" i="1" l="1"/>
  <c r="L39" i="1" s="1"/>
  <c r="M37" i="1"/>
  <c r="N37" i="1" s="1"/>
  <c r="K40" i="1" l="1"/>
  <c r="L40" i="1" s="1"/>
  <c r="M38" i="1"/>
  <c r="N38" i="1" s="1"/>
  <c r="K41" i="1" l="1"/>
  <c r="L41" i="1" s="1"/>
  <c r="M39" i="1"/>
  <c r="N39" i="1" s="1"/>
  <c r="K42" i="1" l="1"/>
  <c r="L42" i="1" s="1"/>
  <c r="M40" i="1"/>
  <c r="N40" i="1" s="1"/>
  <c r="K43" i="1" l="1"/>
  <c r="L43" i="1" s="1"/>
  <c r="M41" i="1"/>
  <c r="N41" i="1" s="1"/>
  <c r="K44" i="1" l="1"/>
  <c r="L44" i="1" s="1"/>
  <c r="M42" i="1"/>
  <c r="N42" i="1" s="1"/>
  <c r="K45" i="1" l="1"/>
  <c r="L45" i="1" s="1"/>
  <c r="M43" i="1"/>
  <c r="N43" i="1" s="1"/>
  <c r="M44" i="1" l="1"/>
  <c r="N44" i="1" s="1"/>
  <c r="K47" i="1" l="1"/>
  <c r="L47" i="1" s="1"/>
  <c r="K46" i="1"/>
  <c r="L46" i="1" s="1"/>
  <c r="M45" i="1"/>
  <c r="N45" i="1" s="1"/>
  <c r="K48" i="1" l="1"/>
  <c r="L48" i="1" s="1"/>
  <c r="M46" i="1"/>
  <c r="N46" i="1" s="1"/>
  <c r="K49" i="1" l="1"/>
  <c r="L49" i="1" s="1"/>
  <c r="M47" i="1"/>
  <c r="N47" i="1" s="1"/>
  <c r="K50" i="1" l="1"/>
  <c r="L50" i="1" s="1"/>
  <c r="M48" i="1"/>
  <c r="N48" i="1" s="1"/>
  <c r="K51" i="1" l="1"/>
  <c r="L51" i="1" s="1"/>
  <c r="M49" i="1"/>
  <c r="N49" i="1" s="1"/>
  <c r="K52" i="1" l="1"/>
  <c r="L52" i="1" s="1"/>
  <c r="M50" i="1"/>
  <c r="N50" i="1" s="1"/>
  <c r="K53" i="1" l="1"/>
  <c r="L53" i="1" s="1"/>
  <c r="M51" i="1"/>
  <c r="N51" i="1" s="1"/>
  <c r="K54" i="1" l="1"/>
  <c r="L54" i="1" s="1"/>
  <c r="M52" i="1"/>
  <c r="N52" i="1" s="1"/>
  <c r="K55" i="1" l="1"/>
  <c r="L55" i="1" s="1"/>
  <c r="M53" i="1"/>
  <c r="N53" i="1" s="1"/>
  <c r="K56" i="1" l="1"/>
  <c r="L56" i="1" s="1"/>
  <c r="M54" i="1"/>
  <c r="N54" i="1" s="1"/>
  <c r="K57" i="1" l="1"/>
  <c r="L57" i="1" s="1"/>
  <c r="M55" i="1"/>
  <c r="N55" i="1" s="1"/>
  <c r="K58" i="1" l="1"/>
  <c r="L58" i="1" s="1"/>
  <c r="M56" i="1"/>
  <c r="N56" i="1" s="1"/>
  <c r="K59" i="1" l="1"/>
  <c r="L59" i="1" s="1"/>
  <c r="M57" i="1"/>
  <c r="N57" i="1" s="1"/>
  <c r="K60" i="1" l="1"/>
  <c r="L60" i="1" s="1"/>
  <c r="M58" i="1"/>
  <c r="N58" i="1" s="1"/>
  <c r="K61" i="1" l="1"/>
  <c r="L61" i="1" s="1"/>
  <c r="M59" i="1"/>
  <c r="N59" i="1" s="1"/>
  <c r="K62" i="1" l="1"/>
  <c r="L62" i="1" s="1"/>
  <c r="M60" i="1"/>
  <c r="N60" i="1" s="1"/>
  <c r="M61" i="1" l="1"/>
  <c r="N61" i="1" s="1"/>
  <c r="K64" i="1" l="1"/>
  <c r="L64" i="1" s="1"/>
  <c r="K63" i="1"/>
  <c r="L63" i="1" s="1"/>
  <c r="M62" i="1"/>
  <c r="N62" i="1" s="1"/>
  <c r="K65" i="1" l="1"/>
  <c r="L65" i="1" s="1"/>
  <c r="M63" i="1"/>
  <c r="N63" i="1" s="1"/>
  <c r="K66" i="1" l="1"/>
  <c r="L66" i="1" s="1"/>
  <c r="M64" i="1"/>
  <c r="N64" i="1" s="1"/>
  <c r="M65" i="1" l="1"/>
  <c r="N65" i="1" s="1"/>
  <c r="M66" i="1" l="1"/>
  <c r="N66" i="1" s="1"/>
  <c r="K67" i="1"/>
  <c r="L67" i="1" s="1"/>
  <c r="K69" i="1" l="1"/>
  <c r="L69" i="1" s="1"/>
  <c r="M67" i="1"/>
  <c r="N67" i="1" s="1"/>
  <c r="K68" i="1"/>
  <c r="L68" i="1" s="1"/>
  <c r="K70" i="1" l="1"/>
  <c r="L70" i="1" s="1"/>
  <c r="M68" i="1"/>
  <c r="N68" i="1" s="1"/>
  <c r="K71" i="1" l="1"/>
  <c r="L71" i="1" s="1"/>
  <c r="M69" i="1"/>
  <c r="N69" i="1" s="1"/>
  <c r="K72" i="1" l="1"/>
  <c r="L72" i="1" s="1"/>
  <c r="M70" i="1"/>
  <c r="N70" i="1" s="1"/>
  <c r="K73" i="1" l="1"/>
  <c r="L73" i="1" s="1"/>
  <c r="M71" i="1"/>
  <c r="N71" i="1" s="1"/>
  <c r="K74" i="1" l="1"/>
  <c r="L74" i="1" s="1"/>
  <c r="M72" i="1"/>
  <c r="N72" i="1" s="1"/>
  <c r="M73" i="1" l="1"/>
  <c r="N73" i="1" s="1"/>
  <c r="K75" i="1" l="1"/>
  <c r="L75" i="1" s="1"/>
  <c r="M74" i="1"/>
  <c r="N74" i="1" s="1"/>
  <c r="K77" i="1" l="1"/>
  <c r="L77" i="1" s="1"/>
  <c r="K76" i="1"/>
  <c r="L76" i="1" s="1"/>
  <c r="M75" i="1"/>
  <c r="N75" i="1" s="1"/>
  <c r="K78" i="1" l="1"/>
  <c r="L78" i="1" s="1"/>
  <c r="M76" i="1"/>
  <c r="N76" i="1" s="1"/>
  <c r="K79" i="1" l="1"/>
  <c r="L79" i="1" s="1"/>
  <c r="M77" i="1"/>
  <c r="N77" i="1" s="1"/>
  <c r="K80" i="1" l="1"/>
  <c r="L80" i="1" s="1"/>
  <c r="M78" i="1"/>
  <c r="N78" i="1" s="1"/>
  <c r="K81" i="1" l="1"/>
  <c r="L81" i="1" s="1"/>
  <c r="M79" i="1"/>
  <c r="N79" i="1" s="1"/>
  <c r="K82" i="1" l="1"/>
  <c r="L82" i="1" s="1"/>
  <c r="M80" i="1"/>
  <c r="N80" i="1" s="1"/>
  <c r="K83" i="1" l="1"/>
  <c r="L83" i="1" s="1"/>
  <c r="M81" i="1"/>
  <c r="N81" i="1" s="1"/>
  <c r="K84" i="1" l="1"/>
  <c r="L84" i="1" s="1"/>
  <c r="M82" i="1"/>
  <c r="N82" i="1" s="1"/>
  <c r="K85" i="1" l="1"/>
  <c r="L85" i="1" s="1"/>
  <c r="M83" i="1"/>
  <c r="N83" i="1" s="1"/>
  <c r="K86" i="1" l="1"/>
  <c r="L86" i="1" s="1"/>
  <c r="M84" i="1"/>
  <c r="N84" i="1" s="1"/>
  <c r="K87" i="1" l="1"/>
  <c r="L87" i="1" s="1"/>
  <c r="M85" i="1"/>
  <c r="N85" i="1" s="1"/>
  <c r="K88" i="1" l="1"/>
  <c r="L88" i="1" s="1"/>
  <c r="M86" i="1"/>
  <c r="N86" i="1" s="1"/>
  <c r="K89" i="1" l="1"/>
  <c r="L89" i="1" s="1"/>
  <c r="M87" i="1"/>
  <c r="N87" i="1" s="1"/>
  <c r="K90" i="1" l="1"/>
  <c r="L90" i="1" s="1"/>
  <c r="M88" i="1"/>
  <c r="M89" i="1" s="1"/>
  <c r="N89" i="1" s="1"/>
  <c r="K91" i="1" l="1"/>
  <c r="L91" i="1" s="1"/>
  <c r="M90" i="1"/>
  <c r="N90" i="1" s="1"/>
  <c r="N88" i="1"/>
  <c r="K92" i="1" l="1"/>
  <c r="L92" i="1" s="1"/>
  <c r="M91" i="1"/>
  <c r="N91" i="1" s="1"/>
  <c r="K93" i="1" l="1"/>
  <c r="L93" i="1" s="1"/>
  <c r="M92" i="1"/>
  <c r="N92" i="1" s="1"/>
  <c r="K94" i="1" l="1"/>
  <c r="L94" i="1" s="1"/>
  <c r="M93" i="1"/>
  <c r="N93" i="1" s="1"/>
  <c r="K95" i="1" l="1"/>
  <c r="L95" i="1" s="1"/>
  <c r="M94" i="1"/>
  <c r="N94" i="1" s="1"/>
  <c r="K96" i="1" l="1"/>
  <c r="L96" i="1" s="1"/>
  <c r="M95" i="1"/>
  <c r="N95" i="1" s="1"/>
  <c r="K97" i="1" l="1"/>
  <c r="L97" i="1" s="1"/>
  <c r="M96" i="1"/>
  <c r="N96" i="1" s="1"/>
  <c r="K98" i="1" l="1"/>
  <c r="L98" i="1" s="1"/>
  <c r="M97" i="1"/>
  <c r="K99" i="1" l="1"/>
  <c r="L99" i="1" s="1"/>
  <c r="M98" i="1"/>
  <c r="N98" i="1" s="1"/>
  <c r="N97" i="1"/>
  <c r="K100" i="1" l="1"/>
  <c r="L100" i="1" s="1"/>
  <c r="M99" i="1"/>
  <c r="N99" i="1" s="1"/>
  <c r="K101" i="1" l="1"/>
  <c r="L101" i="1" s="1"/>
  <c r="M100" i="1"/>
  <c r="N100" i="1" s="1"/>
  <c r="K102" i="1" l="1"/>
  <c r="L102" i="1" s="1"/>
  <c r="M101" i="1"/>
  <c r="N101" i="1" s="1"/>
  <c r="K103" i="1" l="1"/>
  <c r="L103" i="1" s="1"/>
  <c r="M102" i="1"/>
  <c r="K104" i="1" l="1"/>
  <c r="L104" i="1" s="1"/>
  <c r="M103" i="1"/>
  <c r="N103" i="1" s="1"/>
  <c r="N102" i="1"/>
  <c r="M104" i="1" l="1"/>
  <c r="N104" i="1" s="1"/>
  <c r="K105" i="1"/>
  <c r="L105" i="1" s="1"/>
  <c r="M105" i="1" l="1"/>
  <c r="N105" i="1" s="1"/>
  <c r="K106" i="1"/>
  <c r="L106" i="1" s="1"/>
  <c r="M106" i="1" l="1"/>
  <c r="N106" i="1" s="1"/>
  <c r="K107" i="1"/>
  <c r="L107" i="1" s="1"/>
  <c r="M107" i="1" l="1"/>
  <c r="N107" i="1" s="1"/>
  <c r="K108" i="1"/>
  <c r="L108" i="1" s="1"/>
  <c r="M108" i="1" l="1"/>
  <c r="N108" i="1" s="1"/>
  <c r="K109" i="1"/>
  <c r="L109" i="1" s="1"/>
  <c r="M109" i="1" l="1"/>
  <c r="N109" i="1" s="1"/>
  <c r="K110" i="1"/>
  <c r="L110" i="1" s="1"/>
  <c r="M110" i="1" l="1"/>
  <c r="N110" i="1" s="1"/>
  <c r="K111" i="1"/>
  <c r="L111" i="1" s="1"/>
  <c r="M111" i="1" l="1"/>
  <c r="N111" i="1" s="1"/>
  <c r="K112" i="1"/>
  <c r="L112" i="1" s="1"/>
  <c r="M112" i="1" l="1"/>
  <c r="N112" i="1" s="1"/>
  <c r="K113" i="1"/>
  <c r="L113" i="1" s="1"/>
  <c r="M113" i="1" l="1"/>
  <c r="N113" i="1" s="1"/>
  <c r="K114" i="1"/>
  <c r="L114" i="1" s="1"/>
  <c r="M114" i="1" l="1"/>
  <c r="N114" i="1" s="1"/>
  <c r="K116" i="1" l="1"/>
  <c r="L116" i="1" s="1"/>
  <c r="K115" i="1"/>
  <c r="L115" i="1" s="1"/>
  <c r="M115" i="1" s="1"/>
  <c r="N115" i="1" s="1"/>
  <c r="K117" i="1" l="1"/>
  <c r="L117" i="1" s="1"/>
  <c r="M116" i="1"/>
  <c r="N116" i="1" s="1"/>
  <c r="K118" i="1" l="1"/>
  <c r="L118" i="1" s="1"/>
  <c r="M117" i="1"/>
  <c r="N117" i="1" s="1"/>
  <c r="K119" i="1" l="1"/>
  <c r="L119" i="1" s="1"/>
  <c r="M118" i="1"/>
  <c r="N118" i="1" s="1"/>
  <c r="K120" i="1" l="1"/>
  <c r="L120" i="1" s="1"/>
  <c r="M119" i="1"/>
  <c r="N119" i="1" s="1"/>
  <c r="K121" i="1" l="1"/>
  <c r="L121" i="1" s="1"/>
  <c r="M120" i="1"/>
  <c r="N120" i="1" s="1"/>
  <c r="K122" i="1" l="1"/>
  <c r="L122" i="1" s="1"/>
  <c r="M121" i="1"/>
  <c r="N121" i="1" s="1"/>
  <c r="K123" i="1" l="1"/>
  <c r="L123" i="1" s="1"/>
  <c r="M122" i="1"/>
  <c r="N122" i="1" s="1"/>
  <c r="K124" i="1" l="1"/>
  <c r="L124" i="1" s="1"/>
  <c r="M123" i="1"/>
  <c r="N123" i="1" s="1"/>
  <c r="K125" i="1" l="1"/>
  <c r="L125" i="1" s="1"/>
  <c r="M124" i="1"/>
  <c r="N124" i="1" s="1"/>
  <c r="M125" i="1" l="1"/>
  <c r="N125" i="1" s="1"/>
  <c r="K127" i="1" l="1"/>
  <c r="L127" i="1" s="1"/>
  <c r="K126" i="1"/>
  <c r="L126" i="1" s="1"/>
  <c r="M126" i="1" s="1"/>
  <c r="N126" i="1" s="1"/>
  <c r="K128" i="1" l="1"/>
  <c r="L128" i="1" s="1"/>
  <c r="M127" i="1"/>
  <c r="N127" i="1" s="1"/>
  <c r="K129" i="1" l="1"/>
  <c r="L129" i="1" s="1"/>
  <c r="M128" i="1"/>
  <c r="N128" i="1" s="1"/>
  <c r="K130" i="1" l="1"/>
  <c r="L130" i="1" s="1"/>
  <c r="M129" i="1"/>
  <c r="N129" i="1" s="1"/>
  <c r="K131" i="1" l="1"/>
  <c r="L131" i="1" s="1"/>
  <c r="M130" i="1"/>
  <c r="N130" i="1" s="1"/>
  <c r="K132" i="1" l="1"/>
  <c r="L132" i="1" s="1"/>
  <c r="M131" i="1"/>
  <c r="N131" i="1" s="1"/>
  <c r="K133" i="1" l="1"/>
  <c r="L133" i="1" s="1"/>
  <c r="M132" i="1"/>
  <c r="N132" i="1" s="1"/>
  <c r="K134" i="1" l="1"/>
  <c r="L134" i="1" s="1"/>
  <c r="M133" i="1"/>
  <c r="N133" i="1" s="1"/>
  <c r="K135" i="1" l="1"/>
  <c r="L135" i="1" s="1"/>
  <c r="M134" i="1"/>
  <c r="N134" i="1" s="1"/>
  <c r="K136" i="1" l="1"/>
  <c r="L136" i="1" s="1"/>
  <c r="M135" i="1"/>
  <c r="N135" i="1" s="1"/>
  <c r="M136" i="1" l="1"/>
  <c r="N136" i="1" s="1"/>
  <c r="K138" i="1" l="1"/>
  <c r="L138" i="1" s="1"/>
  <c r="K137" i="1"/>
  <c r="L137" i="1" s="1"/>
  <c r="M137" i="1" s="1"/>
  <c r="N137" i="1" s="1"/>
  <c r="M138" i="1" l="1"/>
  <c r="N138" i="1" s="1"/>
  <c r="K140" i="1" l="1"/>
  <c r="L140" i="1" s="1"/>
  <c r="K139" i="1"/>
  <c r="L139" i="1" s="1"/>
  <c r="M139" i="1" s="1"/>
  <c r="N139" i="1" s="1"/>
  <c r="K141" i="1" l="1"/>
  <c r="L141" i="1" s="1"/>
  <c r="M140" i="1"/>
  <c r="N140" i="1" s="1"/>
  <c r="K142" i="1" l="1"/>
  <c r="L142" i="1" s="1"/>
  <c r="M141" i="1"/>
  <c r="N141" i="1" s="1"/>
  <c r="K143" i="1" l="1"/>
  <c r="L143" i="1" s="1"/>
  <c r="M142" i="1"/>
  <c r="N142" i="1" s="1"/>
  <c r="K144" i="1" l="1"/>
  <c r="L144" i="1" s="1"/>
  <c r="M143" i="1"/>
  <c r="N143" i="1" s="1"/>
  <c r="K145" i="1" l="1"/>
  <c r="L145" i="1" s="1"/>
  <c r="M144" i="1"/>
  <c r="N144" i="1" s="1"/>
  <c r="K146" i="1" l="1"/>
  <c r="L146" i="1" s="1"/>
  <c r="M145" i="1"/>
  <c r="N145" i="1" s="1"/>
  <c r="K147" i="1" l="1"/>
  <c r="L147" i="1" s="1"/>
  <c r="M146" i="1"/>
  <c r="N146" i="1" s="1"/>
  <c r="K148" i="1" l="1"/>
  <c r="L148" i="1" s="1"/>
  <c r="M147" i="1"/>
  <c r="K149" i="1" l="1"/>
  <c r="L149" i="1" s="1"/>
  <c r="M148" i="1"/>
  <c r="N148" i="1" s="1"/>
  <c r="N147" i="1"/>
  <c r="K150" i="1" l="1"/>
  <c r="L150" i="1" s="1"/>
  <c r="M149" i="1"/>
  <c r="N149" i="1" s="1"/>
  <c r="K151" i="1" l="1"/>
  <c r="L151" i="1" s="1"/>
  <c r="M150" i="1"/>
  <c r="N150" i="1" s="1"/>
  <c r="K152" i="1" l="1"/>
  <c r="L152" i="1" s="1"/>
  <c r="M151" i="1"/>
  <c r="N151" i="1" s="1"/>
  <c r="K153" i="1" l="1"/>
  <c r="L153" i="1" s="1"/>
  <c r="M152" i="1"/>
  <c r="N152" i="1" s="1"/>
  <c r="K154" i="1" l="1"/>
  <c r="L154" i="1" s="1"/>
  <c r="M153" i="1"/>
  <c r="N153" i="1" s="1"/>
  <c r="K155" i="1" l="1"/>
  <c r="L155" i="1" s="1"/>
  <c r="M154" i="1"/>
  <c r="N154" i="1" s="1"/>
  <c r="K156" i="1" l="1"/>
  <c r="L156" i="1" s="1"/>
  <c r="M155" i="1"/>
  <c r="N155" i="1" s="1"/>
  <c r="K157" i="1" l="1"/>
  <c r="L157" i="1" s="1"/>
  <c r="M156" i="1"/>
  <c r="N156" i="1" s="1"/>
  <c r="K158" i="1" l="1"/>
  <c r="L158" i="1" s="1"/>
  <c r="M157" i="1"/>
  <c r="N157" i="1" s="1"/>
  <c r="K159" i="1" l="1"/>
  <c r="L159" i="1" s="1"/>
  <c r="M158" i="1"/>
  <c r="N158" i="1" s="1"/>
  <c r="K160" i="1" l="1"/>
  <c r="L160" i="1" s="1"/>
  <c r="M159" i="1"/>
  <c r="N159" i="1" s="1"/>
  <c r="K161" i="1" l="1"/>
  <c r="L161" i="1" s="1"/>
  <c r="M160" i="1"/>
  <c r="N160" i="1" s="1"/>
  <c r="K162" i="1" l="1"/>
  <c r="L162" i="1" s="1"/>
  <c r="M161" i="1"/>
  <c r="N161" i="1" s="1"/>
  <c r="K163" i="1" l="1"/>
  <c r="L163" i="1" s="1"/>
  <c r="M162" i="1"/>
  <c r="N162" i="1" s="1"/>
  <c r="K164" i="1" l="1"/>
  <c r="L164" i="1" s="1"/>
  <c r="M163" i="1"/>
  <c r="N163" i="1" s="1"/>
  <c r="K165" i="1" l="1"/>
  <c r="L165" i="1" s="1"/>
  <c r="M164" i="1"/>
  <c r="N164" i="1" s="1"/>
  <c r="K166" i="1" l="1"/>
  <c r="L166" i="1" s="1"/>
  <c r="M165" i="1"/>
  <c r="N165" i="1" s="1"/>
  <c r="K167" i="1" l="1"/>
  <c r="L167" i="1" s="1"/>
  <c r="M166" i="1"/>
  <c r="N166" i="1" s="1"/>
  <c r="M167" i="1" l="1"/>
  <c r="N167" i="1" s="1"/>
  <c r="K169" i="1" l="1"/>
  <c r="L169" i="1" s="1"/>
  <c r="K168" i="1"/>
  <c r="L168" i="1" s="1"/>
  <c r="M168" i="1" s="1"/>
  <c r="N168" i="1" s="1"/>
  <c r="K170" i="1" l="1"/>
  <c r="L170" i="1" s="1"/>
  <c r="M169" i="1"/>
  <c r="N169" i="1" s="1"/>
  <c r="K171" i="1" l="1"/>
  <c r="L171" i="1" s="1"/>
  <c r="M170" i="1"/>
  <c r="N170" i="1" s="1"/>
  <c r="K172" i="1" l="1"/>
  <c r="L172" i="1" s="1"/>
  <c r="M171" i="1"/>
  <c r="N171" i="1" s="1"/>
  <c r="K173" i="1" l="1"/>
  <c r="L173" i="1" s="1"/>
  <c r="M172" i="1"/>
  <c r="N172" i="1" s="1"/>
  <c r="K174" i="1" l="1"/>
  <c r="L174" i="1" s="1"/>
  <c r="M173" i="1"/>
  <c r="N173" i="1" s="1"/>
  <c r="K175" i="1" l="1"/>
  <c r="L175" i="1" s="1"/>
  <c r="M174" i="1"/>
  <c r="N174" i="1" s="1"/>
  <c r="K176" i="1" l="1"/>
  <c r="L176" i="1" s="1"/>
  <c r="M175" i="1"/>
  <c r="N175" i="1" s="1"/>
  <c r="K177" i="1" l="1"/>
  <c r="L177" i="1" s="1"/>
  <c r="M176" i="1"/>
  <c r="N176" i="1" s="1"/>
  <c r="K178" i="1" l="1"/>
  <c r="L178" i="1" s="1"/>
  <c r="M177" i="1"/>
  <c r="N177" i="1" s="1"/>
  <c r="K179" i="1" l="1"/>
  <c r="L179" i="1" s="1"/>
  <c r="M178" i="1"/>
  <c r="N178" i="1" s="1"/>
  <c r="K180" i="1" l="1"/>
  <c r="L180" i="1" s="1"/>
  <c r="M179" i="1"/>
  <c r="N179" i="1" s="1"/>
  <c r="K181" i="1" l="1"/>
  <c r="L181" i="1" s="1"/>
  <c r="M180" i="1"/>
  <c r="N180" i="1" s="1"/>
  <c r="K182" i="1" l="1"/>
  <c r="L182" i="1" s="1"/>
  <c r="M181" i="1"/>
  <c r="N181" i="1" s="1"/>
  <c r="K183" i="1" l="1"/>
  <c r="L183" i="1" s="1"/>
  <c r="M182" i="1"/>
  <c r="N182" i="1" s="1"/>
  <c r="K184" i="1" l="1"/>
  <c r="L184" i="1" s="1"/>
  <c r="M183" i="1"/>
  <c r="N183" i="1" s="1"/>
  <c r="K185" i="1" l="1"/>
  <c r="L185" i="1" s="1"/>
  <c r="M184" i="1"/>
  <c r="N184" i="1" s="1"/>
  <c r="K186" i="1" l="1"/>
  <c r="L186" i="1" s="1"/>
  <c r="M185" i="1"/>
  <c r="N185" i="1" s="1"/>
  <c r="K187" i="1" l="1"/>
  <c r="L187" i="1" s="1"/>
  <c r="M186" i="1"/>
  <c r="N186" i="1" s="1"/>
  <c r="K188" i="1" l="1"/>
  <c r="L188" i="1" s="1"/>
  <c r="M187" i="1"/>
  <c r="N187" i="1" s="1"/>
  <c r="K189" i="1" l="1"/>
  <c r="L189" i="1" s="1"/>
  <c r="M188" i="1"/>
  <c r="N188" i="1" s="1"/>
  <c r="K190" i="1" l="1"/>
  <c r="L190" i="1" s="1"/>
  <c r="M189" i="1"/>
  <c r="N189" i="1" s="1"/>
  <c r="K191" i="1" l="1"/>
  <c r="L191" i="1" s="1"/>
  <c r="M190" i="1"/>
  <c r="N190" i="1" s="1"/>
  <c r="K192" i="1" l="1"/>
  <c r="L192" i="1" s="1"/>
  <c r="M191" i="1"/>
  <c r="N191" i="1" s="1"/>
  <c r="K193" i="1" l="1"/>
  <c r="L193" i="1" s="1"/>
  <c r="M192" i="1"/>
  <c r="N192" i="1" s="1"/>
  <c r="K194" i="1" l="1"/>
  <c r="L194" i="1" s="1"/>
  <c r="M193" i="1"/>
  <c r="N193" i="1" s="1"/>
  <c r="K195" i="1" l="1"/>
  <c r="L195" i="1" s="1"/>
  <c r="M194" i="1"/>
  <c r="N194" i="1" s="1"/>
  <c r="K196" i="1" l="1"/>
  <c r="L196" i="1" s="1"/>
  <c r="M195" i="1"/>
  <c r="N195" i="1" s="1"/>
  <c r="K197" i="1" l="1"/>
  <c r="L197" i="1" s="1"/>
  <c r="M196" i="1"/>
  <c r="N196" i="1" s="1"/>
  <c r="K198" i="1" l="1"/>
  <c r="L198" i="1" s="1"/>
  <c r="M197" i="1"/>
  <c r="N197" i="1" s="1"/>
  <c r="K199" i="1" l="1"/>
  <c r="L199" i="1" s="1"/>
  <c r="M198" i="1"/>
  <c r="N198" i="1" s="1"/>
  <c r="K200" i="1" l="1"/>
  <c r="L200" i="1" s="1"/>
  <c r="M199" i="1"/>
  <c r="N199" i="1" s="1"/>
  <c r="K201" i="1" l="1"/>
  <c r="L201" i="1" s="1"/>
  <c r="M200" i="1"/>
  <c r="N200" i="1" s="1"/>
  <c r="K202" i="1" l="1"/>
  <c r="L202" i="1" s="1"/>
  <c r="M201" i="1"/>
  <c r="N201" i="1" s="1"/>
  <c r="K203" i="1" l="1"/>
  <c r="L203" i="1" s="1"/>
  <c r="M202" i="1"/>
  <c r="N202" i="1" s="1"/>
  <c r="K204" i="1" l="1"/>
  <c r="L204" i="1" s="1"/>
  <c r="M203" i="1"/>
  <c r="N203" i="1" s="1"/>
  <c r="K205" i="1" l="1"/>
  <c r="L205" i="1" s="1"/>
  <c r="M204" i="1"/>
  <c r="N204" i="1" s="1"/>
  <c r="K206" i="1" l="1"/>
  <c r="L206" i="1" s="1"/>
  <c r="M205" i="1"/>
  <c r="N205" i="1" s="1"/>
  <c r="K207" i="1" l="1"/>
  <c r="L207" i="1" s="1"/>
  <c r="M206" i="1"/>
  <c r="N206" i="1" s="1"/>
  <c r="K208" i="1" l="1"/>
  <c r="L208" i="1" s="1"/>
  <c r="M207" i="1"/>
  <c r="N207" i="1" s="1"/>
  <c r="K209" i="1" l="1"/>
  <c r="L209" i="1" s="1"/>
  <c r="M208" i="1"/>
  <c r="N208" i="1" s="1"/>
  <c r="K210" i="1" l="1"/>
  <c r="L210" i="1" s="1"/>
  <c r="M209" i="1"/>
  <c r="N209" i="1" s="1"/>
  <c r="K211" i="1" l="1"/>
  <c r="L211" i="1" s="1"/>
  <c r="M210" i="1"/>
  <c r="N210" i="1" s="1"/>
  <c r="K212" i="1" l="1"/>
  <c r="L212" i="1" s="1"/>
  <c r="M211" i="1"/>
  <c r="N211" i="1" s="1"/>
  <c r="K213" i="1" l="1"/>
  <c r="L213" i="1" s="1"/>
  <c r="M212" i="1"/>
  <c r="N212" i="1" s="1"/>
  <c r="K214" i="1" l="1"/>
  <c r="L214" i="1" s="1"/>
  <c r="M213" i="1"/>
  <c r="N213" i="1" s="1"/>
  <c r="K215" i="1" l="1"/>
  <c r="L215" i="1" s="1"/>
  <c r="M214" i="1"/>
  <c r="N214" i="1" s="1"/>
  <c r="K216" i="1" l="1"/>
  <c r="L216" i="1" s="1"/>
  <c r="M215" i="1"/>
  <c r="N215" i="1" s="1"/>
  <c r="K217" i="1" l="1"/>
  <c r="L217" i="1" s="1"/>
  <c r="M216" i="1"/>
  <c r="N216" i="1" s="1"/>
  <c r="K218" i="1" l="1"/>
  <c r="L218" i="1" s="1"/>
  <c r="M217" i="1"/>
  <c r="N217" i="1" s="1"/>
  <c r="K219" i="1" l="1"/>
  <c r="L219" i="1" s="1"/>
  <c r="M218" i="1"/>
  <c r="N218" i="1" s="1"/>
  <c r="M219" i="1" l="1"/>
  <c r="N219" i="1" s="1"/>
  <c r="K221" i="1" l="1"/>
  <c r="L221" i="1" s="1"/>
  <c r="K220" i="1"/>
  <c r="L220" i="1" s="1"/>
  <c r="M220" i="1" s="1"/>
  <c r="N220" i="1" s="1"/>
  <c r="K222" i="1" l="1"/>
  <c r="L222" i="1" s="1"/>
  <c r="M221" i="1"/>
  <c r="N221" i="1" s="1"/>
  <c r="K223" i="1" l="1"/>
  <c r="L223" i="1" s="1"/>
  <c r="M222" i="1"/>
  <c r="N222" i="1" s="1"/>
  <c r="K224" i="1" l="1"/>
  <c r="L224" i="1" s="1"/>
  <c r="M223" i="1"/>
  <c r="N223" i="1" s="1"/>
  <c r="M224" i="1" l="1"/>
  <c r="K226" i="1" l="1"/>
  <c r="L226" i="1" s="1"/>
  <c r="K225" i="1"/>
  <c r="L225" i="1" s="1"/>
  <c r="M225" i="1" s="1"/>
  <c r="N225" i="1" s="1"/>
  <c r="N224" i="1"/>
  <c r="K227" i="1" l="1"/>
  <c r="L227" i="1" s="1"/>
  <c r="M226" i="1"/>
  <c r="N226" i="1" s="1"/>
  <c r="K228" i="1" l="1"/>
  <c r="L228" i="1" s="1"/>
  <c r="M227" i="1"/>
  <c r="N227" i="1" s="1"/>
  <c r="K229" i="1" l="1"/>
  <c r="L229" i="1" s="1"/>
  <c r="M228" i="1"/>
  <c r="N228" i="1" s="1"/>
  <c r="K230" i="1" l="1"/>
  <c r="L230" i="1" s="1"/>
  <c r="M229" i="1"/>
  <c r="N229" i="1" s="1"/>
  <c r="K231" i="1" l="1"/>
  <c r="L231" i="1" s="1"/>
  <c r="M230" i="1"/>
  <c r="N230" i="1" s="1"/>
  <c r="M231" i="1" l="1"/>
  <c r="N231" i="1" s="1"/>
  <c r="K233" i="1" l="1"/>
  <c r="L233" i="1" s="1"/>
  <c r="K232" i="1"/>
  <c r="L232" i="1" s="1"/>
  <c r="M232" i="1" s="1"/>
  <c r="N232" i="1" s="1"/>
  <c r="K234" i="1" l="1"/>
  <c r="L234" i="1" s="1"/>
  <c r="M233" i="1"/>
  <c r="N233" i="1" s="1"/>
  <c r="K235" i="1" l="1"/>
  <c r="L235" i="1" s="1"/>
  <c r="M234" i="1"/>
  <c r="N234" i="1" s="1"/>
  <c r="K236" i="1" l="1"/>
  <c r="L236" i="1" s="1"/>
  <c r="M235" i="1"/>
  <c r="N235" i="1" s="1"/>
  <c r="K237" i="1" l="1"/>
  <c r="L237" i="1" s="1"/>
  <c r="M236" i="1"/>
  <c r="N236" i="1" s="1"/>
  <c r="K238" i="1" l="1"/>
  <c r="L238" i="1" s="1"/>
  <c r="M237" i="1"/>
  <c r="N237" i="1" s="1"/>
  <c r="K239" i="1" l="1"/>
  <c r="L239" i="1" s="1"/>
  <c r="M238" i="1"/>
  <c r="N238" i="1" s="1"/>
  <c r="K240" i="1" l="1"/>
  <c r="L240" i="1" s="1"/>
  <c r="M239" i="1"/>
  <c r="N239" i="1" s="1"/>
  <c r="K241" i="1" l="1"/>
  <c r="L241" i="1" s="1"/>
  <c r="M240" i="1"/>
  <c r="N240" i="1" s="1"/>
  <c r="K242" i="1" l="1"/>
  <c r="L242" i="1" s="1"/>
  <c r="M241" i="1"/>
  <c r="N241" i="1" s="1"/>
  <c r="K243" i="1" l="1"/>
  <c r="L243" i="1" s="1"/>
  <c r="M242" i="1"/>
  <c r="N242" i="1" s="1"/>
  <c r="K244" i="1" l="1"/>
  <c r="L244" i="1" s="1"/>
  <c r="M243" i="1"/>
  <c r="C3" i="2" s="1"/>
  <c r="O3" i="2" l="1"/>
  <c r="P3" i="2"/>
  <c r="K245" i="1"/>
  <c r="L245" i="1" s="1"/>
  <c r="N243" i="1"/>
  <c r="M244" i="1"/>
  <c r="N244" i="1" s="1"/>
  <c r="Q3" i="2"/>
  <c r="K246" i="1" l="1"/>
  <c r="L246" i="1" s="1"/>
  <c r="M245" i="1"/>
  <c r="N245" i="1" s="1"/>
  <c r="K247" i="1" l="1"/>
  <c r="L247" i="1" s="1"/>
  <c r="M246" i="1"/>
  <c r="N246" i="1" s="1"/>
  <c r="K248" i="1" l="1"/>
  <c r="L248" i="1" s="1"/>
  <c r="M247" i="1"/>
  <c r="N247" i="1" s="1"/>
  <c r="K249" i="1" l="1"/>
  <c r="L249" i="1" s="1"/>
  <c r="M248" i="1"/>
  <c r="N248" i="1" s="1"/>
  <c r="K250" i="1" l="1"/>
  <c r="L250" i="1" s="1"/>
  <c r="M249" i="1"/>
  <c r="N249" i="1" s="1"/>
  <c r="K251" i="1" l="1"/>
  <c r="L251" i="1" s="1"/>
  <c r="M250" i="1"/>
  <c r="N250" i="1" s="1"/>
  <c r="K252" i="1" l="1"/>
  <c r="L252" i="1" s="1"/>
  <c r="M251" i="1"/>
  <c r="N251" i="1" s="1"/>
  <c r="K253" i="1" l="1"/>
  <c r="L253" i="1" s="1"/>
  <c r="M252" i="1"/>
  <c r="N252" i="1" s="1"/>
  <c r="K254" i="1" l="1"/>
  <c r="L254" i="1" s="1"/>
  <c r="M253" i="1"/>
  <c r="N253" i="1" s="1"/>
  <c r="K255" i="1" l="1"/>
  <c r="L255" i="1" s="1"/>
  <c r="M254" i="1"/>
  <c r="N254" i="1" s="1"/>
  <c r="K256" i="1" l="1"/>
  <c r="L256" i="1" s="1"/>
  <c r="M255" i="1"/>
  <c r="N255" i="1" s="1"/>
  <c r="K257" i="1" l="1"/>
  <c r="L257" i="1" s="1"/>
  <c r="M256" i="1"/>
  <c r="N256" i="1" s="1"/>
  <c r="K258" i="1" l="1"/>
  <c r="L258" i="1" s="1"/>
  <c r="M257" i="1"/>
  <c r="N257" i="1" s="1"/>
  <c r="K259" i="1" l="1"/>
  <c r="L259" i="1" s="1"/>
  <c r="M258" i="1"/>
  <c r="N258" i="1" s="1"/>
  <c r="K260" i="1" l="1"/>
  <c r="L260" i="1" s="1"/>
  <c r="M259" i="1"/>
  <c r="N259" i="1" s="1"/>
  <c r="K261" i="1" l="1"/>
  <c r="L261" i="1" s="1"/>
  <c r="M260" i="1"/>
  <c r="N260" i="1" s="1"/>
  <c r="K262" i="1" l="1"/>
  <c r="L262" i="1" s="1"/>
  <c r="M261" i="1"/>
  <c r="N261" i="1" s="1"/>
  <c r="M262" i="1" l="1"/>
  <c r="N262" i="1" s="1"/>
  <c r="K263" i="1" l="1"/>
  <c r="L263" i="1" s="1"/>
  <c r="M263" i="1" s="1"/>
  <c r="N263" i="1" s="1"/>
  <c r="K265" i="1" l="1"/>
  <c r="L265" i="1" s="1"/>
  <c r="K264" i="1"/>
  <c r="L264" i="1" s="1"/>
  <c r="M264" i="1" s="1"/>
  <c r="N264" i="1" s="1"/>
  <c r="K266" i="1" l="1"/>
  <c r="L266" i="1" s="1"/>
  <c r="M265" i="1"/>
  <c r="N265" i="1" s="1"/>
  <c r="K267" i="1" l="1"/>
  <c r="L267" i="1" s="1"/>
  <c r="M266" i="1"/>
  <c r="N266" i="1" s="1"/>
  <c r="K268" i="1" l="1"/>
  <c r="L268" i="1" s="1"/>
  <c r="M267" i="1"/>
  <c r="N267" i="1" s="1"/>
  <c r="K269" i="1" l="1"/>
  <c r="L269" i="1" s="1"/>
  <c r="M268" i="1"/>
  <c r="N268" i="1" s="1"/>
  <c r="K270" i="1" l="1"/>
  <c r="L270" i="1" s="1"/>
  <c r="M269" i="1"/>
  <c r="N269" i="1" s="1"/>
  <c r="K271" i="1" l="1"/>
  <c r="L271" i="1" s="1"/>
  <c r="M270" i="1"/>
  <c r="N270" i="1" s="1"/>
  <c r="K272" i="1" l="1"/>
  <c r="L272" i="1" s="1"/>
  <c r="M271" i="1"/>
  <c r="N271" i="1" s="1"/>
  <c r="K273" i="1" l="1"/>
  <c r="L273" i="1" s="1"/>
  <c r="M272" i="1"/>
  <c r="N272" i="1" s="1"/>
  <c r="K274" i="1" l="1"/>
  <c r="L274" i="1" s="1"/>
  <c r="M273" i="1"/>
  <c r="N273" i="1" s="1"/>
  <c r="K275" i="1" l="1"/>
  <c r="L275" i="1" s="1"/>
  <c r="M274" i="1"/>
  <c r="N274" i="1" s="1"/>
  <c r="K276" i="1" l="1"/>
  <c r="L276" i="1" s="1"/>
  <c r="M275" i="1"/>
  <c r="N275" i="1" s="1"/>
  <c r="K277" i="1" l="1"/>
  <c r="L277" i="1" s="1"/>
  <c r="M276" i="1"/>
  <c r="N276" i="1" s="1"/>
  <c r="K278" i="1" l="1"/>
  <c r="L278" i="1" s="1"/>
  <c r="M277" i="1"/>
  <c r="N277" i="1" s="1"/>
  <c r="M278" i="1" l="1"/>
  <c r="N278" i="1" s="1"/>
  <c r="K280" i="1" l="1"/>
  <c r="L280" i="1" s="1"/>
  <c r="K279" i="1"/>
  <c r="L279" i="1" s="1"/>
  <c r="M279" i="1" s="1"/>
  <c r="N279" i="1" s="1"/>
  <c r="K281" i="1" l="1"/>
  <c r="L281" i="1" s="1"/>
  <c r="M280" i="1"/>
  <c r="N280" i="1" s="1"/>
  <c r="K282" i="1" l="1"/>
  <c r="L282" i="1" s="1"/>
  <c r="M281" i="1"/>
  <c r="N281" i="1" s="1"/>
  <c r="K283" i="1" l="1"/>
  <c r="L283" i="1" s="1"/>
  <c r="M282" i="1"/>
  <c r="N282" i="1" s="1"/>
  <c r="K284" i="1" l="1"/>
  <c r="L284" i="1" s="1"/>
  <c r="M283" i="1"/>
  <c r="N283" i="1" s="1"/>
  <c r="K285" i="1" l="1"/>
  <c r="L285" i="1" s="1"/>
  <c r="M284" i="1"/>
  <c r="N284" i="1" s="1"/>
  <c r="K286" i="1" l="1"/>
  <c r="L286" i="1" s="1"/>
  <c r="M285" i="1"/>
  <c r="N285" i="1" s="1"/>
  <c r="K287" i="1" l="1"/>
  <c r="L287" i="1" s="1"/>
  <c r="M286" i="1"/>
  <c r="N286" i="1" s="1"/>
  <c r="K288" i="1" l="1"/>
  <c r="L288" i="1" s="1"/>
  <c r="M287" i="1"/>
  <c r="N287" i="1" s="1"/>
  <c r="K289" i="1" l="1"/>
  <c r="L289" i="1" s="1"/>
  <c r="M288" i="1"/>
  <c r="N288" i="1" s="1"/>
  <c r="K290" i="1" l="1"/>
  <c r="L290" i="1" s="1"/>
  <c r="M289" i="1"/>
  <c r="N289" i="1" s="1"/>
  <c r="K291" i="1" l="1"/>
  <c r="L291" i="1" s="1"/>
  <c r="M290" i="1"/>
  <c r="N290" i="1" s="1"/>
  <c r="K292" i="1" l="1"/>
  <c r="L292" i="1" s="1"/>
  <c r="M291" i="1"/>
  <c r="N291" i="1" s="1"/>
  <c r="K293" i="1" l="1"/>
  <c r="L293" i="1" s="1"/>
  <c r="M292" i="1"/>
  <c r="N292" i="1" s="1"/>
  <c r="K294" i="1" l="1"/>
  <c r="L294" i="1" s="1"/>
  <c r="M293" i="1"/>
  <c r="N293" i="1" s="1"/>
  <c r="K295" i="1" l="1"/>
  <c r="L295" i="1" s="1"/>
  <c r="M294" i="1"/>
  <c r="N294" i="1" s="1"/>
  <c r="K296" i="1" l="1"/>
  <c r="L296" i="1" s="1"/>
  <c r="M295" i="1"/>
  <c r="N295" i="1" s="1"/>
  <c r="K297" i="1" l="1"/>
  <c r="L297" i="1" s="1"/>
  <c r="M296" i="1"/>
  <c r="N296" i="1" s="1"/>
  <c r="K298" i="1" l="1"/>
  <c r="L298" i="1" s="1"/>
  <c r="M297" i="1"/>
  <c r="N297" i="1" s="1"/>
  <c r="K299" i="1" l="1"/>
  <c r="L299" i="1" s="1"/>
  <c r="M298" i="1"/>
  <c r="N298" i="1" s="1"/>
  <c r="K300" i="1" l="1"/>
  <c r="L300" i="1" s="1"/>
  <c r="M299" i="1"/>
  <c r="N299" i="1" s="1"/>
  <c r="K301" i="1" l="1"/>
  <c r="L301" i="1" s="1"/>
  <c r="M300" i="1"/>
  <c r="N300" i="1" s="1"/>
  <c r="K302" i="1" l="1"/>
  <c r="L302" i="1" s="1"/>
  <c r="M301" i="1"/>
  <c r="N301" i="1" s="1"/>
  <c r="K303" i="1" l="1"/>
  <c r="L303" i="1" s="1"/>
  <c r="M302" i="1"/>
  <c r="N302" i="1" s="1"/>
  <c r="K304" i="1" l="1"/>
  <c r="L304" i="1" s="1"/>
  <c r="M303" i="1"/>
  <c r="N303" i="1" s="1"/>
  <c r="K305" i="1" l="1"/>
  <c r="L305" i="1" s="1"/>
  <c r="M304" i="1"/>
  <c r="N304" i="1" s="1"/>
  <c r="K306" i="1" l="1"/>
  <c r="L306" i="1" s="1"/>
  <c r="M305" i="1"/>
  <c r="N305" i="1" s="1"/>
  <c r="K307" i="1" l="1"/>
  <c r="L307" i="1" s="1"/>
  <c r="M306" i="1"/>
  <c r="N306" i="1" s="1"/>
  <c r="M307" i="1" l="1"/>
  <c r="N307" i="1" s="1"/>
  <c r="K309" i="1" l="1"/>
  <c r="L309" i="1" s="1"/>
  <c r="K308" i="1"/>
  <c r="L308" i="1" s="1"/>
  <c r="M308" i="1" s="1"/>
  <c r="N308" i="1" s="1"/>
  <c r="K310" i="1" l="1"/>
  <c r="L310" i="1" s="1"/>
  <c r="M309" i="1"/>
  <c r="K311" i="1" l="1"/>
  <c r="L311" i="1" s="1"/>
  <c r="M310" i="1"/>
  <c r="N310" i="1" s="1"/>
  <c r="N309" i="1"/>
  <c r="K312" i="1" l="1"/>
  <c r="L312" i="1" s="1"/>
  <c r="M311" i="1"/>
  <c r="N311" i="1" s="1"/>
  <c r="K313" i="1" l="1"/>
  <c r="L313" i="1" s="1"/>
  <c r="M312" i="1"/>
  <c r="N312" i="1" s="1"/>
  <c r="K314" i="1" l="1"/>
  <c r="L314" i="1" s="1"/>
  <c r="M313" i="1"/>
  <c r="N313" i="1" s="1"/>
  <c r="K315" i="1" l="1"/>
  <c r="L315" i="1" s="1"/>
  <c r="M314" i="1"/>
  <c r="N314" i="1" s="1"/>
  <c r="K316" i="1" l="1"/>
  <c r="L316" i="1" s="1"/>
  <c r="M315" i="1"/>
  <c r="N315" i="1" s="1"/>
  <c r="K317" i="1" l="1"/>
  <c r="L317" i="1" s="1"/>
  <c r="M316" i="1"/>
  <c r="N316" i="1" s="1"/>
  <c r="K318" i="1" l="1"/>
  <c r="L318" i="1" s="1"/>
  <c r="M317" i="1"/>
  <c r="N317" i="1" s="1"/>
  <c r="K319" i="1" l="1"/>
  <c r="L319" i="1" s="1"/>
  <c r="M318" i="1"/>
  <c r="N318" i="1" s="1"/>
  <c r="K320" i="1" l="1"/>
  <c r="L320" i="1" s="1"/>
  <c r="M319" i="1"/>
  <c r="N319" i="1" s="1"/>
  <c r="K321" i="1" l="1"/>
  <c r="L321" i="1" s="1"/>
  <c r="M320" i="1"/>
  <c r="N320" i="1" s="1"/>
  <c r="K322" i="1" l="1"/>
  <c r="L322" i="1" s="1"/>
  <c r="M321" i="1"/>
  <c r="N321" i="1" s="1"/>
  <c r="K323" i="1" l="1"/>
  <c r="L323" i="1" s="1"/>
  <c r="M322" i="1"/>
  <c r="N322" i="1" s="1"/>
  <c r="K324" i="1" l="1"/>
  <c r="L324" i="1" s="1"/>
  <c r="M323" i="1"/>
  <c r="N323" i="1" s="1"/>
  <c r="K325" i="1" l="1"/>
  <c r="L325" i="1" s="1"/>
  <c r="M324" i="1"/>
  <c r="N324" i="1" s="1"/>
  <c r="K326" i="1" l="1"/>
  <c r="L326" i="1" s="1"/>
  <c r="M325" i="1"/>
  <c r="N325" i="1" s="1"/>
  <c r="K327" i="1" l="1"/>
  <c r="L327" i="1" s="1"/>
  <c r="M326" i="1"/>
  <c r="N326" i="1" s="1"/>
  <c r="K328" i="1" l="1"/>
  <c r="L328" i="1" s="1"/>
  <c r="M327" i="1"/>
  <c r="N327" i="1" s="1"/>
  <c r="K329" i="1" l="1"/>
  <c r="L329" i="1" s="1"/>
  <c r="M328" i="1"/>
  <c r="N328" i="1" s="1"/>
  <c r="K330" i="1" l="1"/>
  <c r="L330" i="1" s="1"/>
  <c r="M329" i="1"/>
  <c r="N329" i="1" s="1"/>
  <c r="M330" i="1" l="1"/>
  <c r="N330" i="1" s="1"/>
  <c r="K332" i="1" l="1"/>
  <c r="L332" i="1" s="1"/>
  <c r="K331" i="1"/>
  <c r="L331" i="1" s="1"/>
  <c r="M331" i="1" s="1"/>
  <c r="N331" i="1" s="1"/>
  <c r="K333" i="1" l="1"/>
  <c r="L333" i="1" s="1"/>
  <c r="M332" i="1"/>
  <c r="N332" i="1" s="1"/>
  <c r="K334" i="1" l="1"/>
  <c r="L334" i="1" s="1"/>
  <c r="M333" i="1"/>
  <c r="N333" i="1" s="1"/>
  <c r="K335" i="1" l="1"/>
  <c r="L335" i="1" s="1"/>
  <c r="M334" i="1"/>
  <c r="N334" i="1" s="1"/>
  <c r="K336" i="1" l="1"/>
  <c r="L336" i="1" s="1"/>
  <c r="M335" i="1"/>
  <c r="N335" i="1" s="1"/>
  <c r="K337" i="1" l="1"/>
  <c r="L337" i="1" s="1"/>
  <c r="M336" i="1"/>
  <c r="N336" i="1" s="1"/>
  <c r="K338" i="1" l="1"/>
  <c r="L338" i="1" s="1"/>
  <c r="M337" i="1"/>
  <c r="N337" i="1" s="1"/>
  <c r="K339" i="1" l="1"/>
  <c r="L339" i="1" s="1"/>
  <c r="M338" i="1"/>
  <c r="N338" i="1" s="1"/>
  <c r="K340" i="1" l="1"/>
  <c r="L340" i="1" s="1"/>
  <c r="M339" i="1"/>
  <c r="N339" i="1" s="1"/>
  <c r="K341" i="1" l="1"/>
  <c r="L341" i="1" s="1"/>
  <c r="M340" i="1"/>
  <c r="N340" i="1" s="1"/>
  <c r="K342" i="1" l="1"/>
  <c r="L342" i="1" s="1"/>
  <c r="M341" i="1"/>
  <c r="N341" i="1" s="1"/>
  <c r="K343" i="1" l="1"/>
  <c r="L343" i="1" s="1"/>
  <c r="M342" i="1"/>
  <c r="N342" i="1" s="1"/>
  <c r="K344" i="1" l="1"/>
  <c r="L344" i="1" s="1"/>
  <c r="M343" i="1"/>
  <c r="N343" i="1" s="1"/>
  <c r="K345" i="1" l="1"/>
  <c r="L345" i="1" s="1"/>
  <c r="M344" i="1"/>
  <c r="N344" i="1" s="1"/>
  <c r="K346" i="1" l="1"/>
  <c r="L346" i="1" s="1"/>
  <c r="M345" i="1"/>
  <c r="N345" i="1" s="1"/>
  <c r="K347" i="1" l="1"/>
  <c r="L347" i="1" s="1"/>
  <c r="M346" i="1"/>
  <c r="N346" i="1" s="1"/>
  <c r="M347" i="1" l="1"/>
  <c r="N347" i="1" s="1"/>
  <c r="K349" i="1" l="1"/>
  <c r="L349" i="1" s="1"/>
  <c r="K348" i="1"/>
  <c r="L348" i="1" s="1"/>
  <c r="M348" i="1" s="1"/>
  <c r="N348" i="1" s="1"/>
  <c r="K350" i="1" l="1"/>
  <c r="L350" i="1" s="1"/>
  <c r="M349" i="1"/>
  <c r="N349" i="1" s="1"/>
  <c r="K351" i="1" l="1"/>
  <c r="L351" i="1" s="1"/>
  <c r="M350" i="1"/>
  <c r="N350" i="1" s="1"/>
  <c r="M351" i="1" l="1"/>
  <c r="N351" i="1" s="1"/>
  <c r="K353" i="1" l="1"/>
  <c r="L353" i="1" s="1"/>
  <c r="K352" i="1"/>
  <c r="L352" i="1" s="1"/>
  <c r="M352" i="1" s="1"/>
  <c r="N352" i="1" s="1"/>
  <c r="K354" i="1" l="1"/>
  <c r="L354" i="1" s="1"/>
  <c r="M353" i="1"/>
  <c r="N353" i="1" s="1"/>
  <c r="K355" i="1" l="1"/>
  <c r="L355" i="1" s="1"/>
  <c r="M354" i="1"/>
  <c r="N354" i="1" s="1"/>
  <c r="K356" i="1" l="1"/>
  <c r="L356" i="1" s="1"/>
  <c r="M355" i="1"/>
  <c r="N355" i="1" s="1"/>
  <c r="K357" i="1" l="1"/>
  <c r="L357" i="1" s="1"/>
  <c r="M356" i="1"/>
  <c r="N356" i="1" s="1"/>
  <c r="K358" i="1" l="1"/>
  <c r="L358" i="1" s="1"/>
  <c r="M357" i="1"/>
  <c r="N357" i="1" s="1"/>
  <c r="K359" i="1" l="1"/>
  <c r="L359" i="1" s="1"/>
  <c r="M358" i="1"/>
  <c r="N358" i="1" s="1"/>
  <c r="K360" i="1" l="1"/>
  <c r="L360" i="1" s="1"/>
  <c r="M359" i="1"/>
  <c r="N359" i="1" s="1"/>
  <c r="K361" i="1" l="1"/>
  <c r="L361" i="1" s="1"/>
  <c r="M360" i="1"/>
  <c r="N360" i="1" s="1"/>
  <c r="K362" i="1" l="1"/>
  <c r="L362" i="1" s="1"/>
  <c r="M361" i="1"/>
  <c r="N361" i="1" s="1"/>
  <c r="K363" i="1" l="1"/>
  <c r="L363" i="1" s="1"/>
  <c r="M362" i="1"/>
  <c r="N362" i="1" s="1"/>
  <c r="M363" i="1" l="1"/>
  <c r="N363" i="1" s="1"/>
  <c r="K365" i="1" l="1"/>
  <c r="L365" i="1" s="1"/>
  <c r="K364" i="1"/>
  <c r="L364" i="1" s="1"/>
  <c r="M364" i="1" s="1"/>
  <c r="N364" i="1" s="1"/>
  <c r="K366" i="1" l="1"/>
  <c r="L366" i="1" s="1"/>
  <c r="M365" i="1"/>
  <c r="N365" i="1" s="1"/>
  <c r="M366" i="1" l="1"/>
  <c r="N366" i="1" s="1"/>
  <c r="K368" i="1" l="1"/>
  <c r="L368" i="1" s="1"/>
  <c r="K367" i="1"/>
  <c r="L367" i="1" s="1"/>
  <c r="M367" i="1" s="1"/>
  <c r="N367" i="1" s="1"/>
  <c r="K369" i="1" l="1"/>
  <c r="L369" i="1" s="1"/>
  <c r="M368" i="1"/>
  <c r="N368" i="1" s="1"/>
  <c r="K370" i="1" l="1"/>
  <c r="L370" i="1" s="1"/>
  <c r="M369" i="1"/>
  <c r="N369" i="1" s="1"/>
  <c r="K371" i="1" l="1"/>
  <c r="L371" i="1" s="1"/>
  <c r="M370" i="1"/>
  <c r="N370" i="1" s="1"/>
  <c r="K372" i="1" l="1"/>
  <c r="L372" i="1" s="1"/>
  <c r="M371" i="1"/>
  <c r="N371" i="1" s="1"/>
  <c r="K373" i="1" l="1"/>
  <c r="L373" i="1" s="1"/>
  <c r="M372" i="1"/>
  <c r="N372" i="1" s="1"/>
  <c r="K374" i="1" l="1"/>
  <c r="L374" i="1" s="1"/>
  <c r="M373" i="1"/>
  <c r="N373" i="1" s="1"/>
  <c r="K375" i="1" l="1"/>
  <c r="L375" i="1" s="1"/>
  <c r="M374" i="1"/>
  <c r="N374" i="1" s="1"/>
  <c r="K376" i="1" l="1"/>
  <c r="L376" i="1" s="1"/>
  <c r="M375" i="1"/>
  <c r="N375" i="1" s="1"/>
  <c r="K377" i="1" l="1"/>
  <c r="L377" i="1" s="1"/>
  <c r="M376" i="1"/>
  <c r="N376" i="1" s="1"/>
  <c r="K378" i="1" l="1"/>
  <c r="L378" i="1" s="1"/>
  <c r="M377" i="1"/>
  <c r="N377" i="1" s="1"/>
  <c r="K379" i="1" l="1"/>
  <c r="L379" i="1" s="1"/>
  <c r="M378" i="1"/>
  <c r="N378" i="1" s="1"/>
  <c r="K380" i="1" l="1"/>
  <c r="L380" i="1" s="1"/>
  <c r="M379" i="1"/>
  <c r="N379" i="1" s="1"/>
  <c r="K381" i="1" l="1"/>
  <c r="L381" i="1" s="1"/>
  <c r="M380" i="1"/>
  <c r="N380" i="1" s="1"/>
  <c r="K382" i="1" l="1"/>
  <c r="L382" i="1" s="1"/>
  <c r="M381" i="1"/>
  <c r="N381" i="1" s="1"/>
  <c r="K383" i="1" l="1"/>
  <c r="L383" i="1" s="1"/>
  <c r="M382" i="1"/>
  <c r="N382" i="1" s="1"/>
  <c r="K384" i="1" l="1"/>
  <c r="L384" i="1" s="1"/>
  <c r="M383" i="1"/>
  <c r="N383" i="1" s="1"/>
  <c r="K385" i="1" l="1"/>
  <c r="L385" i="1" s="1"/>
  <c r="M384" i="1"/>
  <c r="N384" i="1" s="1"/>
  <c r="K386" i="1" l="1"/>
  <c r="L386" i="1" s="1"/>
  <c r="M385" i="1"/>
  <c r="N385" i="1" s="1"/>
  <c r="K387" i="1" l="1"/>
  <c r="L387" i="1" s="1"/>
  <c r="M386" i="1"/>
  <c r="N386" i="1" s="1"/>
  <c r="K388" i="1" l="1"/>
  <c r="L388" i="1" s="1"/>
  <c r="M387" i="1"/>
  <c r="N387" i="1" s="1"/>
  <c r="K389" i="1" l="1"/>
  <c r="L389" i="1" s="1"/>
  <c r="M388" i="1"/>
  <c r="N388" i="1" s="1"/>
  <c r="K390" i="1" l="1"/>
  <c r="L390" i="1" s="1"/>
  <c r="M389" i="1"/>
  <c r="N389" i="1" s="1"/>
  <c r="K391" i="1" l="1"/>
  <c r="L391" i="1" s="1"/>
  <c r="M390" i="1"/>
  <c r="N390" i="1" s="1"/>
  <c r="K392" i="1" l="1"/>
  <c r="L392" i="1" s="1"/>
  <c r="M391" i="1"/>
  <c r="N391" i="1" s="1"/>
  <c r="K393" i="1" l="1"/>
  <c r="L393" i="1" s="1"/>
  <c r="M392" i="1"/>
  <c r="N392" i="1" s="1"/>
  <c r="K394" i="1" l="1"/>
  <c r="L394" i="1" s="1"/>
  <c r="M393" i="1"/>
  <c r="N393" i="1" s="1"/>
  <c r="K395" i="1" l="1"/>
  <c r="L395" i="1" s="1"/>
  <c r="M394" i="1"/>
  <c r="N394" i="1" s="1"/>
  <c r="K396" i="1" l="1"/>
  <c r="L396" i="1" s="1"/>
  <c r="M395" i="1"/>
  <c r="N395" i="1" s="1"/>
  <c r="K397" i="1" l="1"/>
  <c r="L397" i="1" s="1"/>
  <c r="M396" i="1"/>
  <c r="N396" i="1" s="1"/>
  <c r="K398" i="1" l="1"/>
  <c r="L398" i="1" s="1"/>
  <c r="M397" i="1"/>
  <c r="N397" i="1" s="1"/>
  <c r="K399" i="1" l="1"/>
  <c r="L399" i="1" s="1"/>
  <c r="M398" i="1"/>
  <c r="N398" i="1" s="1"/>
  <c r="M399" i="1" l="1"/>
  <c r="N399" i="1" s="1"/>
  <c r="K401" i="1" l="1"/>
  <c r="L401" i="1" s="1"/>
  <c r="K400" i="1"/>
  <c r="L400" i="1" s="1"/>
  <c r="M400" i="1" s="1"/>
  <c r="N400" i="1" s="1"/>
  <c r="K402" i="1" l="1"/>
  <c r="L402" i="1" s="1"/>
  <c r="M401" i="1"/>
  <c r="N401" i="1" s="1"/>
  <c r="K403" i="1" l="1"/>
  <c r="L403" i="1" s="1"/>
  <c r="M402" i="1"/>
  <c r="N402" i="1" s="1"/>
  <c r="K404" i="1" l="1"/>
  <c r="L404" i="1" s="1"/>
  <c r="M403" i="1"/>
  <c r="N403" i="1" s="1"/>
  <c r="K405" i="1" l="1"/>
  <c r="L405" i="1" s="1"/>
  <c r="M404" i="1"/>
  <c r="N404" i="1" s="1"/>
  <c r="K406" i="1" l="1"/>
  <c r="L406" i="1" s="1"/>
  <c r="M405" i="1"/>
  <c r="N405" i="1" s="1"/>
  <c r="K407" i="1" l="1"/>
  <c r="L407" i="1" s="1"/>
  <c r="M406" i="1"/>
  <c r="N406" i="1" s="1"/>
  <c r="K408" i="1" l="1"/>
  <c r="L408" i="1" s="1"/>
  <c r="M407" i="1"/>
  <c r="N407" i="1" s="1"/>
  <c r="K409" i="1" l="1"/>
  <c r="L409" i="1" s="1"/>
  <c r="M408" i="1"/>
  <c r="N408" i="1" s="1"/>
  <c r="K410" i="1" l="1"/>
  <c r="L410" i="1" s="1"/>
  <c r="M409" i="1"/>
  <c r="N409" i="1" s="1"/>
  <c r="K411" i="1" l="1"/>
  <c r="L411" i="1" s="1"/>
  <c r="M410" i="1"/>
  <c r="N410" i="1" s="1"/>
  <c r="K412" i="1" l="1"/>
  <c r="L412" i="1" s="1"/>
  <c r="M411" i="1"/>
  <c r="N411" i="1" s="1"/>
  <c r="K413" i="1" l="1"/>
  <c r="L413" i="1" s="1"/>
  <c r="M412" i="1"/>
  <c r="N412" i="1" s="1"/>
  <c r="K414" i="1" l="1"/>
  <c r="L414" i="1" s="1"/>
  <c r="M413" i="1"/>
  <c r="K415" i="1" l="1"/>
  <c r="L415" i="1" s="1"/>
  <c r="M414" i="1"/>
  <c r="N414" i="1" s="1"/>
  <c r="N413" i="1"/>
  <c r="K416" i="1" l="1"/>
  <c r="L416" i="1" s="1"/>
  <c r="M415" i="1"/>
  <c r="N415" i="1" s="1"/>
  <c r="K417" i="1" l="1"/>
  <c r="L417" i="1" s="1"/>
  <c r="M416" i="1"/>
  <c r="N416" i="1" s="1"/>
  <c r="K418" i="1" l="1"/>
  <c r="L418" i="1" s="1"/>
  <c r="M417" i="1"/>
  <c r="N417" i="1" s="1"/>
  <c r="K419" i="1" l="1"/>
  <c r="L419" i="1" s="1"/>
  <c r="M418" i="1"/>
  <c r="N418" i="1" s="1"/>
  <c r="K420" i="1" l="1"/>
  <c r="L420" i="1" s="1"/>
  <c r="M419" i="1"/>
  <c r="N419" i="1" s="1"/>
  <c r="K421" i="1" l="1"/>
  <c r="L421" i="1" s="1"/>
  <c r="M420" i="1"/>
  <c r="N420" i="1" s="1"/>
  <c r="K422" i="1" l="1"/>
  <c r="L422" i="1" s="1"/>
  <c r="M421" i="1"/>
  <c r="N421" i="1" s="1"/>
  <c r="K423" i="1" l="1"/>
  <c r="L423" i="1" s="1"/>
  <c r="M422" i="1"/>
  <c r="N422" i="1" s="1"/>
  <c r="K424" i="1" l="1"/>
  <c r="L424" i="1" s="1"/>
  <c r="M423" i="1"/>
  <c r="N423" i="1" s="1"/>
  <c r="K425" i="1" l="1"/>
  <c r="L425" i="1" s="1"/>
  <c r="M424" i="1"/>
  <c r="N424" i="1" s="1"/>
  <c r="K426" i="1" l="1"/>
  <c r="L426" i="1" s="1"/>
  <c r="M425" i="1"/>
  <c r="N425" i="1" s="1"/>
  <c r="K427" i="1" l="1"/>
  <c r="L427" i="1" s="1"/>
  <c r="M426" i="1"/>
  <c r="N426" i="1" s="1"/>
  <c r="K428" i="1" l="1"/>
  <c r="L428" i="1" s="1"/>
  <c r="M427" i="1"/>
  <c r="N427" i="1" s="1"/>
  <c r="K429" i="1" l="1"/>
  <c r="L429" i="1" s="1"/>
  <c r="M428" i="1"/>
  <c r="N428" i="1" s="1"/>
  <c r="K430" i="1" l="1"/>
  <c r="L430" i="1" s="1"/>
  <c r="M429" i="1"/>
  <c r="N429" i="1" s="1"/>
  <c r="M430" i="1" l="1"/>
  <c r="N430" i="1" s="1"/>
  <c r="K431" i="1"/>
  <c r="L431" i="1" s="1"/>
  <c r="M431" i="1" l="1"/>
  <c r="N431" i="1" s="1"/>
  <c r="K432" i="1"/>
  <c r="L432" i="1" s="1"/>
  <c r="M432" i="1" l="1"/>
  <c r="N432" i="1" s="1"/>
  <c r="K433" i="1"/>
  <c r="L433" i="1" s="1"/>
  <c r="M433" i="1" l="1"/>
  <c r="N433" i="1" s="1"/>
  <c r="K434" i="1"/>
  <c r="L434" i="1" s="1"/>
  <c r="M434" i="1" l="1"/>
  <c r="N434" i="1" s="1"/>
  <c r="K435" i="1"/>
  <c r="L435" i="1" s="1"/>
  <c r="M435" i="1" l="1"/>
  <c r="N435" i="1" s="1"/>
  <c r="K436" i="1"/>
  <c r="L436" i="1" s="1"/>
  <c r="M436" i="1" l="1"/>
  <c r="N436" i="1" s="1"/>
  <c r="K437" i="1"/>
  <c r="L437" i="1" s="1"/>
  <c r="M437" i="1" l="1"/>
  <c r="N437" i="1" s="1"/>
  <c r="K438" i="1"/>
  <c r="L438" i="1" s="1"/>
  <c r="M438" i="1" l="1"/>
  <c r="N438" i="1" s="1"/>
  <c r="K439" i="1"/>
  <c r="L439" i="1" s="1"/>
  <c r="M439" i="1" l="1"/>
  <c r="N439" i="1" s="1"/>
  <c r="K440" i="1"/>
  <c r="L440" i="1" s="1"/>
  <c r="M440" i="1" l="1"/>
  <c r="N440" i="1" s="1"/>
  <c r="K441" i="1"/>
  <c r="L441" i="1" s="1"/>
  <c r="M441" i="1" l="1"/>
  <c r="N441" i="1" s="1"/>
  <c r="K442" i="1"/>
  <c r="L442" i="1" s="1"/>
  <c r="M442" i="1" l="1"/>
  <c r="N442" i="1" s="1"/>
  <c r="K443" i="1"/>
  <c r="L443" i="1" s="1"/>
  <c r="M443" i="1" l="1"/>
  <c r="N443" i="1" s="1"/>
  <c r="K444" i="1"/>
  <c r="L444" i="1" s="1"/>
  <c r="M444" i="1" l="1"/>
  <c r="N444" i="1" s="1"/>
  <c r="K445" i="1"/>
  <c r="L445" i="1" s="1"/>
  <c r="M445" i="1" l="1"/>
  <c r="N445" i="1" s="1"/>
  <c r="K446" i="1"/>
  <c r="L446" i="1" s="1"/>
  <c r="M446" i="1" l="1"/>
  <c r="N446" i="1" s="1"/>
  <c r="K447" i="1"/>
  <c r="L447" i="1" s="1"/>
  <c r="M447" i="1" l="1"/>
  <c r="N447" i="1" s="1"/>
  <c r="K448" i="1"/>
  <c r="L448" i="1" s="1"/>
  <c r="M448" i="1" l="1"/>
  <c r="N448" i="1" s="1"/>
  <c r="K449" i="1"/>
  <c r="L449" i="1" s="1"/>
  <c r="M449" i="1" l="1"/>
  <c r="N449" i="1" s="1"/>
  <c r="K451" i="1"/>
  <c r="L451" i="1" s="1"/>
  <c r="K450" i="1"/>
  <c r="L450" i="1" s="1"/>
  <c r="M450" i="1" l="1"/>
  <c r="N450" i="1" s="1"/>
  <c r="K452" i="1"/>
  <c r="L452" i="1" s="1"/>
  <c r="M451" i="1" l="1"/>
  <c r="N451" i="1" s="1"/>
  <c r="K453" i="1"/>
  <c r="L453" i="1" s="1"/>
  <c r="M452" i="1" l="1"/>
  <c r="N452" i="1" s="1"/>
  <c r="K454" i="1"/>
  <c r="L454" i="1" s="1"/>
  <c r="M453" i="1" l="1"/>
  <c r="N453" i="1" s="1"/>
  <c r="K455" i="1"/>
  <c r="L455" i="1" s="1"/>
  <c r="M454" i="1" l="1"/>
  <c r="N454" i="1" s="1"/>
  <c r="K456" i="1"/>
  <c r="L456" i="1" s="1"/>
  <c r="M455" i="1" l="1"/>
  <c r="N455" i="1" s="1"/>
  <c r="K457" i="1"/>
  <c r="L457" i="1" s="1"/>
  <c r="M456" i="1" l="1"/>
  <c r="N456" i="1" s="1"/>
  <c r="K458" i="1"/>
  <c r="L458" i="1" s="1"/>
  <c r="M457" i="1" l="1"/>
  <c r="M458" i="1" s="1"/>
  <c r="N458" i="1" s="1"/>
  <c r="N457" i="1" l="1"/>
  <c r="K460" i="1"/>
  <c r="L460" i="1" s="1"/>
  <c r="K459" i="1"/>
  <c r="L459" i="1" s="1"/>
  <c r="M459" i="1" s="1"/>
  <c r="N459" i="1" s="1"/>
  <c r="K461" i="1" l="1"/>
  <c r="L461" i="1" s="1"/>
  <c r="M460" i="1"/>
  <c r="N460" i="1" s="1"/>
  <c r="K462" i="1" l="1"/>
  <c r="L462" i="1" s="1"/>
  <c r="M461" i="1"/>
  <c r="N461" i="1" s="1"/>
  <c r="K463" i="1" l="1"/>
  <c r="L463" i="1" s="1"/>
  <c r="M462" i="1"/>
  <c r="N462" i="1" s="1"/>
  <c r="K464" i="1" l="1"/>
  <c r="L464" i="1" s="1"/>
  <c r="M463" i="1"/>
  <c r="N463" i="1" s="1"/>
  <c r="K465" i="1" l="1"/>
  <c r="L465" i="1" s="1"/>
  <c r="M464" i="1"/>
  <c r="N464" i="1" s="1"/>
  <c r="K466" i="1" l="1"/>
  <c r="L466" i="1" s="1"/>
  <c r="M465" i="1"/>
  <c r="N465" i="1" s="1"/>
  <c r="K467" i="1" l="1"/>
  <c r="L467" i="1" s="1"/>
  <c r="M466" i="1"/>
  <c r="N466" i="1" s="1"/>
  <c r="M467" i="1" l="1"/>
  <c r="N467" i="1" s="1"/>
  <c r="K469" i="1" l="1"/>
  <c r="L469" i="1" s="1"/>
  <c r="K468" i="1"/>
  <c r="L468" i="1" s="1"/>
  <c r="M468" i="1" s="1"/>
  <c r="N468" i="1" s="1"/>
  <c r="K470" i="1" l="1"/>
  <c r="L470" i="1" s="1"/>
  <c r="M469" i="1"/>
  <c r="N469" i="1" s="1"/>
  <c r="K471" i="1" l="1"/>
  <c r="L471" i="1" s="1"/>
  <c r="M470" i="1"/>
  <c r="N470" i="1" s="1"/>
  <c r="K472" i="1" l="1"/>
  <c r="L472" i="1" s="1"/>
  <c r="M471" i="1"/>
  <c r="N471" i="1" s="1"/>
  <c r="K473" i="1" l="1"/>
  <c r="L473" i="1" s="1"/>
  <c r="M472" i="1"/>
  <c r="N472" i="1" s="1"/>
  <c r="K474" i="1" l="1"/>
  <c r="L474" i="1" s="1"/>
  <c r="M473" i="1"/>
  <c r="N473" i="1" s="1"/>
  <c r="K475" i="1" l="1"/>
  <c r="L475" i="1" s="1"/>
  <c r="M474" i="1"/>
  <c r="N474" i="1" s="1"/>
  <c r="K476" i="1" l="1"/>
  <c r="L476" i="1" s="1"/>
  <c r="M475" i="1"/>
  <c r="N475" i="1" s="1"/>
  <c r="K477" i="1" l="1"/>
  <c r="L477" i="1" s="1"/>
  <c r="M476" i="1"/>
  <c r="N476" i="1" s="1"/>
  <c r="K478" i="1" l="1"/>
  <c r="L478" i="1" s="1"/>
  <c r="M477" i="1"/>
  <c r="N477" i="1" s="1"/>
  <c r="K479" i="1" l="1"/>
  <c r="L479" i="1" s="1"/>
  <c r="M478" i="1"/>
  <c r="N478" i="1" s="1"/>
  <c r="K480" i="1" l="1"/>
  <c r="L480" i="1" s="1"/>
  <c r="M479" i="1"/>
  <c r="N479" i="1" s="1"/>
  <c r="K481" i="1" l="1"/>
  <c r="L481" i="1" s="1"/>
  <c r="M480" i="1"/>
  <c r="N480" i="1" s="1"/>
  <c r="K482" i="1" l="1"/>
  <c r="L482" i="1" s="1"/>
  <c r="M481" i="1"/>
  <c r="N481" i="1" s="1"/>
  <c r="K483" i="1" l="1"/>
  <c r="L483" i="1" s="1"/>
  <c r="M482" i="1"/>
  <c r="N482" i="1" s="1"/>
  <c r="K484" i="1" l="1"/>
  <c r="L484" i="1" s="1"/>
  <c r="M483" i="1"/>
  <c r="N483" i="1" s="1"/>
  <c r="K485" i="1" l="1"/>
  <c r="L485" i="1" s="1"/>
  <c r="M484" i="1"/>
  <c r="C4" i="2" s="1"/>
  <c r="O4" i="2" l="1"/>
  <c r="P4" i="2"/>
  <c r="K486" i="1"/>
  <c r="L486" i="1" s="1"/>
  <c r="M485" i="1"/>
  <c r="N485" i="1" s="1"/>
  <c r="Q4" i="2"/>
  <c r="N484" i="1"/>
  <c r="K487" i="1" l="1"/>
  <c r="L487" i="1" s="1"/>
  <c r="M486" i="1"/>
  <c r="N486" i="1" s="1"/>
  <c r="K488" i="1" l="1"/>
  <c r="L488" i="1" s="1"/>
  <c r="M487" i="1"/>
  <c r="N487" i="1" s="1"/>
  <c r="K489" i="1" l="1"/>
  <c r="L489" i="1" s="1"/>
  <c r="M488" i="1"/>
  <c r="N488" i="1" s="1"/>
  <c r="K490" i="1" l="1"/>
  <c r="L490" i="1" s="1"/>
  <c r="M489" i="1"/>
  <c r="N489" i="1" s="1"/>
  <c r="K491" i="1" l="1"/>
  <c r="L491" i="1" s="1"/>
  <c r="M490" i="1"/>
  <c r="N490" i="1" s="1"/>
  <c r="K492" i="1" l="1"/>
  <c r="L492" i="1" s="1"/>
  <c r="M491" i="1"/>
  <c r="N491" i="1" s="1"/>
  <c r="K493" i="1" l="1"/>
  <c r="L493" i="1" s="1"/>
  <c r="M492" i="1"/>
  <c r="N492" i="1" s="1"/>
  <c r="K494" i="1" l="1"/>
  <c r="L494" i="1" s="1"/>
  <c r="M493" i="1"/>
  <c r="N493" i="1" s="1"/>
  <c r="K495" i="1" l="1"/>
  <c r="L495" i="1" s="1"/>
  <c r="M494" i="1"/>
  <c r="N494" i="1" s="1"/>
  <c r="K496" i="1" l="1"/>
  <c r="L496" i="1" s="1"/>
  <c r="M495" i="1"/>
  <c r="N495" i="1" s="1"/>
  <c r="K497" i="1" l="1"/>
  <c r="L497" i="1" s="1"/>
  <c r="M496" i="1"/>
  <c r="N496" i="1" s="1"/>
  <c r="K498" i="1" l="1"/>
  <c r="L498" i="1" s="1"/>
  <c r="M497" i="1"/>
  <c r="N497" i="1" s="1"/>
  <c r="K499" i="1" l="1"/>
  <c r="L499" i="1" s="1"/>
  <c r="M498" i="1"/>
  <c r="N498" i="1" s="1"/>
  <c r="K500" i="1" l="1"/>
  <c r="L500" i="1" s="1"/>
  <c r="M499" i="1"/>
  <c r="N499" i="1" s="1"/>
  <c r="K501" i="1" l="1"/>
  <c r="L501" i="1" s="1"/>
  <c r="M500" i="1"/>
  <c r="N500" i="1" s="1"/>
  <c r="K502" i="1" l="1"/>
  <c r="L502" i="1" s="1"/>
  <c r="M501" i="1"/>
  <c r="N501" i="1" s="1"/>
  <c r="K503" i="1" l="1"/>
  <c r="L503" i="1" s="1"/>
  <c r="M502" i="1"/>
  <c r="N502" i="1" s="1"/>
  <c r="K504" i="1" l="1"/>
  <c r="L504" i="1" s="1"/>
  <c r="M503" i="1"/>
  <c r="N503" i="1" s="1"/>
  <c r="K505" i="1" l="1"/>
  <c r="L505" i="1" s="1"/>
  <c r="M504" i="1"/>
  <c r="N504" i="1" s="1"/>
  <c r="K506" i="1" l="1"/>
  <c r="L506" i="1" s="1"/>
  <c r="M505" i="1"/>
  <c r="N505" i="1" s="1"/>
  <c r="K507" i="1" l="1"/>
  <c r="L507" i="1" s="1"/>
  <c r="M506" i="1"/>
  <c r="N506" i="1" s="1"/>
  <c r="K508" i="1" l="1"/>
  <c r="L508" i="1" s="1"/>
  <c r="M507" i="1"/>
  <c r="N507" i="1" s="1"/>
  <c r="K509" i="1" l="1"/>
  <c r="L509" i="1" s="1"/>
  <c r="M508" i="1"/>
  <c r="K510" i="1" l="1"/>
  <c r="L510" i="1" s="1"/>
  <c r="M509" i="1"/>
  <c r="N509" i="1" s="1"/>
  <c r="N508" i="1"/>
  <c r="K511" i="1" l="1"/>
  <c r="L511" i="1" s="1"/>
  <c r="M510" i="1"/>
  <c r="N510" i="1" s="1"/>
  <c r="K512" i="1" l="1"/>
  <c r="L512" i="1" s="1"/>
  <c r="M511" i="1"/>
  <c r="N511" i="1" s="1"/>
  <c r="K513" i="1" l="1"/>
  <c r="L513" i="1" s="1"/>
  <c r="M512" i="1"/>
  <c r="N512" i="1" s="1"/>
  <c r="K514" i="1" l="1"/>
  <c r="L514" i="1" s="1"/>
  <c r="M513" i="1"/>
  <c r="N513" i="1" s="1"/>
  <c r="K515" i="1" l="1"/>
  <c r="L515" i="1" s="1"/>
  <c r="M514" i="1"/>
  <c r="N514" i="1" s="1"/>
  <c r="K516" i="1" l="1"/>
  <c r="L516" i="1" s="1"/>
  <c r="M515" i="1"/>
  <c r="K517" i="1" l="1"/>
  <c r="L517" i="1" s="1"/>
  <c r="M516" i="1"/>
  <c r="N516" i="1" s="1"/>
  <c r="N515" i="1"/>
  <c r="K518" i="1" l="1"/>
  <c r="L518" i="1" s="1"/>
  <c r="M517" i="1"/>
  <c r="N517" i="1" s="1"/>
  <c r="K519" i="1" l="1"/>
  <c r="L519" i="1" s="1"/>
  <c r="M518" i="1"/>
  <c r="N518" i="1" s="1"/>
  <c r="M519" i="1" l="1"/>
  <c r="N519" i="1" s="1"/>
  <c r="K521" i="1" l="1"/>
  <c r="L521" i="1" s="1"/>
  <c r="K520" i="1"/>
  <c r="L520" i="1" s="1"/>
  <c r="M520" i="1" s="1"/>
  <c r="N520" i="1" s="1"/>
  <c r="K522" i="1" l="1"/>
  <c r="L522" i="1" s="1"/>
  <c r="M521" i="1"/>
  <c r="N521" i="1" s="1"/>
  <c r="K523" i="1" l="1"/>
  <c r="L523" i="1" s="1"/>
  <c r="M522" i="1"/>
  <c r="N522" i="1" s="1"/>
  <c r="K524" i="1" l="1"/>
  <c r="L524" i="1" s="1"/>
  <c r="M523" i="1"/>
  <c r="N523" i="1" s="1"/>
  <c r="K525" i="1" l="1"/>
  <c r="L525" i="1" s="1"/>
  <c r="M524" i="1"/>
  <c r="N524" i="1" s="1"/>
  <c r="K526" i="1" l="1"/>
  <c r="L526" i="1" s="1"/>
  <c r="M525" i="1"/>
  <c r="N525" i="1" s="1"/>
  <c r="K527" i="1" l="1"/>
  <c r="L527" i="1" s="1"/>
  <c r="M526" i="1"/>
  <c r="N526" i="1" s="1"/>
  <c r="K528" i="1" l="1"/>
  <c r="L528" i="1" s="1"/>
  <c r="M527" i="1"/>
  <c r="N527" i="1" s="1"/>
  <c r="K529" i="1" l="1"/>
  <c r="L529" i="1" s="1"/>
  <c r="M528" i="1"/>
  <c r="N528" i="1" s="1"/>
  <c r="K530" i="1" l="1"/>
  <c r="L530" i="1" s="1"/>
  <c r="M529" i="1"/>
  <c r="N529" i="1" s="1"/>
  <c r="K531" i="1" l="1"/>
  <c r="L531" i="1" s="1"/>
  <c r="M530" i="1"/>
  <c r="N530" i="1" s="1"/>
  <c r="K532" i="1" l="1"/>
  <c r="L532" i="1" s="1"/>
  <c r="M531" i="1"/>
  <c r="N531" i="1" s="1"/>
  <c r="K533" i="1" l="1"/>
  <c r="L533" i="1" s="1"/>
  <c r="M532" i="1"/>
  <c r="K534" i="1" l="1"/>
  <c r="L534" i="1" s="1"/>
  <c r="M533" i="1"/>
  <c r="N533" i="1" s="1"/>
  <c r="N532" i="1"/>
  <c r="K535" i="1" l="1"/>
  <c r="L535" i="1" s="1"/>
  <c r="M534" i="1"/>
  <c r="N534" i="1" s="1"/>
  <c r="K536" i="1" l="1"/>
  <c r="L536" i="1" s="1"/>
  <c r="M535" i="1"/>
  <c r="N535" i="1" s="1"/>
  <c r="K537" i="1" l="1"/>
  <c r="L537" i="1" s="1"/>
  <c r="M536" i="1"/>
  <c r="N536" i="1" s="1"/>
  <c r="K538" i="1" l="1"/>
  <c r="L538" i="1" s="1"/>
  <c r="M537" i="1"/>
  <c r="N537" i="1" s="1"/>
  <c r="K539" i="1" l="1"/>
  <c r="L539" i="1" s="1"/>
  <c r="M538" i="1"/>
  <c r="N538" i="1" s="1"/>
  <c r="K540" i="1" l="1"/>
  <c r="L540" i="1" s="1"/>
  <c r="M539" i="1"/>
  <c r="N539" i="1" s="1"/>
  <c r="K541" i="1" l="1"/>
  <c r="L541" i="1" s="1"/>
  <c r="M540" i="1"/>
  <c r="N540" i="1" s="1"/>
  <c r="K542" i="1" l="1"/>
  <c r="L542" i="1" s="1"/>
  <c r="M541" i="1"/>
  <c r="N541" i="1" s="1"/>
  <c r="K543" i="1" l="1"/>
  <c r="L543" i="1" s="1"/>
  <c r="M542" i="1"/>
  <c r="N542" i="1" s="1"/>
  <c r="K544" i="1" l="1"/>
  <c r="L544" i="1" s="1"/>
  <c r="M543" i="1"/>
  <c r="N543" i="1" s="1"/>
  <c r="K545" i="1" l="1"/>
  <c r="L545" i="1" s="1"/>
  <c r="M544" i="1"/>
  <c r="N544" i="1" s="1"/>
  <c r="K546" i="1" l="1"/>
  <c r="L546" i="1" s="1"/>
  <c r="M545" i="1"/>
  <c r="N545" i="1" s="1"/>
  <c r="K547" i="1" l="1"/>
  <c r="L547" i="1" s="1"/>
  <c r="M546" i="1"/>
  <c r="N546" i="1" s="1"/>
  <c r="K548" i="1" l="1"/>
  <c r="L548" i="1" s="1"/>
  <c r="M547" i="1"/>
  <c r="N547" i="1" s="1"/>
  <c r="K549" i="1" l="1"/>
  <c r="L549" i="1" s="1"/>
  <c r="M548" i="1"/>
  <c r="N548" i="1" s="1"/>
  <c r="K550" i="1" l="1"/>
  <c r="L550" i="1" s="1"/>
  <c r="M549" i="1"/>
  <c r="N549" i="1" s="1"/>
  <c r="M550" i="1" l="1"/>
  <c r="N550" i="1" s="1"/>
  <c r="K552" i="1" l="1"/>
  <c r="L552" i="1" s="1"/>
  <c r="K551" i="1"/>
  <c r="L551" i="1" s="1"/>
  <c r="M551" i="1" s="1"/>
  <c r="N551" i="1" s="1"/>
  <c r="K553" i="1" l="1"/>
  <c r="L553" i="1" s="1"/>
  <c r="M552" i="1"/>
  <c r="N552" i="1" s="1"/>
  <c r="K554" i="1" l="1"/>
  <c r="L554" i="1" s="1"/>
  <c r="M553" i="1"/>
  <c r="N553" i="1" s="1"/>
  <c r="M554" i="1" l="1"/>
  <c r="N554" i="1" s="1"/>
  <c r="K556" i="1" l="1"/>
  <c r="L556" i="1" s="1"/>
  <c r="K555" i="1"/>
  <c r="L555" i="1" s="1"/>
  <c r="M555" i="1" s="1"/>
  <c r="N555" i="1" s="1"/>
  <c r="K557" i="1" l="1"/>
  <c r="L557" i="1" s="1"/>
  <c r="M556" i="1"/>
  <c r="K558" i="1" l="1"/>
  <c r="L558" i="1" s="1"/>
  <c r="M557" i="1"/>
  <c r="N557" i="1" s="1"/>
  <c r="N556" i="1"/>
  <c r="K559" i="1" l="1"/>
  <c r="L559" i="1" s="1"/>
  <c r="M558" i="1"/>
  <c r="N558" i="1" s="1"/>
  <c r="K560" i="1" l="1"/>
  <c r="L560" i="1" s="1"/>
  <c r="M559" i="1"/>
  <c r="N559" i="1" s="1"/>
  <c r="K561" i="1" l="1"/>
  <c r="L561" i="1" s="1"/>
  <c r="M560" i="1"/>
  <c r="N560" i="1" s="1"/>
  <c r="K562" i="1" l="1"/>
  <c r="L562" i="1" s="1"/>
  <c r="M561" i="1"/>
  <c r="N561" i="1" s="1"/>
  <c r="K563" i="1" l="1"/>
  <c r="L563" i="1" s="1"/>
  <c r="M562" i="1"/>
  <c r="N562" i="1" s="1"/>
  <c r="K564" i="1" l="1"/>
  <c r="L564" i="1" s="1"/>
  <c r="M563" i="1"/>
  <c r="N563" i="1" s="1"/>
  <c r="K565" i="1" l="1"/>
  <c r="L565" i="1" s="1"/>
  <c r="M564" i="1"/>
  <c r="N564" i="1" s="1"/>
  <c r="K566" i="1" l="1"/>
  <c r="L566" i="1" s="1"/>
  <c r="M565" i="1"/>
  <c r="N565" i="1" s="1"/>
  <c r="K567" i="1" l="1"/>
  <c r="L567" i="1" s="1"/>
  <c r="M566" i="1"/>
  <c r="N566" i="1" s="1"/>
  <c r="K568" i="1" l="1"/>
  <c r="L568" i="1" s="1"/>
  <c r="M567" i="1"/>
  <c r="N567" i="1" s="1"/>
  <c r="K569" i="1" l="1"/>
  <c r="L569" i="1" s="1"/>
  <c r="M568" i="1"/>
  <c r="N568" i="1" s="1"/>
  <c r="M569" i="1" l="1"/>
  <c r="N569" i="1" s="1"/>
  <c r="K570" i="1"/>
  <c r="L570" i="1" s="1"/>
  <c r="M570" i="1" l="1"/>
  <c r="N570" i="1" s="1"/>
  <c r="K571" i="1"/>
  <c r="L571" i="1" s="1"/>
  <c r="M571" i="1" l="1"/>
  <c r="N571" i="1" s="1"/>
  <c r="K572" i="1"/>
  <c r="L572" i="1" s="1"/>
  <c r="M572" i="1" l="1"/>
  <c r="N572" i="1" s="1"/>
  <c r="K573" i="1"/>
  <c r="L573" i="1" s="1"/>
  <c r="M573" i="1" l="1"/>
  <c r="N573" i="1" s="1"/>
  <c r="K574" i="1"/>
  <c r="L574" i="1" s="1"/>
  <c r="M574" i="1" l="1"/>
  <c r="N574" i="1" s="1"/>
  <c r="K575" i="1"/>
  <c r="L575" i="1" s="1"/>
  <c r="M575" i="1" l="1"/>
  <c r="N575" i="1" s="1"/>
  <c r="K576" i="1"/>
  <c r="L576" i="1" s="1"/>
  <c r="M576" i="1" l="1"/>
  <c r="N576" i="1" s="1"/>
  <c r="K577" i="1"/>
  <c r="L577" i="1" s="1"/>
  <c r="M577" i="1" l="1"/>
  <c r="N577" i="1" s="1"/>
  <c r="K578" i="1"/>
  <c r="L578" i="1" s="1"/>
  <c r="M578" i="1" l="1"/>
  <c r="N578" i="1" s="1"/>
  <c r="K579" i="1"/>
  <c r="L579" i="1" s="1"/>
  <c r="M579" i="1" l="1"/>
  <c r="N579" i="1" s="1"/>
  <c r="K580" i="1"/>
  <c r="L580" i="1" s="1"/>
  <c r="K581" i="1" l="1"/>
  <c r="L581" i="1" s="1"/>
  <c r="M580" i="1"/>
  <c r="N580" i="1" s="1"/>
  <c r="K582" i="1" l="1"/>
  <c r="L582" i="1" s="1"/>
  <c r="M581" i="1"/>
  <c r="N581" i="1" s="1"/>
  <c r="K583" i="1" l="1"/>
  <c r="L583" i="1" s="1"/>
  <c r="M582" i="1"/>
  <c r="N582" i="1" s="1"/>
  <c r="K584" i="1" l="1"/>
  <c r="L584" i="1" s="1"/>
  <c r="M583" i="1"/>
  <c r="N583" i="1" s="1"/>
  <c r="K585" i="1" l="1"/>
  <c r="L585" i="1" s="1"/>
  <c r="M584" i="1"/>
  <c r="N584" i="1" s="1"/>
  <c r="K586" i="1" l="1"/>
  <c r="L586" i="1" s="1"/>
  <c r="M585" i="1"/>
  <c r="N585" i="1" s="1"/>
  <c r="K587" i="1" l="1"/>
  <c r="L587" i="1" s="1"/>
  <c r="M586" i="1"/>
  <c r="N586" i="1" s="1"/>
  <c r="K588" i="1" l="1"/>
  <c r="L588" i="1" s="1"/>
  <c r="M587" i="1"/>
  <c r="N587" i="1" s="1"/>
  <c r="K589" i="1" l="1"/>
  <c r="L589" i="1" s="1"/>
  <c r="M588" i="1"/>
  <c r="N588" i="1" s="1"/>
  <c r="K590" i="1" l="1"/>
  <c r="L590" i="1" s="1"/>
  <c r="M589" i="1"/>
  <c r="N589" i="1" s="1"/>
  <c r="K591" i="1" l="1"/>
  <c r="L591" i="1" s="1"/>
  <c r="M590" i="1"/>
  <c r="N590" i="1" s="1"/>
  <c r="K592" i="1" l="1"/>
  <c r="L592" i="1" s="1"/>
  <c r="M591" i="1"/>
  <c r="N591" i="1" s="1"/>
  <c r="K593" i="1" l="1"/>
  <c r="L593" i="1" s="1"/>
  <c r="M592" i="1"/>
  <c r="N592" i="1" s="1"/>
  <c r="K594" i="1" l="1"/>
  <c r="L594" i="1" s="1"/>
  <c r="M593" i="1"/>
  <c r="N593" i="1" s="1"/>
  <c r="K595" i="1" l="1"/>
  <c r="L595" i="1" s="1"/>
  <c r="M594" i="1"/>
  <c r="N594" i="1" s="1"/>
  <c r="K596" i="1" l="1"/>
  <c r="L596" i="1" s="1"/>
  <c r="M595" i="1"/>
  <c r="N595" i="1" s="1"/>
  <c r="K597" i="1" l="1"/>
  <c r="L597" i="1" s="1"/>
  <c r="M596" i="1"/>
  <c r="N596" i="1" s="1"/>
  <c r="K598" i="1" l="1"/>
  <c r="L598" i="1" s="1"/>
  <c r="M597" i="1"/>
  <c r="N597" i="1" s="1"/>
  <c r="K599" i="1" l="1"/>
  <c r="L599" i="1" s="1"/>
  <c r="M598" i="1"/>
  <c r="N598" i="1" s="1"/>
  <c r="K600" i="1" l="1"/>
  <c r="L600" i="1" s="1"/>
  <c r="M599" i="1"/>
  <c r="N599" i="1" s="1"/>
  <c r="K601" i="1" l="1"/>
  <c r="L601" i="1" s="1"/>
  <c r="M600" i="1"/>
  <c r="N600" i="1" s="1"/>
  <c r="K602" i="1" l="1"/>
  <c r="L602" i="1" s="1"/>
  <c r="M601" i="1"/>
  <c r="K603" i="1" l="1"/>
  <c r="L603" i="1" s="1"/>
  <c r="M602" i="1"/>
  <c r="N602" i="1" s="1"/>
  <c r="N601" i="1"/>
  <c r="M603" i="1" l="1"/>
  <c r="N603" i="1" s="1"/>
  <c r="K604" i="1"/>
  <c r="L604" i="1" s="1"/>
  <c r="K605" i="1" l="1"/>
  <c r="L605" i="1" s="1"/>
  <c r="M604" i="1"/>
  <c r="N604" i="1" s="1"/>
  <c r="M605" i="1" l="1"/>
  <c r="N605" i="1" s="1"/>
  <c r="K606" i="1"/>
  <c r="L606" i="1" s="1"/>
  <c r="M606" i="1" l="1"/>
  <c r="N606" i="1" s="1"/>
  <c r="K607" i="1"/>
  <c r="L607" i="1" s="1"/>
  <c r="M607" i="1" l="1"/>
  <c r="N607" i="1" s="1"/>
  <c r="K608" i="1"/>
  <c r="L608" i="1" s="1"/>
  <c r="M608" i="1" l="1"/>
  <c r="N608" i="1" s="1"/>
  <c r="K609" i="1"/>
  <c r="L609" i="1" s="1"/>
  <c r="M609" i="1" l="1"/>
  <c r="N609" i="1" s="1"/>
  <c r="K610" i="1"/>
  <c r="L610" i="1" s="1"/>
  <c r="M610" i="1" l="1"/>
  <c r="N610" i="1" s="1"/>
  <c r="K611" i="1"/>
  <c r="L611" i="1" s="1"/>
  <c r="M611" i="1" l="1"/>
  <c r="N611" i="1" s="1"/>
  <c r="K612" i="1"/>
  <c r="L612" i="1" s="1"/>
  <c r="M612" i="1" l="1"/>
  <c r="N612" i="1" s="1"/>
  <c r="K613" i="1"/>
  <c r="L613" i="1" s="1"/>
  <c r="M613" i="1" l="1"/>
  <c r="N613" i="1" s="1"/>
  <c r="K614" i="1"/>
  <c r="L614" i="1" s="1"/>
  <c r="M614" i="1" l="1"/>
  <c r="N614" i="1" s="1"/>
  <c r="K615" i="1"/>
  <c r="L615" i="1" s="1"/>
  <c r="M615" i="1" l="1"/>
  <c r="N615" i="1" s="1"/>
  <c r="K616" i="1"/>
  <c r="L616" i="1" s="1"/>
  <c r="M616" i="1" l="1"/>
  <c r="N616" i="1" s="1"/>
  <c r="K617" i="1"/>
  <c r="L617" i="1" s="1"/>
  <c r="M617" i="1" l="1"/>
  <c r="N617" i="1" s="1"/>
  <c r="K618" i="1"/>
  <c r="L618" i="1" s="1"/>
  <c r="M618" i="1" l="1"/>
  <c r="N618" i="1" s="1"/>
  <c r="K619" i="1"/>
  <c r="L619" i="1" s="1"/>
  <c r="M619" i="1" l="1"/>
  <c r="N619" i="1" s="1"/>
  <c r="K620" i="1"/>
  <c r="L620" i="1" s="1"/>
  <c r="M620" i="1" l="1"/>
  <c r="N620" i="1" s="1"/>
  <c r="K621" i="1"/>
  <c r="L621" i="1" s="1"/>
  <c r="M621" i="1" l="1"/>
  <c r="N621" i="1" s="1"/>
  <c r="K622" i="1"/>
  <c r="L622" i="1" s="1"/>
  <c r="M622" i="1" l="1"/>
  <c r="N622" i="1" s="1"/>
  <c r="K623" i="1"/>
  <c r="L623" i="1" s="1"/>
  <c r="M623" i="1" l="1"/>
  <c r="N623" i="1" s="1"/>
  <c r="K624" i="1"/>
  <c r="L624" i="1" s="1"/>
  <c r="M624" i="1" l="1"/>
  <c r="N624" i="1" s="1"/>
  <c r="K625" i="1"/>
  <c r="L625" i="1" s="1"/>
  <c r="M625" i="1" l="1"/>
  <c r="N625" i="1" s="1"/>
  <c r="K626" i="1"/>
  <c r="L626" i="1" s="1"/>
  <c r="M626" i="1" l="1"/>
  <c r="N626" i="1" s="1"/>
  <c r="K627" i="1"/>
  <c r="L627" i="1" s="1"/>
  <c r="M627" i="1" l="1"/>
  <c r="N627" i="1" s="1"/>
  <c r="K628" i="1"/>
  <c r="L628" i="1" s="1"/>
  <c r="M628" i="1" l="1"/>
  <c r="N628" i="1" s="1"/>
  <c r="K629" i="1"/>
  <c r="L629" i="1" s="1"/>
  <c r="M629" i="1" l="1"/>
  <c r="N629" i="1" s="1"/>
  <c r="K630" i="1"/>
  <c r="L630" i="1" s="1"/>
  <c r="M630" i="1" l="1"/>
  <c r="N630" i="1" s="1"/>
  <c r="K631" i="1"/>
  <c r="L631" i="1" s="1"/>
  <c r="M631" i="1" l="1"/>
  <c r="N631" i="1" s="1"/>
  <c r="K632" i="1"/>
  <c r="L632" i="1" s="1"/>
  <c r="M632" i="1" l="1"/>
  <c r="N632" i="1" s="1"/>
  <c r="K633" i="1"/>
  <c r="L633" i="1" s="1"/>
  <c r="M633" i="1" l="1"/>
  <c r="N633" i="1" s="1"/>
  <c r="K634" i="1"/>
  <c r="L634" i="1" s="1"/>
  <c r="M634" i="1" l="1"/>
  <c r="N634" i="1" s="1"/>
  <c r="K635" i="1"/>
  <c r="L635" i="1" s="1"/>
  <c r="M635" i="1" l="1"/>
  <c r="N635" i="1" s="1"/>
  <c r="K636" i="1"/>
  <c r="L636" i="1" s="1"/>
  <c r="M636" i="1" l="1"/>
  <c r="N636" i="1" s="1"/>
  <c r="K637" i="1"/>
  <c r="L637" i="1" s="1"/>
  <c r="M637" i="1" l="1"/>
  <c r="N637" i="1" s="1"/>
  <c r="K638" i="1"/>
  <c r="L638" i="1" s="1"/>
  <c r="M638" i="1" l="1"/>
  <c r="N638" i="1" s="1"/>
  <c r="K639" i="1"/>
  <c r="L639" i="1" s="1"/>
  <c r="M639" i="1" l="1"/>
  <c r="N639" i="1" s="1"/>
  <c r="K640" i="1"/>
  <c r="L640" i="1" s="1"/>
  <c r="M640" i="1" l="1"/>
  <c r="N640" i="1" s="1"/>
  <c r="K641" i="1"/>
  <c r="L641" i="1" s="1"/>
  <c r="M641" i="1" l="1"/>
  <c r="N641" i="1" s="1"/>
  <c r="K642" i="1"/>
  <c r="L642" i="1" s="1"/>
  <c r="M642" i="1" l="1"/>
  <c r="N642" i="1" s="1"/>
  <c r="K643" i="1"/>
  <c r="L643" i="1" s="1"/>
  <c r="M643" i="1" l="1"/>
  <c r="N643" i="1" s="1"/>
  <c r="K644" i="1"/>
  <c r="L644" i="1" s="1"/>
  <c r="M644" i="1" l="1"/>
  <c r="N644" i="1" s="1"/>
  <c r="K645" i="1"/>
  <c r="L645" i="1" s="1"/>
  <c r="M645" i="1" l="1"/>
  <c r="N645" i="1" s="1"/>
  <c r="K646" i="1"/>
  <c r="L646" i="1" s="1"/>
  <c r="M646" i="1" l="1"/>
  <c r="N646" i="1" s="1"/>
  <c r="K647" i="1"/>
  <c r="L647" i="1" s="1"/>
  <c r="M647" i="1" l="1"/>
  <c r="N647" i="1" s="1"/>
  <c r="K648" i="1"/>
  <c r="L648" i="1" s="1"/>
  <c r="M648" i="1" l="1"/>
  <c r="N648" i="1" s="1"/>
  <c r="K649" i="1"/>
  <c r="L649" i="1" s="1"/>
  <c r="M649" i="1" l="1"/>
  <c r="N649" i="1" s="1"/>
  <c r="K650" i="1"/>
  <c r="L650" i="1" s="1"/>
  <c r="M650" i="1" l="1"/>
  <c r="N650" i="1" s="1"/>
  <c r="K651" i="1"/>
  <c r="L651" i="1" s="1"/>
  <c r="M651" i="1" l="1"/>
  <c r="N651" i="1" s="1"/>
  <c r="K652" i="1"/>
  <c r="L652" i="1" s="1"/>
  <c r="M652" i="1" l="1"/>
  <c r="N652" i="1" s="1"/>
  <c r="K653" i="1"/>
  <c r="L653" i="1" s="1"/>
  <c r="M653" i="1" l="1"/>
  <c r="N653" i="1" s="1"/>
  <c r="K654" i="1"/>
  <c r="L654" i="1" s="1"/>
  <c r="M654" i="1" l="1"/>
  <c r="N654" i="1" s="1"/>
  <c r="K655" i="1"/>
  <c r="L655" i="1" s="1"/>
  <c r="M655" i="1" l="1"/>
  <c r="N655" i="1" s="1"/>
  <c r="K656" i="1"/>
  <c r="L656" i="1" s="1"/>
  <c r="M656" i="1" l="1"/>
  <c r="N656" i="1" s="1"/>
  <c r="K657" i="1"/>
  <c r="L657" i="1" s="1"/>
  <c r="M657" i="1" l="1"/>
  <c r="N657" i="1" s="1"/>
  <c r="K658" i="1"/>
  <c r="L658" i="1" s="1"/>
  <c r="M658" i="1" l="1"/>
  <c r="N658" i="1" s="1"/>
  <c r="K659" i="1"/>
  <c r="L659" i="1" s="1"/>
  <c r="M659" i="1" l="1"/>
  <c r="N659" i="1" s="1"/>
  <c r="K660" i="1"/>
  <c r="L660" i="1" s="1"/>
  <c r="M660" i="1" l="1"/>
  <c r="N660" i="1" s="1"/>
  <c r="K661" i="1"/>
  <c r="L661" i="1" s="1"/>
  <c r="M661" i="1" l="1"/>
  <c r="N661" i="1" s="1"/>
  <c r="K662" i="1"/>
  <c r="L662" i="1" s="1"/>
  <c r="M662" i="1" l="1"/>
  <c r="N662" i="1" s="1"/>
  <c r="K663" i="1"/>
  <c r="L663" i="1" s="1"/>
  <c r="M663" i="1" l="1"/>
  <c r="N663" i="1" s="1"/>
  <c r="K664" i="1"/>
  <c r="L664" i="1" s="1"/>
  <c r="M664" i="1" l="1"/>
  <c r="N664" i="1" s="1"/>
  <c r="K665" i="1"/>
  <c r="L665" i="1" s="1"/>
  <c r="M665" i="1" l="1"/>
  <c r="N665" i="1" s="1"/>
  <c r="K666" i="1"/>
  <c r="L666" i="1" s="1"/>
  <c r="M666" i="1" l="1"/>
  <c r="N666" i="1" s="1"/>
  <c r="K667" i="1"/>
  <c r="L667" i="1" s="1"/>
  <c r="M667" i="1" l="1"/>
  <c r="N667" i="1" s="1"/>
  <c r="K668" i="1"/>
  <c r="L668" i="1" s="1"/>
  <c r="M668" i="1" l="1"/>
  <c r="N668" i="1" s="1"/>
  <c r="K669" i="1"/>
  <c r="L669" i="1" s="1"/>
  <c r="M669" i="1" l="1"/>
  <c r="N669" i="1" s="1"/>
  <c r="K670" i="1"/>
  <c r="L670" i="1" s="1"/>
  <c r="M670" i="1" l="1"/>
  <c r="N670" i="1" s="1"/>
  <c r="K671" i="1"/>
  <c r="L671" i="1" s="1"/>
  <c r="M671" i="1" l="1"/>
  <c r="N671" i="1" s="1"/>
  <c r="K672" i="1"/>
  <c r="L672" i="1" s="1"/>
  <c r="M672" i="1" l="1"/>
  <c r="N672" i="1" s="1"/>
  <c r="K673" i="1"/>
  <c r="L673" i="1" s="1"/>
  <c r="M673" i="1" l="1"/>
  <c r="N673" i="1" s="1"/>
  <c r="K674" i="1"/>
  <c r="L674" i="1" s="1"/>
  <c r="M674" i="1" l="1"/>
  <c r="N674" i="1" s="1"/>
  <c r="K675" i="1"/>
  <c r="L675" i="1" s="1"/>
  <c r="M675" i="1" l="1"/>
  <c r="N675" i="1" s="1"/>
  <c r="K676" i="1"/>
  <c r="L676" i="1" s="1"/>
  <c r="M676" i="1" l="1"/>
  <c r="N676" i="1" s="1"/>
  <c r="K677" i="1"/>
  <c r="L677" i="1" s="1"/>
  <c r="M677" i="1" l="1"/>
  <c r="N677" i="1" s="1"/>
  <c r="K678" i="1"/>
  <c r="L678" i="1" s="1"/>
  <c r="M678" i="1" l="1"/>
  <c r="N678" i="1" s="1"/>
  <c r="K679" i="1"/>
  <c r="L679" i="1" s="1"/>
  <c r="M679" i="1" l="1"/>
  <c r="N679" i="1" s="1"/>
  <c r="K680" i="1"/>
  <c r="L680" i="1" s="1"/>
  <c r="M680" i="1" l="1"/>
  <c r="N680" i="1" s="1"/>
  <c r="K681" i="1"/>
  <c r="L681" i="1" s="1"/>
  <c r="M681" i="1" l="1"/>
  <c r="N681" i="1" s="1"/>
  <c r="K682" i="1"/>
  <c r="L682" i="1" s="1"/>
  <c r="M682" i="1" l="1"/>
  <c r="N682" i="1" s="1"/>
  <c r="K683" i="1"/>
  <c r="L683" i="1" s="1"/>
  <c r="M683" i="1" l="1"/>
  <c r="N683" i="1" s="1"/>
  <c r="K684" i="1"/>
  <c r="L684" i="1" s="1"/>
  <c r="M684" i="1" l="1"/>
  <c r="N684" i="1" s="1"/>
  <c r="K685" i="1"/>
  <c r="L685" i="1" s="1"/>
  <c r="M685" i="1" l="1"/>
  <c r="N685" i="1" s="1"/>
  <c r="K686" i="1"/>
  <c r="L686" i="1" s="1"/>
  <c r="M686" i="1" l="1"/>
  <c r="N686" i="1" s="1"/>
  <c r="K687" i="1"/>
  <c r="L687" i="1" s="1"/>
  <c r="M687" i="1" l="1"/>
  <c r="N687" i="1" s="1"/>
  <c r="K688" i="1"/>
  <c r="L688" i="1" s="1"/>
  <c r="M688" i="1" l="1"/>
  <c r="N688" i="1" s="1"/>
  <c r="K689" i="1"/>
  <c r="L689" i="1" s="1"/>
  <c r="M689" i="1" l="1"/>
  <c r="N689" i="1" s="1"/>
  <c r="K690" i="1"/>
  <c r="L690" i="1" s="1"/>
  <c r="M690" i="1" l="1"/>
  <c r="N690" i="1" s="1"/>
  <c r="K691" i="1"/>
  <c r="L691" i="1" s="1"/>
  <c r="M691" i="1" l="1"/>
  <c r="N691" i="1" s="1"/>
  <c r="K692" i="1"/>
  <c r="L692" i="1" s="1"/>
  <c r="M692" i="1" l="1"/>
  <c r="N692" i="1" s="1"/>
  <c r="K693" i="1"/>
  <c r="L693" i="1" s="1"/>
  <c r="M693" i="1" l="1"/>
  <c r="N693" i="1" s="1"/>
  <c r="K694" i="1"/>
  <c r="L694" i="1" s="1"/>
  <c r="M694" i="1" l="1"/>
  <c r="N694" i="1" s="1"/>
  <c r="K695" i="1"/>
  <c r="L695" i="1" s="1"/>
  <c r="M695" i="1" l="1"/>
  <c r="N695" i="1" s="1"/>
  <c r="K696" i="1"/>
  <c r="L696" i="1" s="1"/>
  <c r="M696" i="1" l="1"/>
  <c r="N696" i="1" s="1"/>
  <c r="K697" i="1"/>
  <c r="L697" i="1" s="1"/>
  <c r="M697" i="1" l="1"/>
  <c r="N697" i="1" s="1"/>
  <c r="K698" i="1"/>
  <c r="L698" i="1" s="1"/>
  <c r="M698" i="1" l="1"/>
  <c r="N698" i="1" s="1"/>
  <c r="K699" i="1"/>
  <c r="L699" i="1" s="1"/>
  <c r="M699" i="1" l="1"/>
  <c r="N699" i="1" s="1"/>
  <c r="K700" i="1"/>
  <c r="L700" i="1" s="1"/>
  <c r="M700" i="1" l="1"/>
  <c r="N700" i="1" s="1"/>
  <c r="K701" i="1"/>
  <c r="L701" i="1" s="1"/>
  <c r="M701" i="1" l="1"/>
  <c r="N701" i="1" s="1"/>
  <c r="K702" i="1"/>
  <c r="L702" i="1" s="1"/>
  <c r="M702" i="1" l="1"/>
  <c r="N702" i="1" s="1"/>
  <c r="K703" i="1"/>
  <c r="L703" i="1" s="1"/>
  <c r="M703" i="1" l="1"/>
  <c r="N703" i="1" s="1"/>
  <c r="K704" i="1"/>
  <c r="L704" i="1" s="1"/>
  <c r="M704" i="1" l="1"/>
  <c r="N704" i="1" s="1"/>
  <c r="K705" i="1"/>
  <c r="L705" i="1" s="1"/>
  <c r="M705" i="1" l="1"/>
  <c r="N705" i="1" s="1"/>
  <c r="K706" i="1"/>
  <c r="L706" i="1" s="1"/>
  <c r="M706" i="1" l="1"/>
  <c r="N706" i="1" s="1"/>
  <c r="K707" i="1"/>
  <c r="L707" i="1" s="1"/>
  <c r="M707" i="1" l="1"/>
  <c r="N707" i="1" s="1"/>
  <c r="K708" i="1"/>
  <c r="L708" i="1" s="1"/>
  <c r="M708" i="1" l="1"/>
  <c r="N708" i="1" s="1"/>
  <c r="K709" i="1"/>
  <c r="L709" i="1" s="1"/>
  <c r="M709" i="1" l="1"/>
  <c r="N709" i="1" s="1"/>
  <c r="K710" i="1"/>
  <c r="L710" i="1" s="1"/>
  <c r="M710" i="1" l="1"/>
  <c r="N710" i="1" s="1"/>
  <c r="K711" i="1"/>
  <c r="L711" i="1" s="1"/>
  <c r="M711" i="1" l="1"/>
  <c r="N711" i="1" s="1"/>
  <c r="K712" i="1"/>
  <c r="L712" i="1" s="1"/>
  <c r="M712" i="1" l="1"/>
  <c r="N712" i="1" s="1"/>
  <c r="K713" i="1"/>
  <c r="L713" i="1" s="1"/>
  <c r="M713" i="1" l="1"/>
  <c r="N713" i="1" s="1"/>
  <c r="K714" i="1"/>
  <c r="L714" i="1" s="1"/>
  <c r="M714" i="1" l="1"/>
  <c r="N714" i="1" s="1"/>
  <c r="K715" i="1"/>
  <c r="L715" i="1" s="1"/>
  <c r="M715" i="1" l="1"/>
  <c r="N715" i="1" s="1"/>
  <c r="K716" i="1"/>
  <c r="L716" i="1" s="1"/>
  <c r="M716" i="1" l="1"/>
  <c r="N716" i="1" s="1"/>
  <c r="K717" i="1"/>
  <c r="L717" i="1" s="1"/>
  <c r="M717" i="1" l="1"/>
  <c r="N717" i="1" s="1"/>
  <c r="K718" i="1"/>
  <c r="L718" i="1" s="1"/>
  <c r="M718" i="1" l="1"/>
  <c r="N718" i="1" s="1"/>
  <c r="K719" i="1"/>
  <c r="L719" i="1" s="1"/>
  <c r="M719" i="1" l="1"/>
  <c r="N719" i="1" s="1"/>
  <c r="K720" i="1"/>
  <c r="L720" i="1" s="1"/>
  <c r="M720" i="1" l="1"/>
  <c r="N720" i="1" s="1"/>
  <c r="K721" i="1"/>
  <c r="L721" i="1" s="1"/>
  <c r="M721" i="1" l="1"/>
  <c r="N721" i="1" s="1"/>
  <c r="K722" i="1"/>
  <c r="L722" i="1" s="1"/>
  <c r="M722" i="1" l="1"/>
  <c r="N722" i="1" s="1"/>
  <c r="K723" i="1"/>
  <c r="L723" i="1" s="1"/>
  <c r="M723" i="1" l="1"/>
  <c r="N723" i="1" s="1"/>
  <c r="K724" i="1"/>
  <c r="L724" i="1" s="1"/>
  <c r="M724" i="1" l="1"/>
  <c r="N724" i="1" s="1"/>
  <c r="K725" i="1"/>
  <c r="L725" i="1" s="1"/>
  <c r="M725" i="1" l="1"/>
  <c r="N725" i="1" s="1"/>
  <c r="K726" i="1"/>
  <c r="L726" i="1" s="1"/>
  <c r="M726" i="1" l="1"/>
  <c r="C5" i="2" s="1"/>
  <c r="K727" i="1"/>
  <c r="L727" i="1" s="1"/>
  <c r="O5" i="2" l="1"/>
  <c r="N726" i="1"/>
  <c r="M727" i="1"/>
  <c r="N727" i="1" s="1"/>
  <c r="P5" i="2"/>
  <c r="Q5" i="2"/>
  <c r="K728" i="1"/>
  <c r="L728" i="1" s="1"/>
  <c r="M728" i="1" l="1"/>
  <c r="N728" i="1" s="1"/>
  <c r="K729" i="1"/>
  <c r="L729" i="1" s="1"/>
  <c r="M729" i="1" l="1"/>
  <c r="N729" i="1" s="1"/>
  <c r="K730" i="1"/>
  <c r="L730" i="1" s="1"/>
  <c r="M730" i="1" l="1"/>
  <c r="N730" i="1" s="1"/>
  <c r="K731" i="1"/>
  <c r="L731" i="1" s="1"/>
  <c r="M731" i="1" l="1"/>
  <c r="N731" i="1" s="1"/>
  <c r="K732" i="1"/>
  <c r="L732" i="1" s="1"/>
  <c r="M732" i="1" l="1"/>
  <c r="N732" i="1" s="1"/>
  <c r="K733" i="1"/>
  <c r="L733" i="1" s="1"/>
  <c r="M733" i="1" l="1"/>
  <c r="N733" i="1" s="1"/>
  <c r="K734" i="1"/>
  <c r="L734" i="1" s="1"/>
  <c r="M734" i="1" l="1"/>
  <c r="N734" i="1" s="1"/>
  <c r="K735" i="1"/>
  <c r="L735" i="1" s="1"/>
  <c r="M735" i="1" l="1"/>
  <c r="N735" i="1" s="1"/>
  <c r="K736" i="1"/>
  <c r="L736" i="1" s="1"/>
  <c r="M736" i="1" l="1"/>
  <c r="N736" i="1" s="1"/>
  <c r="K737" i="1"/>
  <c r="L737" i="1" s="1"/>
  <c r="M737" i="1" l="1"/>
  <c r="N737" i="1" s="1"/>
  <c r="K738" i="1"/>
  <c r="L738" i="1" s="1"/>
  <c r="M738" i="1" l="1"/>
  <c r="N738" i="1" s="1"/>
  <c r="K739" i="1"/>
  <c r="L739" i="1" s="1"/>
  <c r="M739" i="1" l="1"/>
  <c r="N739" i="1" s="1"/>
  <c r="K740" i="1"/>
  <c r="L740" i="1" s="1"/>
  <c r="M740" i="1" l="1"/>
  <c r="N740" i="1" s="1"/>
  <c r="K741" i="1"/>
  <c r="L741" i="1" s="1"/>
  <c r="M741" i="1" l="1"/>
  <c r="N741" i="1" s="1"/>
  <c r="K742" i="1"/>
  <c r="L742" i="1" s="1"/>
  <c r="M742" i="1" l="1"/>
  <c r="N742" i="1" s="1"/>
  <c r="K743" i="1"/>
  <c r="L743" i="1" s="1"/>
  <c r="M743" i="1" l="1"/>
  <c r="N743" i="1" s="1"/>
  <c r="K744" i="1"/>
  <c r="L744" i="1" s="1"/>
  <c r="M744" i="1" l="1"/>
  <c r="N744" i="1" s="1"/>
  <c r="K745" i="1"/>
  <c r="L745" i="1" s="1"/>
  <c r="M745" i="1" l="1"/>
  <c r="N745" i="1" s="1"/>
  <c r="K746" i="1"/>
  <c r="L746" i="1" s="1"/>
  <c r="M746" i="1" l="1"/>
  <c r="N746" i="1" s="1"/>
  <c r="K747" i="1"/>
  <c r="L747" i="1" s="1"/>
  <c r="M747" i="1" l="1"/>
  <c r="N747" i="1" s="1"/>
  <c r="K748" i="1"/>
  <c r="L748" i="1" s="1"/>
  <c r="M748" i="1" l="1"/>
  <c r="N748" i="1" s="1"/>
  <c r="K749" i="1"/>
  <c r="L749" i="1" s="1"/>
  <c r="M749" i="1" l="1"/>
  <c r="N749" i="1" s="1"/>
  <c r="K750" i="1"/>
  <c r="L750" i="1" s="1"/>
  <c r="M750" i="1" l="1"/>
  <c r="N750" i="1" s="1"/>
  <c r="K751" i="1"/>
  <c r="L751" i="1" s="1"/>
  <c r="M751" i="1" l="1"/>
  <c r="N751" i="1" s="1"/>
  <c r="K752" i="1"/>
  <c r="L752" i="1" s="1"/>
  <c r="M752" i="1" l="1"/>
  <c r="N752" i="1" s="1"/>
  <c r="K753" i="1"/>
  <c r="L753" i="1" s="1"/>
  <c r="M753" i="1" l="1"/>
  <c r="N753" i="1" s="1"/>
  <c r="K754" i="1"/>
  <c r="L754" i="1" s="1"/>
  <c r="M754" i="1" l="1"/>
  <c r="N754" i="1" s="1"/>
  <c r="K755" i="1"/>
  <c r="L755" i="1" s="1"/>
  <c r="M755" i="1" l="1"/>
  <c r="N755" i="1" s="1"/>
  <c r="K756" i="1"/>
  <c r="L756" i="1" s="1"/>
  <c r="M756" i="1" l="1"/>
  <c r="N756" i="1" s="1"/>
  <c r="K757" i="1"/>
  <c r="L757" i="1" s="1"/>
  <c r="M757" i="1" l="1"/>
  <c r="N757" i="1" s="1"/>
  <c r="K758" i="1"/>
  <c r="L758" i="1" s="1"/>
  <c r="M758" i="1" l="1"/>
  <c r="N758" i="1" s="1"/>
  <c r="K759" i="1"/>
  <c r="L759" i="1" s="1"/>
  <c r="M759" i="1" l="1"/>
  <c r="N759" i="1" s="1"/>
  <c r="K760" i="1"/>
  <c r="L760" i="1" s="1"/>
  <c r="M760" i="1" l="1"/>
  <c r="N760" i="1" s="1"/>
  <c r="K761" i="1"/>
  <c r="L761" i="1" s="1"/>
  <c r="M761" i="1" l="1"/>
  <c r="N761" i="1" s="1"/>
  <c r="K762" i="1"/>
  <c r="L762" i="1" s="1"/>
  <c r="M762" i="1" l="1"/>
  <c r="N762" i="1" s="1"/>
  <c r="K763" i="1"/>
  <c r="L763" i="1" s="1"/>
  <c r="M763" i="1" l="1"/>
  <c r="N763" i="1" s="1"/>
  <c r="K764" i="1"/>
  <c r="L764" i="1" s="1"/>
  <c r="M764" i="1" l="1"/>
  <c r="N764" i="1" s="1"/>
  <c r="K765" i="1"/>
  <c r="L765" i="1" s="1"/>
  <c r="M765" i="1" l="1"/>
  <c r="N765" i="1" s="1"/>
  <c r="K766" i="1"/>
  <c r="L766" i="1" s="1"/>
  <c r="M766" i="1" l="1"/>
  <c r="N766" i="1" s="1"/>
  <c r="K767" i="1"/>
  <c r="L767" i="1" s="1"/>
  <c r="M767" i="1" l="1"/>
  <c r="N767" i="1" s="1"/>
  <c r="K768" i="1"/>
  <c r="L768" i="1" s="1"/>
  <c r="M768" i="1" l="1"/>
  <c r="N768" i="1" s="1"/>
  <c r="K769" i="1"/>
  <c r="L769" i="1" s="1"/>
  <c r="M769" i="1" l="1"/>
  <c r="N769" i="1" s="1"/>
  <c r="K770" i="1"/>
  <c r="L770" i="1" s="1"/>
  <c r="M770" i="1" l="1"/>
  <c r="N770" i="1" s="1"/>
  <c r="K771" i="1"/>
  <c r="L771" i="1" s="1"/>
  <c r="M771" i="1" l="1"/>
  <c r="N771" i="1" s="1"/>
  <c r="K772" i="1"/>
  <c r="L772" i="1" s="1"/>
  <c r="M772" i="1" l="1"/>
  <c r="N772" i="1" s="1"/>
  <c r="K773" i="1"/>
  <c r="L773" i="1" s="1"/>
  <c r="M773" i="1" l="1"/>
  <c r="N773" i="1" s="1"/>
  <c r="K774" i="1"/>
  <c r="L774" i="1" s="1"/>
  <c r="M774" i="1" l="1"/>
  <c r="N774" i="1" s="1"/>
  <c r="K775" i="1"/>
  <c r="L775" i="1" s="1"/>
  <c r="M775" i="1" l="1"/>
  <c r="N775" i="1" s="1"/>
  <c r="K776" i="1"/>
  <c r="L776" i="1" s="1"/>
  <c r="M776" i="1" l="1"/>
  <c r="N776" i="1" s="1"/>
  <c r="K777" i="1"/>
  <c r="L777" i="1" s="1"/>
  <c r="M777" i="1" l="1"/>
  <c r="N777" i="1" s="1"/>
  <c r="K778" i="1"/>
  <c r="L778" i="1" s="1"/>
  <c r="M778" i="1" l="1"/>
  <c r="N778" i="1" s="1"/>
  <c r="K779" i="1"/>
  <c r="L779" i="1" s="1"/>
  <c r="M779" i="1" l="1"/>
  <c r="N779" i="1" s="1"/>
  <c r="K780" i="1"/>
  <c r="L780" i="1" s="1"/>
  <c r="M780" i="1" l="1"/>
  <c r="N780" i="1" s="1"/>
  <c r="K781" i="1"/>
  <c r="L781" i="1" s="1"/>
  <c r="M781" i="1" l="1"/>
  <c r="N781" i="1" s="1"/>
  <c r="K782" i="1"/>
  <c r="L782" i="1" s="1"/>
  <c r="M782" i="1" l="1"/>
  <c r="N782" i="1" s="1"/>
  <c r="K783" i="1"/>
  <c r="L783" i="1" s="1"/>
  <c r="M783" i="1" l="1"/>
  <c r="N783" i="1" s="1"/>
  <c r="K784" i="1"/>
  <c r="L784" i="1" s="1"/>
  <c r="M784" i="1" l="1"/>
  <c r="N784" i="1" s="1"/>
  <c r="K785" i="1"/>
  <c r="L785" i="1" s="1"/>
  <c r="M785" i="1" l="1"/>
  <c r="N785" i="1" s="1"/>
  <c r="K786" i="1"/>
  <c r="L786" i="1" s="1"/>
  <c r="M786" i="1" l="1"/>
  <c r="N786" i="1" s="1"/>
  <c r="K787" i="1"/>
  <c r="L787" i="1" s="1"/>
  <c r="M787" i="1" l="1"/>
  <c r="N787" i="1" s="1"/>
  <c r="K788" i="1"/>
  <c r="L788" i="1" s="1"/>
  <c r="M788" i="1" l="1"/>
  <c r="N788" i="1" s="1"/>
  <c r="K789" i="1"/>
  <c r="L789" i="1" s="1"/>
  <c r="M789" i="1" l="1"/>
  <c r="N789" i="1" s="1"/>
  <c r="K790" i="1"/>
  <c r="L790" i="1" s="1"/>
  <c r="M790" i="1" l="1"/>
  <c r="N790" i="1" s="1"/>
  <c r="K791" i="1"/>
  <c r="L791" i="1" s="1"/>
  <c r="M791" i="1" l="1"/>
  <c r="N791" i="1" s="1"/>
  <c r="K792" i="1"/>
  <c r="L792" i="1" s="1"/>
  <c r="M792" i="1" l="1"/>
  <c r="N792" i="1" s="1"/>
  <c r="K793" i="1"/>
  <c r="L793" i="1" s="1"/>
  <c r="M793" i="1" l="1"/>
  <c r="N793" i="1" s="1"/>
  <c r="K794" i="1"/>
  <c r="L794" i="1" s="1"/>
  <c r="M794" i="1" l="1"/>
  <c r="N794" i="1" s="1"/>
  <c r="K795" i="1"/>
  <c r="L795" i="1" s="1"/>
  <c r="M795" i="1" l="1"/>
  <c r="N795" i="1" s="1"/>
  <c r="K796" i="1"/>
  <c r="L796" i="1" s="1"/>
  <c r="M796" i="1" l="1"/>
  <c r="N796" i="1" s="1"/>
  <c r="K797" i="1"/>
  <c r="L797" i="1" s="1"/>
  <c r="M797" i="1" l="1"/>
  <c r="N797" i="1" s="1"/>
  <c r="K798" i="1"/>
  <c r="L798" i="1" s="1"/>
  <c r="M798" i="1" l="1"/>
  <c r="N798" i="1" s="1"/>
  <c r="K799" i="1"/>
  <c r="L799" i="1" s="1"/>
  <c r="M799" i="1" l="1"/>
  <c r="N799" i="1" s="1"/>
  <c r="K800" i="1"/>
  <c r="L800" i="1" s="1"/>
  <c r="M800" i="1" l="1"/>
  <c r="N800" i="1" s="1"/>
  <c r="K801" i="1"/>
  <c r="L801" i="1" s="1"/>
  <c r="M801" i="1" l="1"/>
  <c r="N801" i="1" s="1"/>
  <c r="K802" i="1"/>
  <c r="L802" i="1" s="1"/>
  <c r="M802" i="1" l="1"/>
  <c r="N802" i="1" s="1"/>
  <c r="K803" i="1"/>
  <c r="L803" i="1" s="1"/>
  <c r="M803" i="1" l="1"/>
  <c r="N803" i="1" s="1"/>
  <c r="K804" i="1"/>
  <c r="L804" i="1" s="1"/>
  <c r="M804" i="1" l="1"/>
  <c r="N804" i="1" s="1"/>
  <c r="K805" i="1"/>
  <c r="L805" i="1" s="1"/>
  <c r="M805" i="1" l="1"/>
  <c r="N805" i="1" s="1"/>
  <c r="K806" i="1"/>
  <c r="L806" i="1" s="1"/>
  <c r="M806" i="1" l="1"/>
  <c r="N806" i="1" s="1"/>
  <c r="K807" i="1"/>
  <c r="L807" i="1" s="1"/>
  <c r="M807" i="1" l="1"/>
  <c r="N807" i="1" s="1"/>
  <c r="K808" i="1"/>
  <c r="L808" i="1" s="1"/>
  <c r="M808" i="1" l="1"/>
  <c r="N808" i="1" s="1"/>
  <c r="K809" i="1"/>
  <c r="L809" i="1" s="1"/>
  <c r="M809" i="1" l="1"/>
  <c r="N809" i="1" s="1"/>
  <c r="K810" i="1"/>
  <c r="L810" i="1" s="1"/>
  <c r="M810" i="1" l="1"/>
  <c r="N810" i="1" s="1"/>
  <c r="K811" i="1"/>
  <c r="L811" i="1" s="1"/>
  <c r="M811" i="1" l="1"/>
  <c r="N811" i="1" s="1"/>
  <c r="K812" i="1"/>
  <c r="L812" i="1" s="1"/>
  <c r="M812" i="1" l="1"/>
  <c r="N812" i="1" s="1"/>
  <c r="K813" i="1"/>
  <c r="L813" i="1" s="1"/>
  <c r="M813" i="1" l="1"/>
  <c r="N813" i="1" s="1"/>
  <c r="K814" i="1"/>
  <c r="L814" i="1" s="1"/>
  <c r="M814" i="1" l="1"/>
  <c r="N814" i="1" s="1"/>
  <c r="K815" i="1"/>
  <c r="L815" i="1" s="1"/>
  <c r="M815" i="1" l="1"/>
  <c r="N815" i="1" s="1"/>
  <c r="K816" i="1"/>
  <c r="L816" i="1" s="1"/>
  <c r="M816" i="1" l="1"/>
  <c r="N816" i="1" s="1"/>
  <c r="K817" i="1"/>
  <c r="L817" i="1" s="1"/>
  <c r="M817" i="1" l="1"/>
  <c r="N817" i="1" s="1"/>
  <c r="K818" i="1"/>
  <c r="L818" i="1" s="1"/>
  <c r="M818" i="1" l="1"/>
  <c r="N818" i="1" s="1"/>
  <c r="K819" i="1"/>
  <c r="L819" i="1" s="1"/>
  <c r="M819" i="1" l="1"/>
  <c r="N819" i="1" s="1"/>
  <c r="K820" i="1"/>
  <c r="L820" i="1" s="1"/>
  <c r="M820" i="1" l="1"/>
  <c r="N820" i="1" s="1"/>
  <c r="K821" i="1"/>
  <c r="L821" i="1" s="1"/>
  <c r="M821" i="1" l="1"/>
  <c r="N821" i="1" s="1"/>
  <c r="K822" i="1"/>
  <c r="L822" i="1" s="1"/>
  <c r="M822" i="1" l="1"/>
  <c r="N822" i="1" s="1"/>
  <c r="K823" i="1"/>
  <c r="L823" i="1" s="1"/>
  <c r="M823" i="1" l="1"/>
  <c r="N823" i="1" s="1"/>
  <c r="K824" i="1"/>
  <c r="L824" i="1" s="1"/>
  <c r="M824" i="1" l="1"/>
  <c r="N824" i="1" s="1"/>
  <c r="K825" i="1"/>
  <c r="L825" i="1" s="1"/>
  <c r="M825" i="1" l="1"/>
  <c r="N825" i="1" s="1"/>
  <c r="K826" i="1"/>
  <c r="L826" i="1" s="1"/>
  <c r="M826" i="1" l="1"/>
  <c r="N826" i="1" s="1"/>
  <c r="K827" i="1"/>
  <c r="L827" i="1" s="1"/>
  <c r="M827" i="1" l="1"/>
  <c r="N827" i="1" s="1"/>
  <c r="K828" i="1"/>
  <c r="L828" i="1" s="1"/>
  <c r="M828" i="1" l="1"/>
  <c r="N828" i="1" s="1"/>
  <c r="K829" i="1"/>
  <c r="L829" i="1" s="1"/>
  <c r="M829" i="1" l="1"/>
  <c r="N829" i="1" s="1"/>
  <c r="K830" i="1"/>
  <c r="L830" i="1" s="1"/>
  <c r="M830" i="1" l="1"/>
  <c r="N830" i="1" s="1"/>
  <c r="K831" i="1"/>
  <c r="L831" i="1" s="1"/>
  <c r="M831" i="1" l="1"/>
  <c r="N831" i="1" s="1"/>
  <c r="K832" i="1"/>
  <c r="L832" i="1" s="1"/>
  <c r="M832" i="1" l="1"/>
  <c r="N832" i="1" s="1"/>
  <c r="K833" i="1"/>
  <c r="L833" i="1" s="1"/>
  <c r="M833" i="1" l="1"/>
  <c r="N833" i="1" s="1"/>
  <c r="K834" i="1"/>
  <c r="L834" i="1" s="1"/>
  <c r="M834" i="1" l="1"/>
  <c r="N834" i="1" s="1"/>
  <c r="K835" i="1"/>
  <c r="L835" i="1" s="1"/>
  <c r="M835" i="1" l="1"/>
  <c r="N835" i="1" s="1"/>
  <c r="K836" i="1"/>
  <c r="L836" i="1" s="1"/>
  <c r="M836" i="1" l="1"/>
  <c r="N836" i="1" s="1"/>
  <c r="K837" i="1"/>
  <c r="L837" i="1" s="1"/>
  <c r="M837" i="1" l="1"/>
  <c r="N837" i="1" s="1"/>
  <c r="K838" i="1"/>
  <c r="L838" i="1" s="1"/>
  <c r="M838" i="1" l="1"/>
  <c r="N838" i="1" s="1"/>
  <c r="K839" i="1"/>
  <c r="L839" i="1" s="1"/>
  <c r="M839" i="1" l="1"/>
  <c r="N839" i="1" s="1"/>
  <c r="K840" i="1"/>
  <c r="L840" i="1" s="1"/>
  <c r="M840" i="1" l="1"/>
  <c r="N840" i="1" s="1"/>
  <c r="K841" i="1"/>
  <c r="L841" i="1" s="1"/>
  <c r="M841" i="1" l="1"/>
  <c r="N841" i="1" s="1"/>
  <c r="K842" i="1"/>
  <c r="L842" i="1" s="1"/>
  <c r="M842" i="1" l="1"/>
  <c r="N842" i="1" s="1"/>
  <c r="K843" i="1"/>
  <c r="L843" i="1" s="1"/>
  <c r="M843" i="1" l="1"/>
  <c r="N843" i="1" s="1"/>
  <c r="K844" i="1"/>
  <c r="L844" i="1" s="1"/>
  <c r="M844" i="1" l="1"/>
  <c r="N844" i="1" s="1"/>
  <c r="K845" i="1"/>
  <c r="L845" i="1" s="1"/>
  <c r="M845" i="1" l="1"/>
  <c r="N845" i="1" s="1"/>
  <c r="K846" i="1"/>
  <c r="L846" i="1" s="1"/>
  <c r="M846" i="1" l="1"/>
  <c r="N846" i="1" s="1"/>
  <c r="K847" i="1"/>
  <c r="L847" i="1" s="1"/>
  <c r="M847" i="1" l="1"/>
  <c r="N847" i="1" s="1"/>
  <c r="K848" i="1"/>
  <c r="L848" i="1" s="1"/>
  <c r="M848" i="1" l="1"/>
  <c r="N848" i="1" s="1"/>
  <c r="K849" i="1"/>
  <c r="L849" i="1" s="1"/>
  <c r="M849" i="1" l="1"/>
  <c r="N849" i="1" s="1"/>
  <c r="K850" i="1"/>
  <c r="L850" i="1" s="1"/>
  <c r="M850" i="1" l="1"/>
  <c r="N850" i="1" s="1"/>
  <c r="K851" i="1"/>
  <c r="L851" i="1" s="1"/>
  <c r="M851" i="1" l="1"/>
  <c r="N851" i="1" s="1"/>
  <c r="K852" i="1"/>
  <c r="L852" i="1" s="1"/>
  <c r="M852" i="1" l="1"/>
  <c r="N852" i="1" s="1"/>
  <c r="K853" i="1"/>
  <c r="L853" i="1" s="1"/>
  <c r="M853" i="1" l="1"/>
  <c r="N853" i="1" s="1"/>
  <c r="K854" i="1"/>
  <c r="L854" i="1" s="1"/>
  <c r="M854" i="1" l="1"/>
  <c r="N854" i="1" s="1"/>
  <c r="K855" i="1"/>
  <c r="L855" i="1" s="1"/>
  <c r="M855" i="1" l="1"/>
  <c r="N855" i="1" s="1"/>
  <c r="K856" i="1"/>
  <c r="L856" i="1" s="1"/>
  <c r="M856" i="1" l="1"/>
  <c r="N856" i="1" s="1"/>
  <c r="K857" i="1"/>
  <c r="L857" i="1" s="1"/>
  <c r="M857" i="1" l="1"/>
  <c r="N857" i="1" s="1"/>
  <c r="K858" i="1"/>
  <c r="L858" i="1" s="1"/>
  <c r="M858" i="1" l="1"/>
  <c r="N858" i="1" s="1"/>
  <c r="K859" i="1"/>
  <c r="L859" i="1" s="1"/>
  <c r="M859" i="1" l="1"/>
  <c r="N859" i="1" s="1"/>
  <c r="K860" i="1"/>
  <c r="L860" i="1" s="1"/>
  <c r="M860" i="1" l="1"/>
  <c r="N860" i="1" s="1"/>
  <c r="K861" i="1"/>
  <c r="L861" i="1" s="1"/>
  <c r="M861" i="1" l="1"/>
  <c r="N861" i="1" s="1"/>
  <c r="K862" i="1"/>
  <c r="L862" i="1" s="1"/>
  <c r="M862" i="1" l="1"/>
  <c r="N862" i="1" s="1"/>
  <c r="K863" i="1"/>
  <c r="L863" i="1" s="1"/>
  <c r="M863" i="1" l="1"/>
  <c r="N863" i="1" s="1"/>
  <c r="K864" i="1"/>
  <c r="L864" i="1" s="1"/>
  <c r="M864" i="1" l="1"/>
  <c r="N864" i="1" s="1"/>
  <c r="K865" i="1"/>
  <c r="L865" i="1" s="1"/>
  <c r="M865" i="1" l="1"/>
  <c r="N865" i="1" s="1"/>
  <c r="K866" i="1"/>
  <c r="L866" i="1" s="1"/>
  <c r="M866" i="1" l="1"/>
  <c r="N866" i="1" s="1"/>
  <c r="K867" i="1"/>
  <c r="L867" i="1" s="1"/>
  <c r="M867" i="1" l="1"/>
  <c r="N867" i="1" s="1"/>
  <c r="K868" i="1"/>
  <c r="L868" i="1" s="1"/>
  <c r="M868" i="1" l="1"/>
  <c r="N868" i="1" s="1"/>
  <c r="K869" i="1"/>
  <c r="L869" i="1" s="1"/>
  <c r="M869" i="1" l="1"/>
  <c r="N869" i="1" s="1"/>
  <c r="K870" i="1"/>
  <c r="L870" i="1" s="1"/>
  <c r="M870" i="1" l="1"/>
  <c r="N870" i="1" s="1"/>
  <c r="K871" i="1"/>
  <c r="L871" i="1" s="1"/>
  <c r="M871" i="1" l="1"/>
  <c r="N871" i="1" s="1"/>
  <c r="K872" i="1"/>
  <c r="L872" i="1" s="1"/>
  <c r="M872" i="1" l="1"/>
  <c r="N872" i="1" s="1"/>
  <c r="K873" i="1"/>
  <c r="L873" i="1" s="1"/>
  <c r="M873" i="1" l="1"/>
  <c r="N873" i="1" s="1"/>
  <c r="K874" i="1"/>
  <c r="L874" i="1" s="1"/>
  <c r="M874" i="1" l="1"/>
  <c r="N874" i="1" s="1"/>
  <c r="K875" i="1"/>
  <c r="L875" i="1" s="1"/>
  <c r="M875" i="1" l="1"/>
  <c r="N875" i="1" s="1"/>
  <c r="K876" i="1"/>
  <c r="L876" i="1" s="1"/>
  <c r="M876" i="1" l="1"/>
  <c r="N876" i="1" s="1"/>
  <c r="K877" i="1"/>
  <c r="L877" i="1" s="1"/>
  <c r="M877" i="1" l="1"/>
  <c r="N877" i="1" s="1"/>
  <c r="K878" i="1"/>
  <c r="L878" i="1" s="1"/>
  <c r="M878" i="1" l="1"/>
  <c r="N878" i="1" s="1"/>
  <c r="K879" i="1"/>
  <c r="L879" i="1" s="1"/>
  <c r="M879" i="1" l="1"/>
  <c r="N879" i="1" s="1"/>
  <c r="K880" i="1"/>
  <c r="L880" i="1" s="1"/>
  <c r="M880" i="1" l="1"/>
  <c r="N880" i="1" s="1"/>
  <c r="K881" i="1"/>
  <c r="L881" i="1" s="1"/>
  <c r="M881" i="1" l="1"/>
  <c r="N881" i="1" s="1"/>
  <c r="K882" i="1"/>
  <c r="L882" i="1" s="1"/>
  <c r="M882" i="1" l="1"/>
  <c r="N882" i="1" s="1"/>
  <c r="K883" i="1"/>
  <c r="L883" i="1" s="1"/>
  <c r="M883" i="1" l="1"/>
  <c r="N883" i="1" s="1"/>
  <c r="K884" i="1"/>
  <c r="L884" i="1" s="1"/>
  <c r="M884" i="1" l="1"/>
  <c r="N884" i="1" s="1"/>
  <c r="K885" i="1"/>
  <c r="L885" i="1" s="1"/>
  <c r="M885" i="1" l="1"/>
  <c r="N885" i="1" s="1"/>
  <c r="K886" i="1"/>
  <c r="L886" i="1" s="1"/>
  <c r="M886" i="1" l="1"/>
  <c r="N886" i="1" s="1"/>
  <c r="K887" i="1"/>
  <c r="L887" i="1" s="1"/>
  <c r="M887" i="1" l="1"/>
  <c r="N887" i="1" s="1"/>
  <c r="K888" i="1"/>
  <c r="L888" i="1" s="1"/>
  <c r="M888" i="1" l="1"/>
  <c r="N888" i="1" s="1"/>
  <c r="K889" i="1"/>
  <c r="L889" i="1" s="1"/>
  <c r="M889" i="1" l="1"/>
  <c r="N889" i="1" s="1"/>
  <c r="K890" i="1"/>
  <c r="L890" i="1" s="1"/>
  <c r="M890" i="1" l="1"/>
  <c r="N890" i="1" s="1"/>
  <c r="K891" i="1"/>
  <c r="L891" i="1" s="1"/>
  <c r="M891" i="1" l="1"/>
  <c r="N891" i="1" s="1"/>
  <c r="K892" i="1"/>
  <c r="L892" i="1" s="1"/>
  <c r="M892" i="1" l="1"/>
  <c r="N892" i="1" s="1"/>
  <c r="K893" i="1"/>
  <c r="L893" i="1" s="1"/>
  <c r="M893" i="1" l="1"/>
  <c r="N893" i="1" s="1"/>
  <c r="K894" i="1"/>
  <c r="L894" i="1" s="1"/>
  <c r="M894" i="1" l="1"/>
  <c r="N894" i="1" s="1"/>
  <c r="K895" i="1"/>
  <c r="L895" i="1" s="1"/>
  <c r="M895" i="1" l="1"/>
  <c r="N895" i="1" s="1"/>
  <c r="K896" i="1"/>
  <c r="L896" i="1" s="1"/>
  <c r="M896" i="1" l="1"/>
  <c r="N896" i="1" s="1"/>
  <c r="K897" i="1"/>
  <c r="L897" i="1" s="1"/>
  <c r="M897" i="1" l="1"/>
  <c r="N897" i="1" s="1"/>
  <c r="K898" i="1"/>
  <c r="L898" i="1" s="1"/>
  <c r="M898" i="1" l="1"/>
  <c r="N898" i="1" s="1"/>
  <c r="K899" i="1"/>
  <c r="L899" i="1" s="1"/>
  <c r="M899" i="1" l="1"/>
  <c r="N899" i="1" s="1"/>
  <c r="K900" i="1"/>
  <c r="L900" i="1" s="1"/>
  <c r="M900" i="1" l="1"/>
  <c r="N900" i="1" s="1"/>
  <c r="K901" i="1"/>
  <c r="L901" i="1" s="1"/>
  <c r="M901" i="1" l="1"/>
  <c r="N901" i="1" s="1"/>
  <c r="K902" i="1"/>
  <c r="L902" i="1" s="1"/>
  <c r="M902" i="1" l="1"/>
  <c r="N902" i="1" s="1"/>
  <c r="K903" i="1"/>
  <c r="L903" i="1" s="1"/>
  <c r="M903" i="1" l="1"/>
  <c r="N903" i="1" s="1"/>
  <c r="K904" i="1"/>
  <c r="L904" i="1" s="1"/>
  <c r="M904" i="1" l="1"/>
  <c r="N904" i="1" s="1"/>
  <c r="K905" i="1"/>
  <c r="L905" i="1" s="1"/>
  <c r="M905" i="1" l="1"/>
  <c r="N905" i="1" s="1"/>
  <c r="K906" i="1"/>
  <c r="L906" i="1" s="1"/>
  <c r="M906" i="1" l="1"/>
  <c r="N906" i="1" s="1"/>
  <c r="K907" i="1"/>
  <c r="L907" i="1" s="1"/>
  <c r="M907" i="1" l="1"/>
  <c r="N907" i="1" s="1"/>
  <c r="K908" i="1"/>
  <c r="L908" i="1" s="1"/>
  <c r="M908" i="1" l="1"/>
  <c r="N908" i="1" s="1"/>
  <c r="K909" i="1"/>
  <c r="L909" i="1" s="1"/>
  <c r="M909" i="1" l="1"/>
  <c r="N909" i="1" s="1"/>
  <c r="K910" i="1"/>
  <c r="L910" i="1" s="1"/>
  <c r="M910" i="1" l="1"/>
  <c r="N910" i="1" s="1"/>
  <c r="K911" i="1"/>
  <c r="L911" i="1" s="1"/>
  <c r="M911" i="1" l="1"/>
  <c r="N911" i="1" s="1"/>
  <c r="K912" i="1"/>
  <c r="L912" i="1" s="1"/>
  <c r="M912" i="1" l="1"/>
  <c r="N912" i="1" s="1"/>
  <c r="K913" i="1"/>
  <c r="L913" i="1" s="1"/>
  <c r="M913" i="1" l="1"/>
  <c r="N913" i="1" s="1"/>
  <c r="K914" i="1"/>
  <c r="L914" i="1" s="1"/>
  <c r="M914" i="1" l="1"/>
  <c r="N914" i="1" s="1"/>
  <c r="K915" i="1"/>
  <c r="L915" i="1" s="1"/>
  <c r="M915" i="1" l="1"/>
  <c r="N915" i="1" s="1"/>
  <c r="K916" i="1"/>
  <c r="L916" i="1" s="1"/>
  <c r="M916" i="1" l="1"/>
  <c r="N916" i="1" s="1"/>
  <c r="K917" i="1"/>
  <c r="L917" i="1" s="1"/>
  <c r="M917" i="1" l="1"/>
  <c r="N917" i="1" s="1"/>
  <c r="K918" i="1"/>
  <c r="L918" i="1" s="1"/>
  <c r="M918" i="1" l="1"/>
  <c r="N918" i="1" s="1"/>
  <c r="K919" i="1"/>
  <c r="L919" i="1" s="1"/>
  <c r="M919" i="1" l="1"/>
  <c r="N919" i="1" s="1"/>
  <c r="K920" i="1"/>
  <c r="L920" i="1" s="1"/>
  <c r="M920" i="1" l="1"/>
  <c r="N920" i="1" s="1"/>
  <c r="K921" i="1"/>
  <c r="L921" i="1" s="1"/>
  <c r="M921" i="1" l="1"/>
  <c r="N921" i="1" s="1"/>
  <c r="K922" i="1"/>
  <c r="L922" i="1" s="1"/>
  <c r="M922" i="1" l="1"/>
  <c r="N922" i="1" s="1"/>
  <c r="K923" i="1"/>
  <c r="L923" i="1" s="1"/>
  <c r="M923" i="1" l="1"/>
  <c r="N923" i="1" s="1"/>
  <c r="K924" i="1"/>
  <c r="L924" i="1" s="1"/>
  <c r="M924" i="1" l="1"/>
  <c r="N924" i="1" s="1"/>
  <c r="K925" i="1"/>
  <c r="L925" i="1" s="1"/>
  <c r="M925" i="1" l="1"/>
  <c r="N925" i="1" s="1"/>
  <c r="K926" i="1"/>
  <c r="L926" i="1" s="1"/>
  <c r="M926" i="1" l="1"/>
  <c r="N926" i="1" s="1"/>
  <c r="K927" i="1"/>
  <c r="L927" i="1" s="1"/>
  <c r="M927" i="1" l="1"/>
  <c r="N927" i="1" s="1"/>
  <c r="K928" i="1"/>
  <c r="L928" i="1" s="1"/>
  <c r="M928" i="1" l="1"/>
  <c r="N928" i="1" s="1"/>
  <c r="K929" i="1"/>
  <c r="L929" i="1" s="1"/>
  <c r="M929" i="1" l="1"/>
  <c r="N929" i="1" s="1"/>
  <c r="K930" i="1"/>
  <c r="L930" i="1" s="1"/>
  <c r="M930" i="1" l="1"/>
  <c r="N930" i="1" s="1"/>
  <c r="K931" i="1"/>
  <c r="L931" i="1" s="1"/>
  <c r="M931" i="1" l="1"/>
  <c r="N931" i="1" s="1"/>
  <c r="K932" i="1"/>
  <c r="L932" i="1" s="1"/>
  <c r="M932" i="1" l="1"/>
  <c r="N932" i="1" s="1"/>
  <c r="K933" i="1"/>
  <c r="L933" i="1" s="1"/>
  <c r="M933" i="1" l="1"/>
  <c r="N933" i="1" s="1"/>
  <c r="K934" i="1"/>
  <c r="L934" i="1" s="1"/>
  <c r="M934" i="1" l="1"/>
  <c r="N934" i="1" s="1"/>
  <c r="K935" i="1"/>
  <c r="L935" i="1" s="1"/>
  <c r="M935" i="1" l="1"/>
  <c r="N935" i="1" s="1"/>
  <c r="K936" i="1"/>
  <c r="L936" i="1" s="1"/>
  <c r="M936" i="1" l="1"/>
  <c r="N936" i="1" s="1"/>
  <c r="K937" i="1"/>
  <c r="L937" i="1" s="1"/>
  <c r="M937" i="1" l="1"/>
  <c r="N937" i="1" s="1"/>
  <c r="K938" i="1"/>
  <c r="L938" i="1" s="1"/>
  <c r="M938" i="1" l="1"/>
  <c r="N938" i="1" s="1"/>
  <c r="K939" i="1"/>
  <c r="L939" i="1" s="1"/>
  <c r="M939" i="1" l="1"/>
  <c r="N939" i="1" s="1"/>
  <c r="K940" i="1"/>
  <c r="L940" i="1" s="1"/>
  <c r="M940" i="1" l="1"/>
  <c r="N940" i="1" s="1"/>
  <c r="K941" i="1"/>
  <c r="L941" i="1" s="1"/>
  <c r="M941" i="1" l="1"/>
  <c r="N941" i="1" s="1"/>
  <c r="K942" i="1"/>
  <c r="L942" i="1" s="1"/>
  <c r="M942" i="1" l="1"/>
  <c r="N942" i="1" s="1"/>
  <c r="K943" i="1"/>
  <c r="L943" i="1" s="1"/>
  <c r="M943" i="1" l="1"/>
  <c r="N943" i="1" s="1"/>
  <c r="K944" i="1"/>
  <c r="L944" i="1" s="1"/>
  <c r="M944" i="1" l="1"/>
  <c r="N944" i="1" s="1"/>
  <c r="K945" i="1"/>
  <c r="L945" i="1" s="1"/>
  <c r="M945" i="1" l="1"/>
  <c r="N945" i="1" s="1"/>
  <c r="K946" i="1"/>
  <c r="L946" i="1" s="1"/>
  <c r="M946" i="1" l="1"/>
  <c r="N946" i="1" s="1"/>
  <c r="K947" i="1"/>
  <c r="L947" i="1" s="1"/>
  <c r="M947" i="1" l="1"/>
  <c r="N947" i="1" s="1"/>
  <c r="K948" i="1"/>
  <c r="L948" i="1" s="1"/>
  <c r="M948" i="1" l="1"/>
  <c r="N948" i="1" s="1"/>
  <c r="K949" i="1"/>
  <c r="L949" i="1" s="1"/>
  <c r="M949" i="1" l="1"/>
  <c r="N949" i="1" s="1"/>
  <c r="K950" i="1"/>
  <c r="L950" i="1" s="1"/>
  <c r="M950" i="1" l="1"/>
  <c r="N950" i="1" s="1"/>
  <c r="K951" i="1"/>
  <c r="L951" i="1" s="1"/>
  <c r="M951" i="1" l="1"/>
  <c r="N951" i="1" s="1"/>
  <c r="K952" i="1"/>
  <c r="L952" i="1" s="1"/>
  <c r="M952" i="1" l="1"/>
  <c r="N952" i="1" s="1"/>
  <c r="K953" i="1"/>
  <c r="L953" i="1" s="1"/>
  <c r="M953" i="1" l="1"/>
  <c r="N953" i="1" s="1"/>
  <c r="K954" i="1"/>
  <c r="L954" i="1" s="1"/>
  <c r="M954" i="1" l="1"/>
  <c r="N954" i="1" s="1"/>
  <c r="K955" i="1"/>
  <c r="L955" i="1" s="1"/>
  <c r="M955" i="1" l="1"/>
  <c r="N955" i="1" s="1"/>
  <c r="K956" i="1"/>
  <c r="L956" i="1" s="1"/>
  <c r="M956" i="1" l="1"/>
  <c r="N956" i="1" s="1"/>
  <c r="K957" i="1"/>
  <c r="L957" i="1" s="1"/>
  <c r="M957" i="1" l="1"/>
  <c r="N957" i="1" s="1"/>
  <c r="K958" i="1"/>
  <c r="L958" i="1" s="1"/>
  <c r="M958" i="1" l="1"/>
  <c r="N958" i="1" s="1"/>
  <c r="K959" i="1"/>
  <c r="L959" i="1" s="1"/>
  <c r="M959" i="1" l="1"/>
  <c r="N959" i="1" s="1"/>
  <c r="K960" i="1"/>
  <c r="L960" i="1" s="1"/>
  <c r="M960" i="1" l="1"/>
  <c r="N960" i="1" s="1"/>
  <c r="K961" i="1"/>
  <c r="L961" i="1" s="1"/>
  <c r="M961" i="1" l="1"/>
  <c r="N961" i="1" s="1"/>
  <c r="K962" i="1"/>
  <c r="L962" i="1" s="1"/>
  <c r="M962" i="1" l="1"/>
  <c r="N962" i="1" s="1"/>
  <c r="K963" i="1"/>
  <c r="L963" i="1" s="1"/>
  <c r="M963" i="1" l="1"/>
  <c r="N963" i="1" s="1"/>
  <c r="K964" i="1"/>
  <c r="L964" i="1" s="1"/>
  <c r="M964" i="1" l="1"/>
  <c r="N964" i="1" s="1"/>
  <c r="K965" i="1"/>
  <c r="L965" i="1" s="1"/>
  <c r="M965" i="1" l="1"/>
  <c r="N965" i="1" s="1"/>
  <c r="K966" i="1"/>
  <c r="L966" i="1" s="1"/>
  <c r="M966" i="1" l="1"/>
  <c r="N966" i="1" s="1"/>
  <c r="K967" i="1"/>
  <c r="L967" i="1" s="1"/>
  <c r="M967" i="1" l="1"/>
  <c r="N967" i="1" s="1"/>
  <c r="K968" i="1"/>
  <c r="L968" i="1" s="1"/>
  <c r="M968" i="1" l="1"/>
  <c r="N968" i="1" s="1"/>
  <c r="K969" i="1"/>
  <c r="L969" i="1" s="1"/>
  <c r="M969" i="1" l="1"/>
  <c r="N969" i="1" s="1"/>
  <c r="K970" i="1"/>
  <c r="L970" i="1" s="1"/>
  <c r="M970" i="1" l="1"/>
  <c r="N970" i="1" s="1"/>
  <c r="K971" i="1"/>
  <c r="L971" i="1" s="1"/>
  <c r="M971" i="1" l="1"/>
  <c r="N971" i="1" s="1"/>
  <c r="K972" i="1"/>
  <c r="L972" i="1" s="1"/>
  <c r="M972" i="1" l="1"/>
  <c r="C6" i="2" s="1"/>
  <c r="K973" i="1"/>
  <c r="L973" i="1" s="1"/>
  <c r="O6" i="2" l="1"/>
  <c r="N972" i="1"/>
  <c r="M973" i="1"/>
  <c r="N973" i="1" s="1"/>
  <c r="K974" i="1"/>
  <c r="L974" i="1" s="1"/>
  <c r="P6" i="2"/>
  <c r="Q6" i="2"/>
  <c r="M974" i="1" l="1"/>
  <c r="N974" i="1" s="1"/>
  <c r="K975" i="1"/>
  <c r="L975" i="1" s="1"/>
  <c r="M975" i="1" l="1"/>
  <c r="N975" i="1" s="1"/>
  <c r="K976" i="1"/>
  <c r="L976" i="1" s="1"/>
  <c r="M976" i="1" l="1"/>
  <c r="N976" i="1" s="1"/>
  <c r="K977" i="1"/>
  <c r="L977" i="1" s="1"/>
  <c r="M977" i="1" l="1"/>
  <c r="N977" i="1" s="1"/>
  <c r="K978" i="1"/>
  <c r="L978" i="1" s="1"/>
  <c r="M978" i="1" l="1"/>
  <c r="N978" i="1" s="1"/>
  <c r="K979" i="1"/>
  <c r="L979" i="1" s="1"/>
  <c r="M979" i="1" l="1"/>
  <c r="N979" i="1" s="1"/>
  <c r="K980" i="1"/>
  <c r="L980" i="1" s="1"/>
  <c r="M980" i="1" l="1"/>
  <c r="N980" i="1" s="1"/>
  <c r="K981" i="1"/>
  <c r="L981" i="1" s="1"/>
  <c r="M981" i="1" l="1"/>
  <c r="N981" i="1" s="1"/>
  <c r="K982" i="1"/>
  <c r="L982" i="1" s="1"/>
  <c r="M982" i="1" l="1"/>
  <c r="N982" i="1" s="1"/>
  <c r="K983" i="1"/>
  <c r="L983" i="1" s="1"/>
  <c r="M983" i="1" l="1"/>
  <c r="N983" i="1" s="1"/>
  <c r="K984" i="1"/>
  <c r="L984" i="1" s="1"/>
  <c r="M984" i="1" s="1"/>
  <c r="K985" i="1" l="1"/>
  <c r="L985" i="1" s="1"/>
  <c r="M985" i="1" s="1"/>
  <c r="N984" i="1"/>
  <c r="K986" i="1" l="1"/>
  <c r="L986" i="1" s="1"/>
  <c r="M986" i="1" s="1"/>
  <c r="N985" i="1"/>
  <c r="K987" i="1" l="1"/>
  <c r="L987" i="1" s="1"/>
  <c r="M987" i="1" s="1"/>
  <c r="N986" i="1"/>
  <c r="K988" i="1" l="1"/>
  <c r="L988" i="1" s="1"/>
  <c r="M988" i="1" s="1"/>
  <c r="N987" i="1"/>
  <c r="K989" i="1" l="1"/>
  <c r="L989" i="1" s="1"/>
  <c r="M989" i="1" s="1"/>
  <c r="N988" i="1"/>
  <c r="K990" i="1" l="1"/>
  <c r="L990" i="1" s="1"/>
  <c r="M990" i="1" s="1"/>
  <c r="N989" i="1"/>
  <c r="K991" i="1" l="1"/>
  <c r="L991" i="1" s="1"/>
  <c r="M991" i="1" s="1"/>
  <c r="N990" i="1"/>
  <c r="K992" i="1" l="1"/>
  <c r="L992" i="1" s="1"/>
  <c r="M992" i="1" s="1"/>
  <c r="N991" i="1"/>
  <c r="K993" i="1" l="1"/>
  <c r="L993" i="1" s="1"/>
  <c r="M993" i="1" s="1"/>
  <c r="N992" i="1"/>
  <c r="K994" i="1" l="1"/>
  <c r="L994" i="1" s="1"/>
  <c r="M994" i="1" s="1"/>
  <c r="N993" i="1"/>
  <c r="K995" i="1" l="1"/>
  <c r="L995" i="1" s="1"/>
  <c r="M995" i="1" s="1"/>
  <c r="N994" i="1"/>
  <c r="K996" i="1" l="1"/>
  <c r="L996" i="1" s="1"/>
  <c r="M996" i="1" s="1"/>
  <c r="N995" i="1"/>
  <c r="K997" i="1" l="1"/>
  <c r="L997" i="1" s="1"/>
  <c r="M997" i="1" s="1"/>
  <c r="N996" i="1"/>
  <c r="K998" i="1" l="1"/>
  <c r="L998" i="1" s="1"/>
  <c r="M998" i="1" s="1"/>
  <c r="N997" i="1"/>
  <c r="K999" i="1" l="1"/>
  <c r="L999" i="1" s="1"/>
  <c r="M999" i="1" s="1"/>
  <c r="N998" i="1"/>
  <c r="K1000" i="1" l="1"/>
  <c r="L1000" i="1" s="1"/>
  <c r="M1000" i="1" s="1"/>
  <c r="N999" i="1"/>
  <c r="K1001" i="1" l="1"/>
  <c r="L1001" i="1" s="1"/>
  <c r="M1001" i="1" s="1"/>
  <c r="N1000" i="1"/>
  <c r="K1002" i="1" l="1"/>
  <c r="L1002" i="1" s="1"/>
  <c r="M1002" i="1" s="1"/>
  <c r="N1001" i="1"/>
  <c r="K1003" i="1" l="1"/>
  <c r="L1003" i="1" s="1"/>
  <c r="M1003" i="1" s="1"/>
  <c r="N1002" i="1"/>
  <c r="K1004" i="1" l="1"/>
  <c r="L1004" i="1" s="1"/>
  <c r="M1004" i="1" s="1"/>
  <c r="N1003" i="1"/>
  <c r="K1005" i="1" l="1"/>
  <c r="L1005" i="1" s="1"/>
  <c r="M1005" i="1" s="1"/>
  <c r="N1004" i="1"/>
  <c r="K1006" i="1" l="1"/>
  <c r="L1006" i="1" s="1"/>
  <c r="M1006" i="1" s="1"/>
  <c r="N1005" i="1"/>
  <c r="K1007" i="1" l="1"/>
  <c r="L1007" i="1" s="1"/>
  <c r="M1007" i="1" s="1"/>
  <c r="N1006" i="1"/>
  <c r="K1008" i="1" l="1"/>
  <c r="L1008" i="1" s="1"/>
  <c r="M1008" i="1" s="1"/>
  <c r="N1007" i="1"/>
  <c r="K1009" i="1" l="1"/>
  <c r="L1009" i="1" s="1"/>
  <c r="M1009" i="1" s="1"/>
  <c r="N1008" i="1"/>
  <c r="K1010" i="1" l="1"/>
  <c r="L1010" i="1" s="1"/>
  <c r="M1010" i="1" s="1"/>
  <c r="N1009" i="1"/>
  <c r="K1011" i="1" l="1"/>
  <c r="L1011" i="1" s="1"/>
  <c r="M1011" i="1" s="1"/>
  <c r="N1010" i="1"/>
  <c r="K1012" i="1" l="1"/>
  <c r="L1012" i="1" s="1"/>
  <c r="M1012" i="1" s="1"/>
  <c r="N1011" i="1"/>
  <c r="K1013" i="1" l="1"/>
  <c r="L1013" i="1" s="1"/>
  <c r="M1013" i="1" s="1"/>
  <c r="N1012" i="1"/>
  <c r="K1014" i="1" l="1"/>
  <c r="L1014" i="1" s="1"/>
  <c r="M1014" i="1" s="1"/>
  <c r="N1013" i="1"/>
  <c r="K1015" i="1" l="1"/>
  <c r="L1015" i="1" s="1"/>
  <c r="M1015" i="1" s="1"/>
  <c r="N1014" i="1"/>
  <c r="K1016" i="1" l="1"/>
  <c r="L1016" i="1" s="1"/>
  <c r="M1016" i="1" s="1"/>
  <c r="N1015" i="1"/>
  <c r="K1017" i="1" l="1"/>
  <c r="L1017" i="1" s="1"/>
  <c r="M1017" i="1" s="1"/>
  <c r="N1016" i="1"/>
  <c r="K1018" i="1" l="1"/>
  <c r="L1018" i="1" s="1"/>
  <c r="M1018" i="1" s="1"/>
  <c r="N1017" i="1"/>
  <c r="K1019" i="1" l="1"/>
  <c r="L1019" i="1" s="1"/>
  <c r="M1019" i="1" s="1"/>
  <c r="N1018" i="1"/>
  <c r="K1020" i="1" l="1"/>
  <c r="L1020" i="1" s="1"/>
  <c r="M1020" i="1" s="1"/>
  <c r="N1019" i="1"/>
  <c r="K1021" i="1" l="1"/>
  <c r="L1021" i="1" s="1"/>
  <c r="M1021" i="1" s="1"/>
  <c r="N1020" i="1"/>
  <c r="K1022" i="1" l="1"/>
  <c r="L1022" i="1" s="1"/>
  <c r="M1022" i="1" s="1"/>
  <c r="N1021" i="1"/>
  <c r="K1023" i="1" l="1"/>
  <c r="L1023" i="1" s="1"/>
  <c r="M1023" i="1" s="1"/>
  <c r="N1022" i="1"/>
  <c r="K1024" i="1" l="1"/>
  <c r="L1024" i="1" s="1"/>
  <c r="M1024" i="1" s="1"/>
  <c r="N1023" i="1"/>
  <c r="K1025" i="1" l="1"/>
  <c r="L1025" i="1" s="1"/>
  <c r="M1025" i="1" s="1"/>
  <c r="N1024" i="1"/>
  <c r="K1026" i="1" l="1"/>
  <c r="L1026" i="1" s="1"/>
  <c r="M1026" i="1" s="1"/>
  <c r="N1025" i="1"/>
  <c r="K1027" i="1" l="1"/>
  <c r="L1027" i="1" s="1"/>
  <c r="M1027" i="1" s="1"/>
  <c r="N1026" i="1"/>
  <c r="K1028" i="1" l="1"/>
  <c r="L1028" i="1" s="1"/>
  <c r="M1028" i="1" s="1"/>
  <c r="N1027" i="1"/>
  <c r="K1029" i="1" l="1"/>
  <c r="L1029" i="1" s="1"/>
  <c r="M1029" i="1" s="1"/>
  <c r="N1028" i="1"/>
  <c r="K1030" i="1" l="1"/>
  <c r="L1030" i="1" s="1"/>
  <c r="M1030" i="1" s="1"/>
  <c r="N1029" i="1"/>
  <c r="K1031" i="1" l="1"/>
  <c r="L1031" i="1" s="1"/>
  <c r="M1031" i="1" s="1"/>
  <c r="N1030" i="1"/>
  <c r="K1032" i="1" l="1"/>
  <c r="L1032" i="1" s="1"/>
  <c r="M1032" i="1" s="1"/>
  <c r="N1031" i="1"/>
  <c r="K1033" i="1" l="1"/>
  <c r="L1033" i="1" s="1"/>
  <c r="M1033" i="1" s="1"/>
  <c r="N1032" i="1"/>
  <c r="K1034" i="1" l="1"/>
  <c r="L1034" i="1" s="1"/>
  <c r="M1034" i="1" s="1"/>
  <c r="N1033" i="1"/>
  <c r="K1035" i="1" l="1"/>
  <c r="L1035" i="1" s="1"/>
  <c r="M1035" i="1" s="1"/>
  <c r="N1034" i="1"/>
  <c r="K1036" i="1" l="1"/>
  <c r="L1036" i="1" s="1"/>
  <c r="M1036" i="1" s="1"/>
  <c r="N1035" i="1"/>
  <c r="K1037" i="1" l="1"/>
  <c r="L1037" i="1" s="1"/>
  <c r="M1037" i="1" s="1"/>
  <c r="N1036" i="1"/>
  <c r="K1038" i="1" l="1"/>
  <c r="L1038" i="1" s="1"/>
  <c r="M1038" i="1" s="1"/>
  <c r="N1037" i="1"/>
  <c r="K1039" i="1" l="1"/>
  <c r="L1039" i="1" s="1"/>
  <c r="M1039" i="1" s="1"/>
  <c r="N1038" i="1"/>
  <c r="K1040" i="1" l="1"/>
  <c r="L1040" i="1" s="1"/>
  <c r="M1040" i="1" s="1"/>
  <c r="N1039" i="1"/>
  <c r="K1041" i="1" l="1"/>
  <c r="L1041" i="1" s="1"/>
  <c r="M1041" i="1" s="1"/>
  <c r="N1040" i="1"/>
  <c r="K1042" i="1" l="1"/>
  <c r="L1042" i="1" s="1"/>
  <c r="M1042" i="1" s="1"/>
  <c r="N1041" i="1"/>
  <c r="K1043" i="1" l="1"/>
  <c r="L1043" i="1" s="1"/>
  <c r="M1043" i="1" s="1"/>
  <c r="N1042" i="1"/>
  <c r="K1044" i="1" l="1"/>
  <c r="L1044" i="1" s="1"/>
  <c r="M1044" i="1" s="1"/>
  <c r="N1043" i="1"/>
  <c r="K1045" i="1" l="1"/>
  <c r="L1045" i="1" s="1"/>
  <c r="M1045" i="1" s="1"/>
  <c r="N1044" i="1"/>
  <c r="K1046" i="1" l="1"/>
  <c r="L1046" i="1" s="1"/>
  <c r="M1046" i="1" s="1"/>
  <c r="N1045" i="1"/>
  <c r="K1047" i="1" l="1"/>
  <c r="L1047" i="1" s="1"/>
  <c r="M1047" i="1" s="1"/>
  <c r="N1046" i="1"/>
  <c r="K1048" i="1" l="1"/>
  <c r="L1048" i="1" s="1"/>
  <c r="M1048" i="1" s="1"/>
  <c r="N1047" i="1"/>
  <c r="K1049" i="1" l="1"/>
  <c r="L1049" i="1" s="1"/>
  <c r="M1049" i="1" s="1"/>
  <c r="N1048" i="1"/>
  <c r="K1050" i="1" l="1"/>
  <c r="L1050" i="1" s="1"/>
  <c r="M1050" i="1" s="1"/>
  <c r="N1049" i="1"/>
  <c r="K1051" i="1" l="1"/>
  <c r="L1051" i="1" s="1"/>
  <c r="M1051" i="1" s="1"/>
  <c r="N1050" i="1"/>
  <c r="K1052" i="1" l="1"/>
  <c r="L1052" i="1" s="1"/>
  <c r="M1052" i="1" s="1"/>
  <c r="N1051" i="1"/>
  <c r="K1053" i="1" l="1"/>
  <c r="L1053" i="1" s="1"/>
  <c r="M1053" i="1" s="1"/>
  <c r="N1052" i="1"/>
  <c r="K1054" i="1" l="1"/>
  <c r="L1054" i="1" s="1"/>
  <c r="M1054" i="1" s="1"/>
  <c r="N1053" i="1"/>
  <c r="K1055" i="1" l="1"/>
  <c r="L1055" i="1" s="1"/>
  <c r="M1055" i="1" s="1"/>
  <c r="N1054" i="1"/>
  <c r="K1056" i="1" l="1"/>
  <c r="L1056" i="1" s="1"/>
  <c r="M1056" i="1" s="1"/>
  <c r="N1055" i="1"/>
  <c r="K1057" i="1" l="1"/>
  <c r="L1057" i="1" s="1"/>
  <c r="M1057" i="1" s="1"/>
  <c r="N1056" i="1"/>
  <c r="K1058" i="1" l="1"/>
  <c r="L1058" i="1" s="1"/>
  <c r="M1058" i="1" s="1"/>
  <c r="N1057" i="1"/>
  <c r="K1059" i="1" l="1"/>
  <c r="L1059" i="1" s="1"/>
  <c r="M1059" i="1" s="1"/>
  <c r="N1058" i="1"/>
  <c r="K1060" i="1" l="1"/>
  <c r="L1060" i="1" s="1"/>
  <c r="M1060" i="1" s="1"/>
  <c r="N1059" i="1"/>
  <c r="K1061" i="1" l="1"/>
  <c r="L1061" i="1" s="1"/>
  <c r="M1061" i="1" s="1"/>
  <c r="N1060" i="1"/>
  <c r="K1062" i="1" l="1"/>
  <c r="L1062" i="1" s="1"/>
  <c r="M1062" i="1" s="1"/>
  <c r="N1061" i="1"/>
  <c r="K1063" i="1" l="1"/>
  <c r="L1063" i="1" s="1"/>
  <c r="M1063" i="1" s="1"/>
  <c r="N1062" i="1"/>
  <c r="K1064" i="1" l="1"/>
  <c r="L1064" i="1" s="1"/>
  <c r="M1064" i="1" s="1"/>
  <c r="N1063" i="1"/>
  <c r="K1065" i="1" l="1"/>
  <c r="L1065" i="1" s="1"/>
  <c r="M1065" i="1" s="1"/>
  <c r="N1064" i="1"/>
  <c r="K1066" i="1" l="1"/>
  <c r="L1066" i="1" s="1"/>
  <c r="M1066" i="1" s="1"/>
  <c r="N1065" i="1"/>
  <c r="K1067" i="1" l="1"/>
  <c r="L1067" i="1" s="1"/>
  <c r="M1067" i="1" s="1"/>
  <c r="N1066" i="1"/>
  <c r="K1068" i="1" l="1"/>
  <c r="L1068" i="1" s="1"/>
  <c r="M1068" i="1" s="1"/>
  <c r="N1067" i="1"/>
  <c r="K1069" i="1" l="1"/>
  <c r="L1069" i="1" s="1"/>
  <c r="M1069" i="1" s="1"/>
  <c r="N1068" i="1"/>
  <c r="K1070" i="1" l="1"/>
  <c r="L1070" i="1" s="1"/>
  <c r="M1070" i="1" s="1"/>
  <c r="N1069" i="1"/>
  <c r="K1071" i="1" l="1"/>
  <c r="L1071" i="1" s="1"/>
  <c r="M1071" i="1" s="1"/>
  <c r="N1070" i="1"/>
  <c r="K1072" i="1" l="1"/>
  <c r="L1072" i="1" s="1"/>
  <c r="M1072" i="1" s="1"/>
  <c r="N1071" i="1"/>
  <c r="K1073" i="1" l="1"/>
  <c r="L1073" i="1" s="1"/>
  <c r="M1073" i="1" s="1"/>
  <c r="N1072" i="1"/>
  <c r="K1074" i="1" l="1"/>
  <c r="L1074" i="1" s="1"/>
  <c r="M1074" i="1" s="1"/>
  <c r="N1073" i="1"/>
  <c r="K1075" i="1" l="1"/>
  <c r="L1075" i="1" s="1"/>
  <c r="M1075" i="1" s="1"/>
  <c r="N1074" i="1"/>
  <c r="K1076" i="1" l="1"/>
  <c r="L1076" i="1" s="1"/>
  <c r="M1076" i="1" s="1"/>
  <c r="N1075" i="1"/>
  <c r="K1077" i="1" l="1"/>
  <c r="L1077" i="1" s="1"/>
  <c r="M1077" i="1" s="1"/>
  <c r="N1076" i="1"/>
  <c r="K1078" i="1" l="1"/>
  <c r="L1078" i="1" s="1"/>
  <c r="M1078" i="1" s="1"/>
  <c r="N1077" i="1"/>
  <c r="K1079" i="1" l="1"/>
  <c r="L1079" i="1" s="1"/>
  <c r="M1079" i="1" s="1"/>
  <c r="N1078" i="1"/>
  <c r="K1080" i="1" l="1"/>
  <c r="L1080" i="1" s="1"/>
  <c r="M1080" i="1" s="1"/>
  <c r="N1079" i="1"/>
  <c r="K1081" i="1" l="1"/>
  <c r="L1081" i="1" s="1"/>
  <c r="M1081" i="1" s="1"/>
  <c r="N1080" i="1"/>
  <c r="K1082" i="1" l="1"/>
  <c r="L1082" i="1" s="1"/>
  <c r="M1082" i="1" s="1"/>
  <c r="N1081" i="1"/>
  <c r="K1083" i="1" l="1"/>
  <c r="L1083" i="1" s="1"/>
  <c r="M1083" i="1" s="1"/>
  <c r="N1082" i="1"/>
  <c r="K1084" i="1" l="1"/>
  <c r="L1084" i="1" s="1"/>
  <c r="M1084" i="1" s="1"/>
  <c r="N1083" i="1"/>
  <c r="K1085" i="1" l="1"/>
  <c r="L1085" i="1" s="1"/>
  <c r="M1085" i="1" s="1"/>
  <c r="N1084" i="1"/>
  <c r="K1086" i="1" l="1"/>
  <c r="L1086" i="1" s="1"/>
  <c r="M1086" i="1" s="1"/>
  <c r="N1085" i="1"/>
  <c r="K1087" i="1" l="1"/>
  <c r="L1087" i="1" s="1"/>
  <c r="M1087" i="1" s="1"/>
  <c r="N1086" i="1"/>
  <c r="K1088" i="1" l="1"/>
  <c r="L1088" i="1" s="1"/>
  <c r="M1088" i="1" s="1"/>
  <c r="N1087" i="1"/>
  <c r="K1089" i="1" l="1"/>
  <c r="L1089" i="1" s="1"/>
  <c r="M1089" i="1" s="1"/>
  <c r="N1088" i="1"/>
  <c r="K1090" i="1" l="1"/>
  <c r="L1090" i="1" s="1"/>
  <c r="M1090" i="1" s="1"/>
  <c r="N1089" i="1"/>
  <c r="K1091" i="1" l="1"/>
  <c r="L1091" i="1" s="1"/>
  <c r="M1091" i="1" s="1"/>
  <c r="N1090" i="1"/>
  <c r="K1092" i="1" l="1"/>
  <c r="L1092" i="1" s="1"/>
  <c r="M1092" i="1" s="1"/>
  <c r="N1091" i="1"/>
  <c r="K1093" i="1" l="1"/>
  <c r="L1093" i="1" s="1"/>
  <c r="M1093" i="1" s="1"/>
  <c r="N1092" i="1"/>
  <c r="K1094" i="1" l="1"/>
  <c r="L1094" i="1" s="1"/>
  <c r="M1094" i="1" s="1"/>
  <c r="N1093" i="1"/>
  <c r="K1095" i="1" l="1"/>
  <c r="L1095" i="1" s="1"/>
  <c r="M1095" i="1" s="1"/>
  <c r="N1094" i="1"/>
  <c r="K1096" i="1" l="1"/>
  <c r="L1096" i="1" s="1"/>
  <c r="M1096" i="1" s="1"/>
  <c r="N1095" i="1"/>
  <c r="K1097" i="1" l="1"/>
  <c r="L1097" i="1" s="1"/>
  <c r="M1097" i="1" s="1"/>
  <c r="N1096" i="1"/>
  <c r="K1098" i="1" l="1"/>
  <c r="L1098" i="1" s="1"/>
  <c r="M1098" i="1" s="1"/>
  <c r="N1097" i="1"/>
  <c r="K1099" i="1" l="1"/>
  <c r="L1099" i="1" s="1"/>
  <c r="M1099" i="1" s="1"/>
  <c r="N1098" i="1"/>
  <c r="K1100" i="1" l="1"/>
  <c r="L1100" i="1" s="1"/>
  <c r="M1100" i="1" s="1"/>
  <c r="N1099" i="1"/>
  <c r="K1101" i="1" l="1"/>
  <c r="L1101" i="1" s="1"/>
  <c r="M1101" i="1" s="1"/>
  <c r="N1100" i="1"/>
  <c r="K1102" i="1" l="1"/>
  <c r="L1102" i="1" s="1"/>
  <c r="M1102" i="1" s="1"/>
  <c r="N1101" i="1"/>
  <c r="K1103" i="1" l="1"/>
  <c r="L1103" i="1" s="1"/>
  <c r="M1103" i="1" s="1"/>
  <c r="N1102" i="1"/>
  <c r="K1104" i="1" l="1"/>
  <c r="L1104" i="1" s="1"/>
  <c r="M1104" i="1" s="1"/>
  <c r="N1103" i="1"/>
  <c r="K1105" i="1" l="1"/>
  <c r="L1105" i="1" s="1"/>
  <c r="M1105" i="1" s="1"/>
  <c r="N1104" i="1"/>
  <c r="K1106" i="1" l="1"/>
  <c r="L1106" i="1" s="1"/>
  <c r="M1106" i="1" s="1"/>
  <c r="N1105" i="1"/>
  <c r="K1107" i="1" l="1"/>
  <c r="L1107" i="1" s="1"/>
  <c r="M1107" i="1" s="1"/>
  <c r="N1106" i="1"/>
  <c r="K1108" i="1" l="1"/>
  <c r="L1108" i="1" s="1"/>
  <c r="M1108" i="1" s="1"/>
  <c r="N1107" i="1"/>
  <c r="K1109" i="1" l="1"/>
  <c r="L1109" i="1" s="1"/>
  <c r="M1109" i="1" s="1"/>
  <c r="N1108" i="1"/>
  <c r="K1110" i="1" l="1"/>
  <c r="L1110" i="1" s="1"/>
  <c r="M1110" i="1" s="1"/>
  <c r="N1109" i="1"/>
  <c r="K1111" i="1" l="1"/>
  <c r="L1111" i="1" s="1"/>
  <c r="M1111" i="1" s="1"/>
  <c r="N1110" i="1"/>
  <c r="K1112" i="1" l="1"/>
  <c r="L1112" i="1" s="1"/>
  <c r="M1112" i="1" s="1"/>
  <c r="N1111" i="1"/>
  <c r="K1113" i="1" l="1"/>
  <c r="L1113" i="1" s="1"/>
  <c r="M1113" i="1" s="1"/>
  <c r="N1112" i="1"/>
  <c r="K1114" i="1" l="1"/>
  <c r="L1114" i="1" s="1"/>
  <c r="M1114" i="1" s="1"/>
  <c r="N1113" i="1"/>
  <c r="K1115" i="1" l="1"/>
  <c r="L1115" i="1" s="1"/>
  <c r="M1115" i="1" s="1"/>
  <c r="N1114" i="1"/>
  <c r="K1116" i="1" l="1"/>
  <c r="L1116" i="1" s="1"/>
  <c r="M1116" i="1" s="1"/>
  <c r="N1115" i="1"/>
  <c r="K1117" i="1" l="1"/>
  <c r="L1117" i="1" s="1"/>
  <c r="M1117" i="1" s="1"/>
  <c r="N1116" i="1"/>
  <c r="K1118" i="1" l="1"/>
  <c r="L1118" i="1" s="1"/>
  <c r="M1118" i="1" s="1"/>
  <c r="N1117" i="1"/>
  <c r="K1119" i="1" l="1"/>
  <c r="L1119" i="1" s="1"/>
  <c r="M1119" i="1" s="1"/>
  <c r="N1118" i="1"/>
  <c r="K1120" i="1" l="1"/>
  <c r="L1120" i="1" s="1"/>
  <c r="M1120" i="1" s="1"/>
  <c r="N1119" i="1"/>
  <c r="K1121" i="1" l="1"/>
  <c r="L1121" i="1" s="1"/>
  <c r="M1121" i="1" s="1"/>
  <c r="N1120" i="1"/>
  <c r="K1122" i="1" l="1"/>
  <c r="L1122" i="1" s="1"/>
  <c r="M1122" i="1" s="1"/>
  <c r="N1121" i="1"/>
  <c r="K1123" i="1" l="1"/>
  <c r="L1123" i="1" s="1"/>
  <c r="M1123" i="1" s="1"/>
  <c r="N1122" i="1"/>
  <c r="K1124" i="1" l="1"/>
  <c r="L1124" i="1" s="1"/>
  <c r="M1124" i="1" s="1"/>
  <c r="N1123" i="1"/>
  <c r="K1125" i="1" l="1"/>
  <c r="L1125" i="1" s="1"/>
  <c r="M1125" i="1" s="1"/>
  <c r="N1124" i="1"/>
  <c r="K1126" i="1" l="1"/>
  <c r="L1126" i="1" s="1"/>
  <c r="M1126" i="1" s="1"/>
  <c r="N1125" i="1"/>
  <c r="K1127" i="1" l="1"/>
  <c r="L1127" i="1" s="1"/>
  <c r="M1127" i="1" s="1"/>
  <c r="N1126" i="1"/>
  <c r="K1128" i="1" l="1"/>
  <c r="L1128" i="1" s="1"/>
  <c r="M1128" i="1" s="1"/>
  <c r="N1127" i="1"/>
  <c r="K1129" i="1" l="1"/>
  <c r="L1129" i="1" s="1"/>
  <c r="M1129" i="1" s="1"/>
  <c r="N1128" i="1"/>
  <c r="K1130" i="1" l="1"/>
  <c r="L1130" i="1" s="1"/>
  <c r="M1130" i="1" s="1"/>
  <c r="N1129" i="1"/>
  <c r="K1131" i="1" l="1"/>
  <c r="L1131" i="1" s="1"/>
  <c r="M1131" i="1" s="1"/>
  <c r="N1130" i="1"/>
  <c r="K1132" i="1" l="1"/>
  <c r="L1132" i="1" s="1"/>
  <c r="M1132" i="1" s="1"/>
  <c r="N1131" i="1"/>
  <c r="K1133" i="1" l="1"/>
  <c r="L1133" i="1" s="1"/>
  <c r="M1133" i="1" s="1"/>
  <c r="N1132" i="1"/>
  <c r="K1134" i="1" l="1"/>
  <c r="L1134" i="1" s="1"/>
  <c r="M1134" i="1" s="1"/>
  <c r="N1133" i="1"/>
  <c r="K1135" i="1" l="1"/>
  <c r="L1135" i="1" s="1"/>
  <c r="M1135" i="1" s="1"/>
  <c r="N1134" i="1"/>
  <c r="K1136" i="1" l="1"/>
  <c r="L1136" i="1" s="1"/>
  <c r="M1136" i="1" s="1"/>
  <c r="N1135" i="1"/>
  <c r="K1137" i="1" l="1"/>
  <c r="L1137" i="1" s="1"/>
  <c r="M1137" i="1" s="1"/>
  <c r="N1136" i="1"/>
  <c r="K1138" i="1" l="1"/>
  <c r="L1138" i="1" s="1"/>
  <c r="M1138" i="1" s="1"/>
  <c r="N1137" i="1"/>
  <c r="K1139" i="1" l="1"/>
  <c r="L1139" i="1" s="1"/>
  <c r="M1139" i="1" s="1"/>
  <c r="N1138" i="1"/>
  <c r="K1140" i="1" l="1"/>
  <c r="L1140" i="1" s="1"/>
  <c r="M1140" i="1" s="1"/>
  <c r="N1139" i="1"/>
  <c r="K1141" i="1" l="1"/>
  <c r="L1141" i="1" s="1"/>
  <c r="M1141" i="1" s="1"/>
  <c r="N1140" i="1"/>
  <c r="K1142" i="1" l="1"/>
  <c r="L1142" i="1" s="1"/>
  <c r="M1142" i="1" s="1"/>
  <c r="N1141" i="1"/>
  <c r="K1143" i="1" l="1"/>
  <c r="L1143" i="1" s="1"/>
  <c r="M1143" i="1" s="1"/>
  <c r="N1142" i="1"/>
  <c r="K1144" i="1" l="1"/>
  <c r="L1144" i="1" s="1"/>
  <c r="M1144" i="1" s="1"/>
  <c r="N1143" i="1"/>
  <c r="K1145" i="1" l="1"/>
  <c r="L1145" i="1" s="1"/>
  <c r="M1145" i="1" s="1"/>
  <c r="N1144" i="1"/>
  <c r="K1146" i="1" l="1"/>
  <c r="L1146" i="1" s="1"/>
  <c r="M1146" i="1" s="1"/>
  <c r="N1145" i="1"/>
  <c r="K1147" i="1" l="1"/>
  <c r="L1147" i="1" s="1"/>
  <c r="M1147" i="1" s="1"/>
  <c r="N1146" i="1"/>
  <c r="K1148" i="1" l="1"/>
  <c r="L1148" i="1" s="1"/>
  <c r="M1148" i="1" s="1"/>
  <c r="N1147" i="1"/>
  <c r="K1149" i="1" l="1"/>
  <c r="L1149" i="1" s="1"/>
  <c r="M1149" i="1" s="1"/>
  <c r="N1148" i="1"/>
  <c r="K1150" i="1" l="1"/>
  <c r="L1150" i="1" s="1"/>
  <c r="M1150" i="1" s="1"/>
  <c r="N1149" i="1"/>
  <c r="K1151" i="1" l="1"/>
  <c r="L1151" i="1" s="1"/>
  <c r="M1151" i="1" s="1"/>
  <c r="N1150" i="1"/>
  <c r="K1152" i="1" l="1"/>
  <c r="L1152" i="1" s="1"/>
  <c r="M1152" i="1" s="1"/>
  <c r="N1151" i="1"/>
  <c r="K1153" i="1" l="1"/>
  <c r="L1153" i="1" s="1"/>
  <c r="M1153" i="1" s="1"/>
  <c r="N1152" i="1"/>
  <c r="K1154" i="1" l="1"/>
  <c r="L1154" i="1" s="1"/>
  <c r="M1154" i="1" s="1"/>
  <c r="N1153" i="1"/>
  <c r="K1155" i="1" l="1"/>
  <c r="L1155" i="1" s="1"/>
  <c r="M1155" i="1" s="1"/>
  <c r="N1154" i="1"/>
  <c r="K1156" i="1" l="1"/>
  <c r="L1156" i="1" s="1"/>
  <c r="M1156" i="1" s="1"/>
  <c r="N1155" i="1"/>
  <c r="K1157" i="1" l="1"/>
  <c r="L1157" i="1" s="1"/>
  <c r="M1157" i="1" s="1"/>
  <c r="N1156" i="1"/>
  <c r="K1158" i="1" l="1"/>
  <c r="L1158" i="1" s="1"/>
  <c r="M1158" i="1" s="1"/>
  <c r="N1157" i="1"/>
  <c r="K1159" i="1" l="1"/>
  <c r="L1159" i="1" s="1"/>
  <c r="M1159" i="1" s="1"/>
  <c r="N1158" i="1"/>
  <c r="K1160" i="1" l="1"/>
  <c r="L1160" i="1" s="1"/>
  <c r="M1160" i="1" s="1"/>
  <c r="N1159" i="1"/>
  <c r="K1161" i="1" l="1"/>
  <c r="L1161" i="1" s="1"/>
  <c r="M1161" i="1" s="1"/>
  <c r="N1160" i="1"/>
  <c r="K1162" i="1" l="1"/>
  <c r="L1162" i="1" s="1"/>
  <c r="M1162" i="1" s="1"/>
  <c r="N1161" i="1"/>
  <c r="K1163" i="1" l="1"/>
  <c r="L1163" i="1" s="1"/>
  <c r="M1163" i="1" s="1"/>
  <c r="N1162" i="1"/>
  <c r="K1164" i="1" l="1"/>
  <c r="L1164" i="1" s="1"/>
  <c r="M1164" i="1" s="1"/>
  <c r="N1163" i="1"/>
  <c r="K1165" i="1" l="1"/>
  <c r="L1165" i="1" s="1"/>
  <c r="M1165" i="1" s="1"/>
  <c r="N1164" i="1"/>
  <c r="K1166" i="1" l="1"/>
  <c r="L1166" i="1" s="1"/>
  <c r="M1166" i="1" s="1"/>
  <c r="N1165" i="1"/>
  <c r="K1167" i="1" l="1"/>
  <c r="L1167" i="1" s="1"/>
  <c r="M1167" i="1" s="1"/>
  <c r="N1166" i="1"/>
  <c r="K1168" i="1" l="1"/>
  <c r="L1168" i="1" s="1"/>
  <c r="M1168" i="1" s="1"/>
  <c r="N1167" i="1"/>
  <c r="K1169" i="1" l="1"/>
  <c r="L1169" i="1" s="1"/>
  <c r="M1169" i="1" s="1"/>
  <c r="N1168" i="1"/>
  <c r="K1170" i="1" l="1"/>
  <c r="L1170" i="1" s="1"/>
  <c r="M1170" i="1" s="1"/>
  <c r="N1169" i="1"/>
  <c r="K1171" i="1" l="1"/>
  <c r="L1171" i="1" s="1"/>
  <c r="M1171" i="1" s="1"/>
  <c r="N1170" i="1"/>
  <c r="K1172" i="1" l="1"/>
  <c r="L1172" i="1" s="1"/>
  <c r="M1172" i="1" s="1"/>
  <c r="N1171" i="1"/>
  <c r="K1173" i="1" l="1"/>
  <c r="L1173" i="1" s="1"/>
  <c r="M1173" i="1" s="1"/>
  <c r="N1172" i="1"/>
  <c r="K1174" i="1" l="1"/>
  <c r="L1174" i="1" s="1"/>
  <c r="M1174" i="1" s="1"/>
  <c r="N1173" i="1"/>
  <c r="K1175" i="1" l="1"/>
  <c r="L1175" i="1" s="1"/>
  <c r="M1175" i="1" s="1"/>
  <c r="N1174" i="1"/>
  <c r="K1176" i="1" l="1"/>
  <c r="L1176" i="1" s="1"/>
  <c r="M1176" i="1" s="1"/>
  <c r="N1175" i="1"/>
  <c r="K1177" i="1" l="1"/>
  <c r="L1177" i="1" s="1"/>
  <c r="M1177" i="1" s="1"/>
  <c r="N1176" i="1"/>
  <c r="K1178" i="1" l="1"/>
  <c r="L1178" i="1" s="1"/>
  <c r="M1178" i="1" s="1"/>
  <c r="N1177" i="1"/>
  <c r="K1179" i="1" l="1"/>
  <c r="L1179" i="1" s="1"/>
  <c r="M1179" i="1" s="1"/>
  <c r="N1178" i="1"/>
  <c r="K1180" i="1" l="1"/>
  <c r="L1180" i="1" s="1"/>
  <c r="M1180" i="1" s="1"/>
  <c r="N1179" i="1"/>
  <c r="K1181" i="1" l="1"/>
  <c r="L1181" i="1" s="1"/>
  <c r="M1181" i="1" s="1"/>
  <c r="N1180" i="1"/>
  <c r="K1182" i="1" l="1"/>
  <c r="L1182" i="1" s="1"/>
  <c r="M1182" i="1" s="1"/>
  <c r="N1181" i="1"/>
  <c r="K1183" i="1" l="1"/>
  <c r="L1183" i="1" s="1"/>
  <c r="M1183" i="1" s="1"/>
  <c r="N1182" i="1"/>
  <c r="K1184" i="1" l="1"/>
  <c r="L1184" i="1" s="1"/>
  <c r="M1184" i="1" s="1"/>
  <c r="N1183" i="1"/>
  <c r="K1185" i="1" l="1"/>
  <c r="L1185" i="1" s="1"/>
  <c r="M1185" i="1" s="1"/>
  <c r="N1184" i="1"/>
  <c r="K1186" i="1" l="1"/>
  <c r="L1186" i="1" s="1"/>
  <c r="M1186" i="1" s="1"/>
  <c r="N1185" i="1"/>
  <c r="K1187" i="1" l="1"/>
  <c r="L1187" i="1" s="1"/>
  <c r="M1187" i="1" s="1"/>
  <c r="N1186" i="1"/>
  <c r="K1188" i="1" l="1"/>
  <c r="L1188" i="1" s="1"/>
  <c r="M1188" i="1" s="1"/>
  <c r="N1187" i="1"/>
  <c r="K1189" i="1" l="1"/>
  <c r="L1189" i="1" s="1"/>
  <c r="M1189" i="1" s="1"/>
  <c r="N1188" i="1"/>
  <c r="K1190" i="1" l="1"/>
  <c r="L1190" i="1" s="1"/>
  <c r="M1190" i="1" s="1"/>
  <c r="N1189" i="1"/>
  <c r="K1191" i="1" l="1"/>
  <c r="L1191" i="1" s="1"/>
  <c r="M1191" i="1" s="1"/>
  <c r="N1190" i="1"/>
  <c r="K1192" i="1" l="1"/>
  <c r="L1192" i="1" s="1"/>
  <c r="M1192" i="1" s="1"/>
  <c r="N1191" i="1"/>
  <c r="K1193" i="1" l="1"/>
  <c r="L1193" i="1" s="1"/>
  <c r="M1193" i="1" s="1"/>
  <c r="N1192" i="1"/>
  <c r="K1194" i="1" l="1"/>
  <c r="L1194" i="1" s="1"/>
  <c r="M1194" i="1" s="1"/>
  <c r="N1193" i="1"/>
  <c r="K1195" i="1" l="1"/>
  <c r="L1195" i="1" s="1"/>
  <c r="M1195" i="1" s="1"/>
  <c r="N1194" i="1"/>
  <c r="K1196" i="1" l="1"/>
  <c r="L1196" i="1" s="1"/>
  <c r="M1196" i="1" s="1"/>
  <c r="N1195" i="1"/>
  <c r="K1197" i="1" l="1"/>
  <c r="L1197" i="1" s="1"/>
  <c r="M1197" i="1" s="1"/>
  <c r="N1196" i="1"/>
  <c r="K1198" i="1" l="1"/>
  <c r="L1198" i="1" s="1"/>
  <c r="M1198" i="1" s="1"/>
  <c r="N1197" i="1"/>
  <c r="K1199" i="1" l="1"/>
  <c r="L1199" i="1" s="1"/>
  <c r="M1199" i="1" s="1"/>
  <c r="N1198" i="1"/>
  <c r="K1200" i="1" l="1"/>
  <c r="L1200" i="1" s="1"/>
  <c r="M1200" i="1" s="1"/>
  <c r="N1199" i="1"/>
  <c r="K1201" i="1" l="1"/>
  <c r="L1201" i="1" s="1"/>
  <c r="M1201" i="1" s="1"/>
  <c r="N1200" i="1"/>
  <c r="K1202" i="1" l="1"/>
  <c r="L1202" i="1" s="1"/>
  <c r="M1202" i="1" s="1"/>
  <c r="N1201" i="1"/>
  <c r="K1203" i="1" l="1"/>
  <c r="L1203" i="1" s="1"/>
  <c r="M1203" i="1" s="1"/>
  <c r="N1202" i="1"/>
  <c r="K1204" i="1" l="1"/>
  <c r="L1204" i="1" s="1"/>
  <c r="M1204" i="1" s="1"/>
  <c r="N1203" i="1"/>
  <c r="K1205" i="1" l="1"/>
  <c r="L1205" i="1" s="1"/>
  <c r="M1205" i="1" s="1"/>
  <c r="N1204" i="1"/>
  <c r="K1206" i="1" l="1"/>
  <c r="L1206" i="1" s="1"/>
  <c r="M1206" i="1" s="1"/>
  <c r="N1205" i="1"/>
  <c r="K1207" i="1" l="1"/>
  <c r="L1207" i="1" s="1"/>
  <c r="M1207" i="1" s="1"/>
  <c r="N1206" i="1"/>
  <c r="K1208" i="1" l="1"/>
  <c r="L1208" i="1" s="1"/>
  <c r="M1208" i="1" s="1"/>
  <c r="N1207" i="1"/>
  <c r="K1209" i="1" l="1"/>
  <c r="L1209" i="1" s="1"/>
  <c r="M1209" i="1" s="1"/>
  <c r="N1208" i="1"/>
  <c r="K1210" i="1" l="1"/>
  <c r="L1210" i="1" s="1"/>
  <c r="M1210" i="1" s="1"/>
  <c r="N1209" i="1"/>
  <c r="K1211" i="1" l="1"/>
  <c r="L1211" i="1" s="1"/>
  <c r="M1211" i="1" s="1"/>
  <c r="N1210" i="1"/>
  <c r="K1212" i="1" l="1"/>
  <c r="L1212" i="1" s="1"/>
  <c r="M1212" i="1" s="1"/>
  <c r="N1211" i="1"/>
  <c r="K1213" i="1" l="1"/>
  <c r="L1213" i="1" s="1"/>
  <c r="M1213" i="1" s="1"/>
  <c r="N1212" i="1"/>
  <c r="K1214" i="1" l="1"/>
  <c r="L1214" i="1" s="1"/>
  <c r="M1214" i="1" s="1"/>
  <c r="N1213" i="1"/>
  <c r="K1215" i="1" l="1"/>
  <c r="L1215" i="1" s="1"/>
  <c r="M1215" i="1" s="1"/>
  <c r="N1214" i="1"/>
  <c r="K1216" i="1" l="1"/>
  <c r="L1216" i="1" s="1"/>
  <c r="M1216" i="1" s="1"/>
  <c r="C7" i="2" s="1"/>
  <c r="N1215" i="1"/>
  <c r="O7" i="2" l="1"/>
  <c r="K1217" i="1"/>
  <c r="L1217" i="1" s="1"/>
  <c r="M1217" i="1" s="1"/>
  <c r="N1216" i="1"/>
  <c r="K1218" i="1" l="1"/>
  <c r="L1218" i="1" s="1"/>
  <c r="M1218" i="1" s="1"/>
  <c r="P7" i="2"/>
  <c r="Q7" i="2"/>
  <c r="N1217" i="1"/>
  <c r="K1219" i="1" l="1"/>
  <c r="L1219" i="1" s="1"/>
  <c r="M1219" i="1" s="1"/>
  <c r="N1218" i="1"/>
  <c r="K1220" i="1" l="1"/>
  <c r="L1220" i="1" s="1"/>
  <c r="M1220" i="1" s="1"/>
  <c r="N1219" i="1"/>
  <c r="K1221" i="1" l="1"/>
  <c r="L1221" i="1" s="1"/>
  <c r="M1221" i="1" s="1"/>
  <c r="N1220" i="1"/>
  <c r="K1222" i="1" l="1"/>
  <c r="L1222" i="1" s="1"/>
  <c r="M1222" i="1" s="1"/>
  <c r="N1221" i="1"/>
  <c r="K1223" i="1" l="1"/>
  <c r="L1223" i="1" s="1"/>
  <c r="M1223" i="1" s="1"/>
  <c r="N1222" i="1"/>
  <c r="K1224" i="1" l="1"/>
  <c r="L1224" i="1" s="1"/>
  <c r="M1224" i="1" s="1"/>
  <c r="N1223" i="1"/>
  <c r="K1225" i="1" l="1"/>
  <c r="L1225" i="1" s="1"/>
  <c r="M1225" i="1" s="1"/>
  <c r="N1224" i="1"/>
  <c r="K1226" i="1" l="1"/>
  <c r="L1226" i="1" s="1"/>
  <c r="M1226" i="1" s="1"/>
  <c r="N1225" i="1"/>
  <c r="K1227" i="1" l="1"/>
  <c r="L1227" i="1" s="1"/>
  <c r="M1227" i="1" s="1"/>
  <c r="N1226" i="1"/>
  <c r="K1228" i="1" l="1"/>
  <c r="L1228" i="1" s="1"/>
  <c r="M1228" i="1" s="1"/>
  <c r="N1227" i="1"/>
  <c r="K1229" i="1" l="1"/>
  <c r="L1229" i="1" s="1"/>
  <c r="M1229" i="1" s="1"/>
  <c r="N1228" i="1"/>
  <c r="K1230" i="1" l="1"/>
  <c r="L1230" i="1" s="1"/>
  <c r="M1230" i="1" s="1"/>
  <c r="N1229" i="1"/>
  <c r="K1231" i="1" l="1"/>
  <c r="L1231" i="1" s="1"/>
  <c r="M1231" i="1" s="1"/>
  <c r="N1230" i="1"/>
  <c r="K1232" i="1" l="1"/>
  <c r="L1232" i="1" s="1"/>
  <c r="M1232" i="1" s="1"/>
  <c r="N1231" i="1"/>
  <c r="K1233" i="1" l="1"/>
  <c r="L1233" i="1" s="1"/>
  <c r="M1233" i="1" s="1"/>
  <c r="N1232" i="1"/>
  <c r="K1234" i="1" l="1"/>
  <c r="L1234" i="1" s="1"/>
  <c r="M1234" i="1" s="1"/>
  <c r="N1233" i="1"/>
  <c r="K1235" i="1" l="1"/>
  <c r="L1235" i="1" s="1"/>
  <c r="M1235" i="1" s="1"/>
  <c r="N1234" i="1"/>
  <c r="K1236" i="1" l="1"/>
  <c r="L1236" i="1" s="1"/>
  <c r="M1236" i="1" s="1"/>
  <c r="N1235" i="1"/>
  <c r="K1237" i="1" l="1"/>
  <c r="L1237" i="1" s="1"/>
  <c r="M1237" i="1" s="1"/>
  <c r="N1236" i="1"/>
  <c r="K1238" i="1" l="1"/>
  <c r="L1238" i="1" s="1"/>
  <c r="M1238" i="1" s="1"/>
  <c r="N1237" i="1"/>
  <c r="K1239" i="1" l="1"/>
  <c r="L1239" i="1" s="1"/>
  <c r="M1239" i="1" s="1"/>
  <c r="N1238" i="1"/>
  <c r="K1240" i="1" l="1"/>
  <c r="L1240" i="1" s="1"/>
  <c r="M1240" i="1" s="1"/>
  <c r="N1239" i="1"/>
  <c r="K1241" i="1" l="1"/>
  <c r="L1241" i="1" s="1"/>
  <c r="M1241" i="1" s="1"/>
  <c r="N1240" i="1"/>
  <c r="K1242" i="1" l="1"/>
  <c r="L1242" i="1" s="1"/>
  <c r="M1242" i="1" s="1"/>
  <c r="N1241" i="1"/>
  <c r="K1243" i="1" l="1"/>
  <c r="L1243" i="1" s="1"/>
  <c r="M1243" i="1" s="1"/>
  <c r="N1242" i="1"/>
  <c r="K1244" i="1" l="1"/>
  <c r="L1244" i="1" s="1"/>
  <c r="M1244" i="1" s="1"/>
  <c r="N1243" i="1"/>
  <c r="K1245" i="1" l="1"/>
  <c r="L1245" i="1" s="1"/>
  <c r="M1245" i="1" s="1"/>
  <c r="N1244" i="1"/>
  <c r="K1246" i="1" l="1"/>
  <c r="L1246" i="1" s="1"/>
  <c r="M1246" i="1" s="1"/>
  <c r="N1245" i="1"/>
  <c r="K1247" i="1" l="1"/>
  <c r="L1247" i="1" s="1"/>
  <c r="M1247" i="1" s="1"/>
  <c r="N1246" i="1"/>
  <c r="K1248" i="1" l="1"/>
  <c r="L1248" i="1" s="1"/>
  <c r="M1248" i="1" s="1"/>
  <c r="N1247" i="1"/>
  <c r="K1249" i="1" l="1"/>
  <c r="L1249" i="1" s="1"/>
  <c r="M1249" i="1" s="1"/>
  <c r="N1248" i="1"/>
  <c r="K1250" i="1" l="1"/>
  <c r="L1250" i="1" s="1"/>
  <c r="M1250" i="1" s="1"/>
  <c r="N1249" i="1"/>
  <c r="K1251" i="1" l="1"/>
  <c r="L1251" i="1" s="1"/>
  <c r="M1251" i="1" s="1"/>
  <c r="N1250" i="1"/>
  <c r="K1252" i="1" l="1"/>
  <c r="L1252" i="1" s="1"/>
  <c r="M1252" i="1" s="1"/>
  <c r="N1251" i="1"/>
  <c r="K1253" i="1" l="1"/>
  <c r="L1253" i="1" s="1"/>
  <c r="M1253" i="1" s="1"/>
  <c r="N1252" i="1"/>
  <c r="K1254" i="1" l="1"/>
  <c r="L1254" i="1" s="1"/>
  <c r="M1254" i="1" s="1"/>
  <c r="N1253" i="1"/>
  <c r="K1255" i="1" l="1"/>
  <c r="L1255" i="1" s="1"/>
  <c r="M1255" i="1" s="1"/>
  <c r="N1254" i="1"/>
  <c r="K1256" i="1" l="1"/>
  <c r="L1256" i="1" s="1"/>
  <c r="M1256" i="1" s="1"/>
  <c r="N1255" i="1"/>
  <c r="K1257" i="1" l="1"/>
  <c r="L1257" i="1" s="1"/>
  <c r="M1257" i="1" s="1"/>
  <c r="N1256" i="1"/>
  <c r="K1258" i="1" l="1"/>
  <c r="L1258" i="1" s="1"/>
  <c r="M1258" i="1" s="1"/>
  <c r="N1257" i="1"/>
  <c r="K1259" i="1" l="1"/>
  <c r="L1259" i="1" s="1"/>
  <c r="M1259" i="1" s="1"/>
  <c r="N1258" i="1"/>
  <c r="K1260" i="1" l="1"/>
  <c r="L1260" i="1" s="1"/>
  <c r="M1260" i="1" s="1"/>
  <c r="N1259" i="1"/>
  <c r="K1261" i="1" l="1"/>
  <c r="L1261" i="1" s="1"/>
  <c r="M1261" i="1" s="1"/>
  <c r="N1260" i="1"/>
  <c r="K1262" i="1" l="1"/>
  <c r="L1262" i="1" s="1"/>
  <c r="M1262" i="1" s="1"/>
  <c r="N1261" i="1"/>
  <c r="K1263" i="1" l="1"/>
  <c r="L1263" i="1" s="1"/>
  <c r="M1263" i="1" s="1"/>
  <c r="N1262" i="1"/>
  <c r="K1264" i="1" l="1"/>
  <c r="L1264" i="1" s="1"/>
  <c r="M1264" i="1" s="1"/>
  <c r="N1263" i="1"/>
  <c r="K1265" i="1" l="1"/>
  <c r="L1265" i="1" s="1"/>
  <c r="M1265" i="1" s="1"/>
  <c r="N1264" i="1"/>
  <c r="K1266" i="1" l="1"/>
  <c r="L1266" i="1" s="1"/>
  <c r="M1266" i="1" s="1"/>
  <c r="N1265" i="1"/>
  <c r="K1267" i="1" l="1"/>
  <c r="L1267" i="1" s="1"/>
  <c r="M1267" i="1" s="1"/>
  <c r="N1266" i="1"/>
  <c r="K1268" i="1" l="1"/>
  <c r="L1268" i="1" s="1"/>
  <c r="M1268" i="1" s="1"/>
  <c r="N1267" i="1"/>
  <c r="K1269" i="1" l="1"/>
  <c r="L1269" i="1" s="1"/>
  <c r="M1269" i="1" s="1"/>
  <c r="N1268" i="1"/>
  <c r="K1270" i="1" l="1"/>
  <c r="L1270" i="1" s="1"/>
  <c r="M1270" i="1" s="1"/>
  <c r="N1269" i="1"/>
  <c r="K1271" i="1" l="1"/>
  <c r="L1271" i="1" s="1"/>
  <c r="M1271" i="1" s="1"/>
  <c r="N1270" i="1"/>
  <c r="K1272" i="1" l="1"/>
  <c r="L1272" i="1" s="1"/>
  <c r="M1272" i="1" s="1"/>
  <c r="N1271" i="1"/>
  <c r="K1273" i="1" l="1"/>
  <c r="L1273" i="1" s="1"/>
  <c r="M1273" i="1" s="1"/>
  <c r="N1272" i="1"/>
  <c r="K1274" i="1" l="1"/>
  <c r="L1274" i="1" s="1"/>
  <c r="M1274" i="1" s="1"/>
  <c r="N1273" i="1"/>
  <c r="K1275" i="1" l="1"/>
  <c r="L1275" i="1" s="1"/>
  <c r="M1275" i="1" s="1"/>
  <c r="N1274" i="1"/>
  <c r="K1276" i="1" l="1"/>
  <c r="L1276" i="1" s="1"/>
  <c r="M1276" i="1" s="1"/>
  <c r="N1275" i="1"/>
  <c r="K1277" i="1" l="1"/>
  <c r="L1277" i="1" s="1"/>
  <c r="M1277" i="1" s="1"/>
  <c r="N1276" i="1"/>
  <c r="K1278" i="1" l="1"/>
  <c r="L1278" i="1" s="1"/>
  <c r="M1278" i="1" s="1"/>
  <c r="N1277" i="1"/>
  <c r="K1279" i="1" l="1"/>
  <c r="L1279" i="1" s="1"/>
  <c r="M1279" i="1" s="1"/>
  <c r="N1278" i="1"/>
  <c r="K1280" i="1" l="1"/>
  <c r="L1280" i="1" s="1"/>
  <c r="M1280" i="1" s="1"/>
  <c r="N1279" i="1"/>
  <c r="K1281" i="1" l="1"/>
  <c r="L1281" i="1" s="1"/>
  <c r="M1281" i="1" s="1"/>
  <c r="N1280" i="1"/>
  <c r="K1282" i="1" l="1"/>
  <c r="L1282" i="1" s="1"/>
  <c r="M1282" i="1" s="1"/>
  <c r="N1281" i="1"/>
  <c r="K1283" i="1" l="1"/>
  <c r="L1283" i="1" s="1"/>
  <c r="M1283" i="1" s="1"/>
  <c r="N1282" i="1"/>
  <c r="K1284" i="1" l="1"/>
  <c r="L1284" i="1" s="1"/>
  <c r="M1284" i="1" s="1"/>
  <c r="N1283" i="1"/>
  <c r="K1285" i="1" l="1"/>
  <c r="L1285" i="1" s="1"/>
  <c r="M1285" i="1" s="1"/>
  <c r="N1284" i="1"/>
  <c r="K1286" i="1" l="1"/>
  <c r="L1286" i="1" s="1"/>
  <c r="M1286" i="1" s="1"/>
  <c r="N1285" i="1"/>
  <c r="K1287" i="1" l="1"/>
  <c r="L1287" i="1" s="1"/>
  <c r="M1287" i="1" s="1"/>
  <c r="N1286" i="1"/>
  <c r="K1288" i="1" l="1"/>
  <c r="L1288" i="1" s="1"/>
  <c r="M1288" i="1" s="1"/>
  <c r="N1287" i="1"/>
  <c r="K1289" i="1" l="1"/>
  <c r="L1289" i="1" s="1"/>
  <c r="M1289" i="1" s="1"/>
  <c r="N1288" i="1"/>
  <c r="K1290" i="1" l="1"/>
  <c r="L1290" i="1" s="1"/>
  <c r="M1290" i="1" s="1"/>
  <c r="N1289" i="1"/>
  <c r="K1291" i="1" l="1"/>
  <c r="L1291" i="1" s="1"/>
  <c r="M1291" i="1" s="1"/>
  <c r="N1290" i="1"/>
  <c r="K1292" i="1" l="1"/>
  <c r="L1292" i="1" s="1"/>
  <c r="M1292" i="1" s="1"/>
  <c r="N1291" i="1"/>
  <c r="K1293" i="1" l="1"/>
  <c r="L1293" i="1" s="1"/>
  <c r="M1293" i="1" s="1"/>
  <c r="N1292" i="1"/>
  <c r="K1294" i="1" l="1"/>
  <c r="L1294" i="1" s="1"/>
  <c r="M1294" i="1" s="1"/>
  <c r="N1293" i="1"/>
  <c r="K1295" i="1" l="1"/>
  <c r="L1295" i="1" s="1"/>
  <c r="M1295" i="1" s="1"/>
  <c r="N1294" i="1"/>
  <c r="K1296" i="1" l="1"/>
  <c r="L1296" i="1" s="1"/>
  <c r="M1296" i="1" s="1"/>
  <c r="N1295" i="1"/>
  <c r="K1297" i="1" l="1"/>
  <c r="L1297" i="1" s="1"/>
  <c r="M1297" i="1" s="1"/>
  <c r="N1296" i="1"/>
  <c r="K1298" i="1" l="1"/>
  <c r="L1298" i="1" s="1"/>
  <c r="M1298" i="1" s="1"/>
  <c r="N1297" i="1"/>
  <c r="K1299" i="1" l="1"/>
  <c r="L1299" i="1" s="1"/>
  <c r="M1299" i="1" s="1"/>
  <c r="N1298" i="1"/>
  <c r="K1300" i="1" l="1"/>
  <c r="L1300" i="1" s="1"/>
  <c r="M1300" i="1" s="1"/>
  <c r="N1299" i="1"/>
  <c r="K1301" i="1" l="1"/>
  <c r="L1301" i="1" s="1"/>
  <c r="M1301" i="1" s="1"/>
  <c r="N1300" i="1"/>
  <c r="K1302" i="1" l="1"/>
  <c r="L1302" i="1" s="1"/>
  <c r="M1302" i="1" s="1"/>
  <c r="N1301" i="1"/>
  <c r="K1303" i="1" l="1"/>
  <c r="L1303" i="1" s="1"/>
  <c r="M1303" i="1" s="1"/>
  <c r="N1302" i="1"/>
  <c r="K1304" i="1" l="1"/>
  <c r="L1304" i="1" s="1"/>
  <c r="M1304" i="1" s="1"/>
  <c r="N1303" i="1"/>
  <c r="K1305" i="1" l="1"/>
  <c r="L1305" i="1" s="1"/>
  <c r="M1305" i="1" s="1"/>
  <c r="N1304" i="1"/>
  <c r="K1306" i="1" l="1"/>
  <c r="L1306" i="1" s="1"/>
  <c r="M1306" i="1" s="1"/>
  <c r="N1305" i="1"/>
  <c r="K1307" i="1" l="1"/>
  <c r="L1307" i="1" s="1"/>
  <c r="M1307" i="1" s="1"/>
  <c r="N1306" i="1"/>
  <c r="K1308" i="1" l="1"/>
  <c r="L1308" i="1" s="1"/>
  <c r="M1308" i="1" s="1"/>
  <c r="N1307" i="1"/>
  <c r="K1309" i="1" l="1"/>
  <c r="L1309" i="1" s="1"/>
  <c r="M1309" i="1" s="1"/>
  <c r="N1308" i="1"/>
  <c r="K1310" i="1" l="1"/>
  <c r="L1310" i="1" s="1"/>
  <c r="M1310" i="1" s="1"/>
  <c r="N1309" i="1"/>
  <c r="K1311" i="1" l="1"/>
  <c r="L1311" i="1" s="1"/>
  <c r="M1311" i="1" s="1"/>
  <c r="N1310" i="1"/>
  <c r="K1312" i="1" l="1"/>
  <c r="L1312" i="1" s="1"/>
  <c r="M1312" i="1" s="1"/>
  <c r="N1311" i="1"/>
  <c r="K1313" i="1" l="1"/>
  <c r="L1313" i="1" s="1"/>
  <c r="M1313" i="1" s="1"/>
  <c r="N1312" i="1"/>
  <c r="K1314" i="1" l="1"/>
  <c r="L1314" i="1" s="1"/>
  <c r="M1314" i="1" s="1"/>
  <c r="N1313" i="1"/>
  <c r="K1315" i="1" l="1"/>
  <c r="L1315" i="1" s="1"/>
  <c r="M1315" i="1" s="1"/>
  <c r="N1314" i="1"/>
  <c r="K1316" i="1" l="1"/>
  <c r="L1316" i="1" s="1"/>
  <c r="M1316" i="1" s="1"/>
  <c r="N1315" i="1"/>
  <c r="K1317" i="1" l="1"/>
  <c r="L1317" i="1" s="1"/>
  <c r="M1317" i="1" s="1"/>
  <c r="N1316" i="1"/>
  <c r="K1318" i="1" l="1"/>
  <c r="L1318" i="1" s="1"/>
  <c r="M1318" i="1" s="1"/>
  <c r="N1317" i="1"/>
  <c r="K1319" i="1" l="1"/>
  <c r="L1319" i="1" s="1"/>
  <c r="M1319" i="1" s="1"/>
  <c r="N1318" i="1"/>
  <c r="K1320" i="1" l="1"/>
  <c r="L1320" i="1" s="1"/>
  <c r="M1320" i="1" s="1"/>
  <c r="N1319" i="1"/>
  <c r="K1321" i="1" l="1"/>
  <c r="L1321" i="1" s="1"/>
  <c r="M1321" i="1" s="1"/>
  <c r="N1320" i="1"/>
  <c r="K1322" i="1" l="1"/>
  <c r="L1322" i="1" s="1"/>
  <c r="M1322" i="1" s="1"/>
  <c r="N1321" i="1"/>
  <c r="K1323" i="1" l="1"/>
  <c r="L1323" i="1" s="1"/>
  <c r="M1323" i="1" s="1"/>
  <c r="N1322" i="1"/>
  <c r="K1324" i="1" l="1"/>
  <c r="L1324" i="1" s="1"/>
  <c r="M1324" i="1" s="1"/>
  <c r="N1323" i="1"/>
  <c r="K1325" i="1" l="1"/>
  <c r="L1325" i="1" s="1"/>
  <c r="M1325" i="1" s="1"/>
  <c r="N1324" i="1"/>
  <c r="K1326" i="1" l="1"/>
  <c r="L1326" i="1" s="1"/>
  <c r="M1326" i="1" s="1"/>
  <c r="N1325" i="1"/>
  <c r="K1327" i="1" l="1"/>
  <c r="L1327" i="1" s="1"/>
  <c r="M1327" i="1" s="1"/>
  <c r="N1326" i="1"/>
  <c r="K1328" i="1" l="1"/>
  <c r="L1328" i="1" s="1"/>
  <c r="M1328" i="1" s="1"/>
  <c r="N1327" i="1"/>
  <c r="K1329" i="1" l="1"/>
  <c r="L1329" i="1" s="1"/>
  <c r="M1329" i="1" s="1"/>
  <c r="N1328" i="1"/>
  <c r="K1330" i="1" l="1"/>
  <c r="L1330" i="1" s="1"/>
  <c r="M1330" i="1" s="1"/>
  <c r="N1329" i="1"/>
  <c r="K1331" i="1" l="1"/>
  <c r="L1331" i="1" s="1"/>
  <c r="M1331" i="1" s="1"/>
  <c r="N1330" i="1"/>
  <c r="K1332" i="1" l="1"/>
  <c r="L1332" i="1" s="1"/>
  <c r="M1332" i="1" s="1"/>
  <c r="N1331" i="1"/>
  <c r="K1333" i="1" l="1"/>
  <c r="L1333" i="1" s="1"/>
  <c r="M1333" i="1" s="1"/>
  <c r="N1332" i="1"/>
  <c r="K1334" i="1" l="1"/>
  <c r="L1334" i="1" s="1"/>
  <c r="M1334" i="1" s="1"/>
  <c r="N1333" i="1"/>
  <c r="K1335" i="1" l="1"/>
  <c r="L1335" i="1" s="1"/>
  <c r="M1335" i="1" s="1"/>
  <c r="N1334" i="1"/>
  <c r="K1336" i="1" l="1"/>
  <c r="L1336" i="1" s="1"/>
  <c r="M1336" i="1" s="1"/>
  <c r="N1335" i="1"/>
  <c r="K1337" i="1" l="1"/>
  <c r="L1337" i="1" s="1"/>
  <c r="M1337" i="1" s="1"/>
  <c r="N1336" i="1"/>
  <c r="K1338" i="1" l="1"/>
  <c r="L1338" i="1" s="1"/>
  <c r="M1338" i="1" s="1"/>
  <c r="N1337" i="1"/>
  <c r="K1339" i="1" l="1"/>
  <c r="L1339" i="1" s="1"/>
  <c r="M1339" i="1" s="1"/>
  <c r="N1338" i="1"/>
  <c r="K1340" i="1" l="1"/>
  <c r="L1340" i="1" s="1"/>
  <c r="M1340" i="1" s="1"/>
  <c r="N1339" i="1"/>
  <c r="K1341" i="1" l="1"/>
  <c r="L1341" i="1" s="1"/>
  <c r="M1341" i="1" s="1"/>
  <c r="N1340" i="1"/>
  <c r="K1342" i="1" l="1"/>
  <c r="L1342" i="1" s="1"/>
  <c r="M1342" i="1" s="1"/>
  <c r="N1341" i="1"/>
  <c r="K1343" i="1" l="1"/>
  <c r="L1343" i="1" s="1"/>
  <c r="M1343" i="1" s="1"/>
  <c r="N1342" i="1"/>
  <c r="K1344" i="1" l="1"/>
  <c r="L1344" i="1" s="1"/>
  <c r="M1344" i="1" s="1"/>
  <c r="N1343" i="1"/>
  <c r="K1345" i="1" l="1"/>
  <c r="L1345" i="1" s="1"/>
  <c r="M1345" i="1" s="1"/>
  <c r="N1344" i="1"/>
  <c r="K1346" i="1" l="1"/>
  <c r="L1346" i="1" s="1"/>
  <c r="M1346" i="1" s="1"/>
  <c r="N1345" i="1"/>
  <c r="K1347" i="1" l="1"/>
  <c r="L1347" i="1" s="1"/>
  <c r="M1347" i="1" s="1"/>
  <c r="N1346" i="1"/>
  <c r="K1348" i="1" l="1"/>
  <c r="L1348" i="1" s="1"/>
  <c r="M1348" i="1" s="1"/>
  <c r="N1347" i="1"/>
  <c r="K1349" i="1" l="1"/>
  <c r="L1349" i="1" s="1"/>
  <c r="M1349" i="1" s="1"/>
  <c r="N1348" i="1"/>
  <c r="K1350" i="1" l="1"/>
  <c r="L1350" i="1" s="1"/>
  <c r="M1350" i="1" s="1"/>
  <c r="N1349" i="1"/>
  <c r="K1351" i="1" l="1"/>
  <c r="L1351" i="1" s="1"/>
  <c r="M1351" i="1" s="1"/>
  <c r="N1350" i="1"/>
  <c r="K1352" i="1" l="1"/>
  <c r="L1352" i="1" s="1"/>
  <c r="M1352" i="1" s="1"/>
  <c r="N1351" i="1"/>
  <c r="K1353" i="1" l="1"/>
  <c r="L1353" i="1" s="1"/>
  <c r="M1353" i="1" s="1"/>
  <c r="N1352" i="1"/>
  <c r="K1354" i="1" l="1"/>
  <c r="L1354" i="1" s="1"/>
  <c r="M1354" i="1" s="1"/>
  <c r="N1353" i="1"/>
  <c r="K1355" i="1" l="1"/>
  <c r="L1355" i="1" s="1"/>
  <c r="M1355" i="1" s="1"/>
  <c r="N1354" i="1"/>
  <c r="K1356" i="1" l="1"/>
  <c r="L1356" i="1" s="1"/>
  <c r="M1356" i="1" s="1"/>
  <c r="N1355" i="1"/>
  <c r="K1357" i="1" l="1"/>
  <c r="L1357" i="1" s="1"/>
  <c r="M1357" i="1" s="1"/>
  <c r="N1356" i="1"/>
  <c r="K1358" i="1" l="1"/>
  <c r="L1358" i="1" s="1"/>
  <c r="M1358" i="1" s="1"/>
  <c r="N1357" i="1"/>
  <c r="K1359" i="1" l="1"/>
  <c r="L1359" i="1" s="1"/>
  <c r="M1359" i="1" s="1"/>
  <c r="N1358" i="1"/>
  <c r="K1360" i="1" l="1"/>
  <c r="L1360" i="1" s="1"/>
  <c r="M1360" i="1" s="1"/>
  <c r="N1359" i="1"/>
  <c r="K1361" i="1" l="1"/>
  <c r="L1361" i="1" s="1"/>
  <c r="M1361" i="1" s="1"/>
  <c r="N1360" i="1"/>
  <c r="K1362" i="1" l="1"/>
  <c r="L1362" i="1" s="1"/>
  <c r="M1362" i="1" s="1"/>
  <c r="N1361" i="1"/>
  <c r="K1363" i="1" l="1"/>
  <c r="L1363" i="1" s="1"/>
  <c r="M1363" i="1" s="1"/>
  <c r="N1362" i="1"/>
  <c r="K1364" i="1" l="1"/>
  <c r="L1364" i="1" s="1"/>
  <c r="M1364" i="1" s="1"/>
  <c r="N1363" i="1"/>
  <c r="K1365" i="1" l="1"/>
  <c r="L1365" i="1" s="1"/>
  <c r="M1365" i="1" s="1"/>
  <c r="N1364" i="1"/>
  <c r="K1366" i="1" l="1"/>
  <c r="L1366" i="1" s="1"/>
  <c r="M1366" i="1" s="1"/>
  <c r="N1365" i="1"/>
  <c r="K1367" i="1" l="1"/>
  <c r="L1367" i="1" s="1"/>
  <c r="M1367" i="1" s="1"/>
  <c r="N1366" i="1"/>
  <c r="K1368" i="1" l="1"/>
  <c r="L1368" i="1" s="1"/>
  <c r="M1368" i="1" s="1"/>
  <c r="N1367" i="1"/>
  <c r="K1369" i="1" l="1"/>
  <c r="L1369" i="1" s="1"/>
  <c r="M1369" i="1" s="1"/>
  <c r="N1368" i="1"/>
  <c r="K1370" i="1" l="1"/>
  <c r="L1370" i="1" s="1"/>
  <c r="M1370" i="1" s="1"/>
  <c r="N1369" i="1"/>
  <c r="K1371" i="1" l="1"/>
  <c r="L1371" i="1" s="1"/>
  <c r="M1371" i="1" s="1"/>
  <c r="N1370" i="1"/>
  <c r="K1372" i="1" l="1"/>
  <c r="L1372" i="1" s="1"/>
  <c r="M1372" i="1" s="1"/>
  <c r="N1371" i="1"/>
  <c r="K1373" i="1" l="1"/>
  <c r="L1373" i="1" s="1"/>
  <c r="M1373" i="1" s="1"/>
  <c r="N1372" i="1"/>
  <c r="K1374" i="1" l="1"/>
  <c r="L1374" i="1" s="1"/>
  <c r="M1374" i="1" s="1"/>
  <c r="N1373" i="1"/>
  <c r="K1375" i="1" l="1"/>
  <c r="L1375" i="1" s="1"/>
  <c r="M1375" i="1" s="1"/>
  <c r="N1374" i="1"/>
  <c r="K1376" i="1" l="1"/>
  <c r="L1376" i="1" s="1"/>
  <c r="M1376" i="1" s="1"/>
  <c r="N1375" i="1"/>
  <c r="K1377" i="1" l="1"/>
  <c r="L1377" i="1" s="1"/>
  <c r="M1377" i="1" s="1"/>
  <c r="N1376" i="1"/>
  <c r="K1378" i="1" l="1"/>
  <c r="L1378" i="1" s="1"/>
  <c r="M1378" i="1" s="1"/>
  <c r="N1377" i="1"/>
  <c r="K1379" i="1" l="1"/>
  <c r="L1379" i="1" s="1"/>
  <c r="M1379" i="1" s="1"/>
  <c r="N1378" i="1"/>
  <c r="K1380" i="1" l="1"/>
  <c r="L1380" i="1" s="1"/>
  <c r="M1380" i="1" s="1"/>
  <c r="N1379" i="1"/>
  <c r="K1381" i="1" l="1"/>
  <c r="L1381" i="1" s="1"/>
  <c r="M1381" i="1" s="1"/>
  <c r="N1380" i="1"/>
  <c r="K1382" i="1" l="1"/>
  <c r="L1382" i="1" s="1"/>
  <c r="M1382" i="1" s="1"/>
  <c r="N1381" i="1"/>
  <c r="K1383" i="1" l="1"/>
  <c r="L1383" i="1" s="1"/>
  <c r="M1383" i="1" s="1"/>
  <c r="N1382" i="1"/>
  <c r="K1384" i="1" l="1"/>
  <c r="L1384" i="1" s="1"/>
  <c r="M1384" i="1" s="1"/>
  <c r="N1383" i="1"/>
  <c r="K1385" i="1" l="1"/>
  <c r="L1385" i="1" s="1"/>
  <c r="M1385" i="1" s="1"/>
  <c r="N1384" i="1"/>
  <c r="K1386" i="1" l="1"/>
  <c r="L1386" i="1" s="1"/>
  <c r="M1386" i="1" s="1"/>
  <c r="N1385" i="1"/>
  <c r="K1387" i="1" l="1"/>
  <c r="L1387" i="1" s="1"/>
  <c r="M1387" i="1" s="1"/>
  <c r="N1386" i="1"/>
  <c r="K1388" i="1" l="1"/>
  <c r="L1388" i="1" s="1"/>
  <c r="M1388" i="1" s="1"/>
  <c r="N1387" i="1"/>
  <c r="K1389" i="1" l="1"/>
  <c r="L1389" i="1" s="1"/>
  <c r="M1389" i="1" s="1"/>
  <c r="N1388" i="1"/>
  <c r="K1390" i="1" l="1"/>
  <c r="L1390" i="1" s="1"/>
  <c r="M1390" i="1" s="1"/>
  <c r="N1389" i="1"/>
  <c r="K1391" i="1" l="1"/>
  <c r="L1391" i="1" s="1"/>
  <c r="M1391" i="1" s="1"/>
  <c r="N1390" i="1"/>
  <c r="K1392" i="1" l="1"/>
  <c r="L1392" i="1" s="1"/>
  <c r="M1392" i="1" s="1"/>
  <c r="N1391" i="1"/>
  <c r="K1393" i="1" l="1"/>
  <c r="L1393" i="1" s="1"/>
  <c r="M1393" i="1" s="1"/>
  <c r="N1392" i="1"/>
  <c r="K1394" i="1" l="1"/>
  <c r="L1394" i="1" s="1"/>
  <c r="M1394" i="1" s="1"/>
  <c r="N1393" i="1"/>
  <c r="K1395" i="1" l="1"/>
  <c r="L1395" i="1" s="1"/>
  <c r="M1395" i="1" s="1"/>
  <c r="N1394" i="1"/>
  <c r="K1396" i="1" l="1"/>
  <c r="L1396" i="1" s="1"/>
  <c r="M1396" i="1" s="1"/>
  <c r="N1395" i="1"/>
  <c r="K1397" i="1" l="1"/>
  <c r="L1397" i="1" s="1"/>
  <c r="M1397" i="1" s="1"/>
  <c r="N1396" i="1"/>
  <c r="K1398" i="1" l="1"/>
  <c r="L1398" i="1" s="1"/>
  <c r="M1398" i="1" s="1"/>
  <c r="N1397" i="1"/>
  <c r="K1399" i="1" l="1"/>
  <c r="L1399" i="1" s="1"/>
  <c r="M1399" i="1" s="1"/>
  <c r="N1398" i="1"/>
  <c r="K1400" i="1" l="1"/>
  <c r="L1400" i="1" s="1"/>
  <c r="M1400" i="1" s="1"/>
  <c r="N1399" i="1"/>
  <c r="K1401" i="1" l="1"/>
  <c r="L1401" i="1" s="1"/>
  <c r="M1401" i="1" s="1"/>
  <c r="N1400" i="1"/>
  <c r="K1402" i="1" l="1"/>
  <c r="L1402" i="1" s="1"/>
  <c r="M1402" i="1" s="1"/>
  <c r="N1401" i="1"/>
  <c r="K1403" i="1" l="1"/>
  <c r="L1403" i="1" s="1"/>
  <c r="M1403" i="1" s="1"/>
  <c r="N1402" i="1"/>
  <c r="K1404" i="1" l="1"/>
  <c r="L1404" i="1" s="1"/>
  <c r="M1404" i="1" s="1"/>
  <c r="N1403" i="1"/>
  <c r="K1405" i="1" l="1"/>
  <c r="L1405" i="1" s="1"/>
  <c r="M1405" i="1" s="1"/>
  <c r="N1404" i="1"/>
  <c r="K1406" i="1" l="1"/>
  <c r="L1406" i="1" s="1"/>
  <c r="M1406" i="1" s="1"/>
  <c r="N1405" i="1"/>
  <c r="K1407" i="1" l="1"/>
  <c r="L1407" i="1" s="1"/>
  <c r="M1407" i="1" s="1"/>
  <c r="N1406" i="1"/>
  <c r="K1408" i="1" l="1"/>
  <c r="L1408" i="1" s="1"/>
  <c r="M1408" i="1" s="1"/>
  <c r="N1407" i="1"/>
  <c r="K1409" i="1" l="1"/>
  <c r="L1409" i="1" s="1"/>
  <c r="M1409" i="1" s="1"/>
  <c r="N1408" i="1"/>
  <c r="K1410" i="1" l="1"/>
  <c r="L1410" i="1" s="1"/>
  <c r="M1410" i="1" s="1"/>
  <c r="N1409" i="1"/>
  <c r="K1411" i="1" l="1"/>
  <c r="L1411" i="1" s="1"/>
  <c r="M1411" i="1" s="1"/>
  <c r="N1410" i="1"/>
  <c r="K1412" i="1" l="1"/>
  <c r="L1412" i="1" s="1"/>
  <c r="M1412" i="1" s="1"/>
  <c r="N1411" i="1"/>
  <c r="K1413" i="1" l="1"/>
  <c r="L1413" i="1" s="1"/>
  <c r="M1413" i="1" s="1"/>
  <c r="N1412" i="1"/>
  <c r="K1414" i="1" l="1"/>
  <c r="L1414" i="1" s="1"/>
  <c r="M1414" i="1" s="1"/>
  <c r="N1413" i="1"/>
  <c r="K1415" i="1" l="1"/>
  <c r="L1415" i="1" s="1"/>
  <c r="M1415" i="1" s="1"/>
  <c r="N1414" i="1"/>
  <c r="K1416" i="1" l="1"/>
  <c r="L1416" i="1" s="1"/>
  <c r="M1416" i="1" s="1"/>
  <c r="N1415" i="1"/>
  <c r="K1417" i="1" l="1"/>
  <c r="L1417" i="1" s="1"/>
  <c r="M1417" i="1" s="1"/>
  <c r="N1416" i="1"/>
  <c r="K1418" i="1" l="1"/>
  <c r="L1418" i="1" s="1"/>
  <c r="M1418" i="1" s="1"/>
  <c r="N1417" i="1"/>
  <c r="K1419" i="1" l="1"/>
  <c r="L1419" i="1" s="1"/>
  <c r="M1419" i="1" s="1"/>
  <c r="N1418" i="1"/>
  <c r="K1420" i="1" l="1"/>
  <c r="L1420" i="1" s="1"/>
  <c r="M1420" i="1" s="1"/>
  <c r="N1419" i="1"/>
  <c r="K1421" i="1" l="1"/>
  <c r="L1421" i="1" s="1"/>
  <c r="M1421" i="1" s="1"/>
  <c r="N1420" i="1"/>
  <c r="K1422" i="1" l="1"/>
  <c r="L1422" i="1" s="1"/>
  <c r="M1422" i="1" s="1"/>
  <c r="N1421" i="1"/>
  <c r="K1423" i="1" l="1"/>
  <c r="L1423" i="1" s="1"/>
  <c r="M1423" i="1" s="1"/>
  <c r="N1422" i="1"/>
  <c r="K1424" i="1" l="1"/>
  <c r="L1424" i="1" s="1"/>
  <c r="M1424" i="1" s="1"/>
  <c r="N1423" i="1"/>
  <c r="K1425" i="1" l="1"/>
  <c r="L1425" i="1" s="1"/>
  <c r="M1425" i="1" s="1"/>
  <c r="N1424" i="1"/>
  <c r="K1426" i="1" l="1"/>
  <c r="L1426" i="1" s="1"/>
  <c r="M1426" i="1" s="1"/>
  <c r="N1425" i="1"/>
  <c r="K1427" i="1" l="1"/>
  <c r="L1427" i="1" s="1"/>
  <c r="M1427" i="1" s="1"/>
  <c r="N1426" i="1"/>
  <c r="K1428" i="1" l="1"/>
  <c r="L1428" i="1" s="1"/>
  <c r="M1428" i="1" s="1"/>
  <c r="N1427" i="1"/>
  <c r="K1429" i="1" l="1"/>
  <c r="L1429" i="1" s="1"/>
  <c r="M1429" i="1" s="1"/>
  <c r="N1428" i="1"/>
  <c r="K1430" i="1" l="1"/>
  <c r="L1430" i="1" s="1"/>
  <c r="M1430" i="1" s="1"/>
  <c r="N1429" i="1"/>
  <c r="K1431" i="1" l="1"/>
  <c r="L1431" i="1" s="1"/>
  <c r="M1431" i="1" s="1"/>
  <c r="N1430" i="1"/>
  <c r="K1432" i="1" l="1"/>
  <c r="L1432" i="1" s="1"/>
  <c r="M1432" i="1" s="1"/>
  <c r="N1431" i="1"/>
  <c r="K1433" i="1" l="1"/>
  <c r="L1433" i="1" s="1"/>
  <c r="M1433" i="1" s="1"/>
  <c r="N1432" i="1"/>
  <c r="K1434" i="1" l="1"/>
  <c r="L1434" i="1" s="1"/>
  <c r="M1434" i="1" s="1"/>
  <c r="N1433" i="1"/>
  <c r="K1435" i="1" l="1"/>
  <c r="L1435" i="1" s="1"/>
  <c r="M1435" i="1" s="1"/>
  <c r="N1434" i="1"/>
  <c r="K1436" i="1" l="1"/>
  <c r="L1436" i="1" s="1"/>
  <c r="M1436" i="1" s="1"/>
  <c r="N1435" i="1"/>
  <c r="K1437" i="1" l="1"/>
  <c r="L1437" i="1" s="1"/>
  <c r="M1437" i="1" s="1"/>
  <c r="N1436" i="1"/>
  <c r="K1438" i="1" l="1"/>
  <c r="L1438" i="1" s="1"/>
  <c r="M1438" i="1" s="1"/>
  <c r="N1437" i="1"/>
  <c r="K1439" i="1" l="1"/>
  <c r="L1439" i="1" s="1"/>
  <c r="M1439" i="1" s="1"/>
  <c r="N1438" i="1"/>
  <c r="K1440" i="1" l="1"/>
  <c r="L1440" i="1" s="1"/>
  <c r="M1440" i="1" s="1"/>
  <c r="N1439" i="1"/>
  <c r="K1441" i="1" l="1"/>
  <c r="L1441" i="1" s="1"/>
  <c r="M1441" i="1" s="1"/>
  <c r="N1440" i="1"/>
  <c r="K1442" i="1" l="1"/>
  <c r="L1442" i="1" s="1"/>
  <c r="M1442" i="1" s="1"/>
  <c r="N1441" i="1"/>
  <c r="K1443" i="1" l="1"/>
  <c r="L1443" i="1" s="1"/>
  <c r="M1443" i="1" s="1"/>
  <c r="N1442" i="1"/>
  <c r="K1444" i="1" l="1"/>
  <c r="L1444" i="1" s="1"/>
  <c r="M1444" i="1" s="1"/>
  <c r="N1443" i="1"/>
  <c r="K1445" i="1" l="1"/>
  <c r="L1445" i="1" s="1"/>
  <c r="M1445" i="1" s="1"/>
  <c r="N1444" i="1"/>
  <c r="K1446" i="1" l="1"/>
  <c r="L1446" i="1" s="1"/>
  <c r="M1446" i="1" s="1"/>
  <c r="N1445" i="1"/>
  <c r="K1447" i="1" l="1"/>
  <c r="L1447" i="1" s="1"/>
  <c r="M1447" i="1" s="1"/>
  <c r="N1446" i="1"/>
  <c r="K1448" i="1" l="1"/>
  <c r="L1448" i="1" s="1"/>
  <c r="M1448" i="1" s="1"/>
  <c r="N1447" i="1"/>
  <c r="K1449" i="1" l="1"/>
  <c r="L1449" i="1" s="1"/>
  <c r="M1449" i="1" s="1"/>
  <c r="N1448" i="1"/>
  <c r="K1450" i="1" l="1"/>
  <c r="L1450" i="1" s="1"/>
  <c r="M1450" i="1" s="1"/>
  <c r="N1449" i="1"/>
  <c r="K1451" i="1" l="1"/>
  <c r="L1451" i="1" s="1"/>
  <c r="M1451" i="1" s="1"/>
  <c r="N1450" i="1"/>
  <c r="K1452" i="1" l="1"/>
  <c r="L1452" i="1" s="1"/>
  <c r="M1452" i="1" s="1"/>
  <c r="N1451" i="1"/>
  <c r="K1453" i="1" l="1"/>
  <c r="L1453" i="1" s="1"/>
  <c r="M1453" i="1" s="1"/>
  <c r="N1452" i="1"/>
  <c r="K1454" i="1" l="1"/>
  <c r="L1454" i="1" s="1"/>
  <c r="M1454" i="1" s="1"/>
  <c r="N1453" i="1"/>
  <c r="K1455" i="1" l="1"/>
  <c r="L1455" i="1" s="1"/>
  <c r="M1455" i="1" s="1"/>
  <c r="N1454" i="1"/>
  <c r="K1456" i="1" l="1"/>
  <c r="L1456" i="1" s="1"/>
  <c r="M1456" i="1" s="1"/>
  <c r="N1455" i="1"/>
  <c r="K1457" i="1" l="1"/>
  <c r="L1457" i="1" s="1"/>
  <c r="M1457" i="1" s="1"/>
  <c r="N1456" i="1"/>
  <c r="K1458" i="1" l="1"/>
  <c r="L1458" i="1" s="1"/>
  <c r="M1458" i="1" s="1"/>
  <c r="C8" i="2" s="1"/>
  <c r="N1457" i="1"/>
  <c r="O8" i="2" l="1"/>
  <c r="K1459" i="1"/>
  <c r="L1459" i="1" s="1"/>
  <c r="M1459" i="1" s="1"/>
  <c r="N1458" i="1"/>
  <c r="K1460" i="1" l="1"/>
  <c r="L1460" i="1" s="1"/>
  <c r="M1460" i="1" s="1"/>
  <c r="N1459" i="1"/>
  <c r="Q8" i="2"/>
  <c r="P8" i="2"/>
  <c r="K1461" i="1" l="1"/>
  <c r="L1461" i="1" s="1"/>
  <c r="M1461" i="1" s="1"/>
  <c r="N1460" i="1"/>
  <c r="K1462" i="1" l="1"/>
  <c r="L1462" i="1" s="1"/>
  <c r="M1462" i="1" s="1"/>
  <c r="N1461" i="1"/>
  <c r="K1463" i="1" l="1"/>
  <c r="L1463" i="1" s="1"/>
  <c r="M1463" i="1" s="1"/>
  <c r="N1462" i="1"/>
  <c r="K1464" i="1" l="1"/>
  <c r="L1464" i="1" s="1"/>
  <c r="M1464" i="1" s="1"/>
  <c r="N1463" i="1"/>
  <c r="K1465" i="1" l="1"/>
  <c r="L1465" i="1" s="1"/>
  <c r="M1465" i="1" s="1"/>
  <c r="N1464" i="1"/>
  <c r="K1466" i="1" l="1"/>
  <c r="L1466" i="1" s="1"/>
  <c r="M1466" i="1" s="1"/>
  <c r="N1465" i="1"/>
  <c r="K1467" i="1" l="1"/>
  <c r="L1467" i="1" s="1"/>
  <c r="M1467" i="1" s="1"/>
  <c r="N1466" i="1"/>
  <c r="K1468" i="1" l="1"/>
  <c r="L1468" i="1" s="1"/>
  <c r="M1468" i="1" s="1"/>
  <c r="N1467" i="1"/>
  <c r="K1469" i="1" l="1"/>
  <c r="L1469" i="1" s="1"/>
  <c r="M1469" i="1" s="1"/>
  <c r="N1468" i="1"/>
  <c r="K1470" i="1" l="1"/>
  <c r="L1470" i="1" s="1"/>
  <c r="M1470" i="1" s="1"/>
  <c r="N1469" i="1"/>
  <c r="K1471" i="1" l="1"/>
  <c r="L1471" i="1" s="1"/>
  <c r="M1471" i="1" s="1"/>
  <c r="N1470" i="1"/>
  <c r="K1472" i="1" l="1"/>
  <c r="L1472" i="1" s="1"/>
  <c r="M1472" i="1" s="1"/>
  <c r="N1471" i="1"/>
  <c r="K1473" i="1" l="1"/>
  <c r="L1473" i="1" s="1"/>
  <c r="M1473" i="1" s="1"/>
  <c r="N1472" i="1"/>
  <c r="K1474" i="1" l="1"/>
  <c r="L1474" i="1" s="1"/>
  <c r="M1474" i="1" s="1"/>
  <c r="N1473" i="1"/>
  <c r="K1475" i="1" l="1"/>
  <c r="L1475" i="1" s="1"/>
  <c r="M1475" i="1" s="1"/>
  <c r="N1474" i="1"/>
  <c r="K1476" i="1" l="1"/>
  <c r="L1476" i="1" s="1"/>
  <c r="M1476" i="1" s="1"/>
  <c r="N1475" i="1"/>
  <c r="K1477" i="1" l="1"/>
  <c r="L1477" i="1" s="1"/>
  <c r="M1477" i="1" s="1"/>
  <c r="N1476" i="1"/>
  <c r="K1478" i="1" l="1"/>
  <c r="L1478" i="1" s="1"/>
  <c r="M1478" i="1" s="1"/>
  <c r="N1477" i="1"/>
  <c r="K1479" i="1" l="1"/>
  <c r="L1479" i="1" s="1"/>
  <c r="M1479" i="1" s="1"/>
  <c r="N1478" i="1"/>
  <c r="K1480" i="1" l="1"/>
  <c r="L1480" i="1" s="1"/>
  <c r="M1480" i="1" s="1"/>
  <c r="N1479" i="1"/>
  <c r="K1481" i="1" l="1"/>
  <c r="L1481" i="1" s="1"/>
  <c r="M1481" i="1" s="1"/>
  <c r="N1480" i="1"/>
  <c r="K1482" i="1" l="1"/>
  <c r="L1482" i="1" s="1"/>
  <c r="M1482" i="1" s="1"/>
  <c r="N1481" i="1"/>
  <c r="K1483" i="1" l="1"/>
  <c r="L1483" i="1" s="1"/>
  <c r="M1483" i="1" s="1"/>
  <c r="N1482" i="1"/>
  <c r="K1484" i="1" l="1"/>
  <c r="L1484" i="1" s="1"/>
  <c r="M1484" i="1" s="1"/>
  <c r="N1483" i="1"/>
  <c r="K1485" i="1" l="1"/>
  <c r="L1485" i="1" s="1"/>
  <c r="M1485" i="1" s="1"/>
  <c r="N1484" i="1"/>
  <c r="K1486" i="1" l="1"/>
  <c r="L1486" i="1" s="1"/>
  <c r="M1486" i="1" s="1"/>
  <c r="N1485" i="1"/>
  <c r="K1487" i="1" l="1"/>
  <c r="L1487" i="1" s="1"/>
  <c r="M1487" i="1" s="1"/>
  <c r="N1486" i="1"/>
  <c r="K1488" i="1" l="1"/>
  <c r="L1488" i="1" s="1"/>
  <c r="M1488" i="1" s="1"/>
  <c r="N1487" i="1"/>
  <c r="K1489" i="1" l="1"/>
  <c r="L1489" i="1" s="1"/>
  <c r="M1489" i="1" s="1"/>
  <c r="N1488" i="1"/>
  <c r="K1490" i="1" l="1"/>
  <c r="L1490" i="1" s="1"/>
  <c r="M1490" i="1" s="1"/>
  <c r="N1489" i="1"/>
  <c r="K1491" i="1" l="1"/>
  <c r="L1491" i="1" s="1"/>
  <c r="M1491" i="1" s="1"/>
  <c r="N1490" i="1"/>
  <c r="K1492" i="1" l="1"/>
  <c r="L1492" i="1" s="1"/>
  <c r="M1492" i="1" s="1"/>
  <c r="N1491" i="1"/>
  <c r="K1493" i="1" l="1"/>
  <c r="L1493" i="1" s="1"/>
  <c r="M1493" i="1" s="1"/>
  <c r="N1492" i="1"/>
  <c r="K1494" i="1" l="1"/>
  <c r="L1494" i="1" s="1"/>
  <c r="M1494" i="1" s="1"/>
  <c r="N1493" i="1"/>
  <c r="K1495" i="1" l="1"/>
  <c r="L1495" i="1" s="1"/>
  <c r="M1495" i="1" s="1"/>
  <c r="N1494" i="1"/>
  <c r="K1496" i="1" l="1"/>
  <c r="L1496" i="1" s="1"/>
  <c r="M1496" i="1" s="1"/>
  <c r="N1495" i="1"/>
  <c r="K1497" i="1" l="1"/>
  <c r="L1497" i="1" s="1"/>
  <c r="M1497" i="1" s="1"/>
  <c r="N1496" i="1"/>
  <c r="K1498" i="1" l="1"/>
  <c r="L1498" i="1" s="1"/>
  <c r="M1498" i="1" s="1"/>
  <c r="N1497" i="1"/>
  <c r="K1499" i="1" l="1"/>
  <c r="L1499" i="1" s="1"/>
  <c r="M1499" i="1" s="1"/>
  <c r="N1498" i="1"/>
  <c r="K1500" i="1" l="1"/>
  <c r="L1500" i="1" s="1"/>
  <c r="M1500" i="1" s="1"/>
  <c r="N1499" i="1"/>
  <c r="K1501" i="1" l="1"/>
  <c r="L1501" i="1" s="1"/>
  <c r="M1501" i="1" s="1"/>
  <c r="N1500" i="1"/>
  <c r="K1502" i="1" l="1"/>
  <c r="L1502" i="1" s="1"/>
  <c r="M1502" i="1" s="1"/>
  <c r="N1501" i="1"/>
  <c r="K1503" i="1" l="1"/>
  <c r="L1503" i="1" s="1"/>
  <c r="M1503" i="1" s="1"/>
  <c r="N1502" i="1"/>
  <c r="K1504" i="1" l="1"/>
  <c r="L1504" i="1" s="1"/>
  <c r="M1504" i="1" s="1"/>
  <c r="N1503" i="1"/>
  <c r="N1504" i="1" l="1"/>
  <c r="K1505" i="1"/>
  <c r="L1505" i="1" s="1"/>
  <c r="M1505" i="1" s="1"/>
  <c r="K1506" i="1" l="1"/>
  <c r="L1506" i="1" s="1"/>
  <c r="M1506" i="1" s="1"/>
  <c r="N1505" i="1"/>
  <c r="K1507" i="1" l="1"/>
  <c r="L1507" i="1" s="1"/>
  <c r="M1507" i="1" s="1"/>
  <c r="N1506" i="1"/>
  <c r="K1508" i="1" l="1"/>
  <c r="L1508" i="1" s="1"/>
  <c r="M1508" i="1" s="1"/>
  <c r="N1507" i="1"/>
  <c r="K1509" i="1" l="1"/>
  <c r="L1509" i="1" s="1"/>
  <c r="M1509" i="1" s="1"/>
  <c r="N1508" i="1"/>
  <c r="K1510" i="1" l="1"/>
  <c r="L1510" i="1" s="1"/>
  <c r="M1510" i="1" s="1"/>
  <c r="N1509" i="1"/>
  <c r="K1511" i="1" l="1"/>
  <c r="L1511" i="1" s="1"/>
  <c r="M1511" i="1" s="1"/>
  <c r="N1510" i="1"/>
  <c r="K1512" i="1" l="1"/>
  <c r="L1512" i="1" s="1"/>
  <c r="M1512" i="1" s="1"/>
  <c r="N1511" i="1"/>
  <c r="K1513" i="1" l="1"/>
  <c r="L1513" i="1" s="1"/>
  <c r="M1513" i="1" s="1"/>
  <c r="N1512" i="1"/>
  <c r="K1514" i="1" l="1"/>
  <c r="L1514" i="1" s="1"/>
  <c r="M1514" i="1" s="1"/>
  <c r="N1513" i="1"/>
  <c r="K1515" i="1" l="1"/>
  <c r="L1515" i="1" s="1"/>
  <c r="M1515" i="1" s="1"/>
  <c r="N1514" i="1"/>
  <c r="K1516" i="1" l="1"/>
  <c r="L1516" i="1" s="1"/>
  <c r="M1516" i="1" s="1"/>
  <c r="N1515" i="1"/>
  <c r="K1517" i="1" l="1"/>
  <c r="L1517" i="1" s="1"/>
  <c r="M1517" i="1" s="1"/>
  <c r="N1516" i="1"/>
  <c r="K1518" i="1" l="1"/>
  <c r="L1518" i="1" s="1"/>
  <c r="M1518" i="1" s="1"/>
  <c r="N1517" i="1"/>
  <c r="K1519" i="1" l="1"/>
  <c r="L1519" i="1" s="1"/>
  <c r="M1519" i="1" s="1"/>
  <c r="N1518" i="1"/>
  <c r="K1520" i="1" l="1"/>
  <c r="L1520" i="1" s="1"/>
  <c r="M1520" i="1" s="1"/>
  <c r="N1519" i="1"/>
  <c r="K1521" i="1" l="1"/>
  <c r="L1521" i="1" s="1"/>
  <c r="M1521" i="1" s="1"/>
  <c r="N1520" i="1"/>
  <c r="K1522" i="1" l="1"/>
  <c r="L1522" i="1" s="1"/>
  <c r="M1522" i="1" s="1"/>
  <c r="N1521" i="1"/>
  <c r="K1523" i="1" l="1"/>
  <c r="L1523" i="1" s="1"/>
  <c r="M1523" i="1" s="1"/>
  <c r="N1522" i="1"/>
  <c r="K1524" i="1" l="1"/>
  <c r="L1524" i="1" s="1"/>
  <c r="M1524" i="1" s="1"/>
  <c r="N1523" i="1"/>
  <c r="K1525" i="1" l="1"/>
  <c r="L1525" i="1" s="1"/>
  <c r="M1525" i="1" s="1"/>
  <c r="N1524" i="1"/>
  <c r="K1526" i="1" l="1"/>
  <c r="L1526" i="1" s="1"/>
  <c r="M1526" i="1" s="1"/>
  <c r="N1525" i="1"/>
  <c r="K1527" i="1" l="1"/>
  <c r="L1527" i="1" s="1"/>
  <c r="M1527" i="1" s="1"/>
  <c r="N1526" i="1"/>
  <c r="K1528" i="1" l="1"/>
  <c r="L1528" i="1" s="1"/>
  <c r="M1528" i="1" s="1"/>
  <c r="N1527" i="1"/>
  <c r="K1529" i="1" l="1"/>
  <c r="L1529" i="1" s="1"/>
  <c r="M1529" i="1" s="1"/>
  <c r="N1528" i="1"/>
  <c r="K1530" i="1" l="1"/>
  <c r="L1530" i="1" s="1"/>
  <c r="M1530" i="1" s="1"/>
  <c r="N1529" i="1"/>
  <c r="K1531" i="1" l="1"/>
  <c r="L1531" i="1" s="1"/>
  <c r="M1531" i="1" s="1"/>
  <c r="N1530" i="1"/>
  <c r="K1532" i="1" l="1"/>
  <c r="L1532" i="1" s="1"/>
  <c r="M1532" i="1" s="1"/>
  <c r="N1531" i="1"/>
  <c r="K1533" i="1" l="1"/>
  <c r="L1533" i="1" s="1"/>
  <c r="M1533" i="1" s="1"/>
  <c r="N1532" i="1"/>
  <c r="K1534" i="1" l="1"/>
  <c r="L1534" i="1" s="1"/>
  <c r="M1534" i="1" s="1"/>
  <c r="N1533" i="1"/>
  <c r="K1535" i="1" l="1"/>
  <c r="L1535" i="1" s="1"/>
  <c r="M1535" i="1" s="1"/>
  <c r="N1534" i="1"/>
  <c r="K1536" i="1" l="1"/>
  <c r="L1536" i="1" s="1"/>
  <c r="M1536" i="1" s="1"/>
  <c r="N1535" i="1"/>
  <c r="K1537" i="1" l="1"/>
  <c r="L1537" i="1" s="1"/>
  <c r="M1537" i="1" s="1"/>
  <c r="N1536" i="1"/>
  <c r="K1538" i="1" l="1"/>
  <c r="L1538" i="1" s="1"/>
  <c r="M1538" i="1" s="1"/>
  <c r="N1537" i="1"/>
  <c r="K1539" i="1" l="1"/>
  <c r="L1539" i="1" s="1"/>
  <c r="M1539" i="1" s="1"/>
  <c r="N1538" i="1"/>
  <c r="K1540" i="1" l="1"/>
  <c r="L1540" i="1" s="1"/>
  <c r="M1540" i="1" s="1"/>
  <c r="N1539" i="1"/>
  <c r="K1541" i="1" l="1"/>
  <c r="L1541" i="1" s="1"/>
  <c r="M1541" i="1" s="1"/>
  <c r="N1540" i="1"/>
  <c r="K1542" i="1" l="1"/>
  <c r="L1542" i="1" s="1"/>
  <c r="M1542" i="1" s="1"/>
  <c r="N1541" i="1"/>
  <c r="K1543" i="1" l="1"/>
  <c r="L1543" i="1" s="1"/>
  <c r="M1543" i="1" s="1"/>
  <c r="N1542" i="1"/>
  <c r="K1544" i="1" l="1"/>
  <c r="L1544" i="1" s="1"/>
  <c r="M1544" i="1" s="1"/>
  <c r="N1543" i="1"/>
  <c r="K1545" i="1" l="1"/>
  <c r="L1545" i="1" s="1"/>
  <c r="M1545" i="1" s="1"/>
  <c r="N1544" i="1"/>
  <c r="K1546" i="1" l="1"/>
  <c r="L1546" i="1" s="1"/>
  <c r="M1546" i="1" s="1"/>
  <c r="N1545" i="1"/>
  <c r="K1547" i="1" l="1"/>
  <c r="L1547" i="1" s="1"/>
  <c r="M1547" i="1" s="1"/>
  <c r="N1546" i="1"/>
  <c r="K1548" i="1" l="1"/>
  <c r="L1548" i="1" s="1"/>
  <c r="M1548" i="1" s="1"/>
  <c r="N1547" i="1"/>
  <c r="K1549" i="1" l="1"/>
  <c r="L1549" i="1" s="1"/>
  <c r="M1549" i="1" s="1"/>
  <c r="N1548" i="1"/>
  <c r="K1550" i="1" l="1"/>
  <c r="L1550" i="1" s="1"/>
  <c r="M1550" i="1" s="1"/>
  <c r="N1549" i="1"/>
  <c r="K1551" i="1" l="1"/>
  <c r="L1551" i="1" s="1"/>
  <c r="M1551" i="1" s="1"/>
  <c r="N1550" i="1"/>
  <c r="K1552" i="1" l="1"/>
  <c r="L1552" i="1" s="1"/>
  <c r="M1552" i="1" s="1"/>
  <c r="N1551" i="1"/>
  <c r="K1553" i="1" l="1"/>
  <c r="L1553" i="1" s="1"/>
  <c r="M1553" i="1" s="1"/>
  <c r="N1552" i="1"/>
  <c r="K1554" i="1" l="1"/>
  <c r="L1554" i="1" s="1"/>
  <c r="M1554" i="1" s="1"/>
  <c r="N1553" i="1"/>
  <c r="K1555" i="1" l="1"/>
  <c r="L1555" i="1" s="1"/>
  <c r="M1555" i="1" s="1"/>
  <c r="N1554" i="1"/>
  <c r="K1556" i="1" l="1"/>
  <c r="L1556" i="1" s="1"/>
  <c r="M1556" i="1" s="1"/>
  <c r="N1555" i="1"/>
  <c r="K1557" i="1" l="1"/>
  <c r="L1557" i="1" s="1"/>
  <c r="M1557" i="1" s="1"/>
  <c r="N1556" i="1"/>
  <c r="K1558" i="1" l="1"/>
  <c r="L1558" i="1" s="1"/>
  <c r="M1558" i="1" s="1"/>
  <c r="N1557" i="1"/>
  <c r="K1559" i="1" l="1"/>
  <c r="L1559" i="1" s="1"/>
  <c r="M1559" i="1" s="1"/>
  <c r="N1558" i="1"/>
  <c r="K1560" i="1" l="1"/>
  <c r="L1560" i="1" s="1"/>
  <c r="M1560" i="1" s="1"/>
  <c r="N1559" i="1"/>
  <c r="K1561" i="1" l="1"/>
  <c r="L1561" i="1" s="1"/>
  <c r="M1561" i="1" s="1"/>
  <c r="N1560" i="1"/>
  <c r="K1562" i="1" l="1"/>
  <c r="L1562" i="1" s="1"/>
  <c r="M1562" i="1" s="1"/>
  <c r="N1561" i="1"/>
  <c r="K1563" i="1" l="1"/>
  <c r="L1563" i="1" s="1"/>
  <c r="M1563" i="1" s="1"/>
  <c r="N1562" i="1"/>
  <c r="K1564" i="1" l="1"/>
  <c r="L1564" i="1" s="1"/>
  <c r="M1564" i="1" s="1"/>
  <c r="N1563" i="1"/>
  <c r="K1565" i="1" l="1"/>
  <c r="L1565" i="1" s="1"/>
  <c r="M1565" i="1" s="1"/>
  <c r="N1564" i="1"/>
  <c r="K1566" i="1" l="1"/>
  <c r="L1566" i="1" s="1"/>
  <c r="M1566" i="1" s="1"/>
  <c r="N1565" i="1"/>
  <c r="K1567" i="1" l="1"/>
  <c r="L1567" i="1" s="1"/>
  <c r="M1567" i="1" s="1"/>
  <c r="N1566" i="1"/>
  <c r="K1568" i="1" l="1"/>
  <c r="L1568" i="1" s="1"/>
  <c r="M1568" i="1" s="1"/>
  <c r="N1567" i="1"/>
  <c r="K1569" i="1" l="1"/>
  <c r="L1569" i="1" s="1"/>
  <c r="M1569" i="1" s="1"/>
  <c r="N1568" i="1"/>
  <c r="K1570" i="1" l="1"/>
  <c r="L1570" i="1" s="1"/>
  <c r="M1570" i="1" s="1"/>
  <c r="N1569" i="1"/>
  <c r="K1571" i="1" l="1"/>
  <c r="L1571" i="1" s="1"/>
  <c r="M1571" i="1" s="1"/>
  <c r="N1570" i="1"/>
  <c r="K1572" i="1" l="1"/>
  <c r="L1572" i="1" s="1"/>
  <c r="M1572" i="1" s="1"/>
  <c r="N1571" i="1"/>
  <c r="K1573" i="1" l="1"/>
  <c r="L1573" i="1" s="1"/>
  <c r="M1573" i="1" s="1"/>
  <c r="N1572" i="1"/>
  <c r="K1574" i="1" l="1"/>
  <c r="L1574" i="1" s="1"/>
  <c r="M1574" i="1" s="1"/>
  <c r="N1573" i="1"/>
  <c r="K1575" i="1" l="1"/>
  <c r="L1575" i="1" s="1"/>
  <c r="M1575" i="1" s="1"/>
  <c r="N1574" i="1"/>
  <c r="K1576" i="1" l="1"/>
  <c r="L1576" i="1" s="1"/>
  <c r="M1576" i="1" s="1"/>
  <c r="N1575" i="1"/>
  <c r="K1577" i="1" l="1"/>
  <c r="L1577" i="1" s="1"/>
  <c r="M1577" i="1" s="1"/>
  <c r="N1576" i="1"/>
  <c r="K1578" i="1" l="1"/>
  <c r="L1578" i="1" s="1"/>
  <c r="M1578" i="1" s="1"/>
  <c r="N1577" i="1"/>
  <c r="K1579" i="1" l="1"/>
  <c r="L1579" i="1" s="1"/>
  <c r="M1579" i="1" s="1"/>
  <c r="N1578" i="1"/>
  <c r="K1580" i="1" l="1"/>
  <c r="L1580" i="1" s="1"/>
  <c r="M1580" i="1" s="1"/>
  <c r="N1579" i="1"/>
  <c r="K1581" i="1" l="1"/>
  <c r="L1581" i="1" s="1"/>
  <c r="M1581" i="1" s="1"/>
  <c r="N1580" i="1"/>
  <c r="K1582" i="1" l="1"/>
  <c r="L1582" i="1" s="1"/>
  <c r="M1582" i="1" s="1"/>
  <c r="N1581" i="1"/>
  <c r="K1583" i="1" l="1"/>
  <c r="L1583" i="1" s="1"/>
  <c r="M1583" i="1" s="1"/>
  <c r="N1582" i="1"/>
  <c r="K1584" i="1" l="1"/>
  <c r="L1584" i="1" s="1"/>
  <c r="M1584" i="1" s="1"/>
  <c r="N1583" i="1"/>
  <c r="K1585" i="1" l="1"/>
  <c r="L1585" i="1" s="1"/>
  <c r="M1585" i="1" s="1"/>
  <c r="N1584" i="1"/>
  <c r="K1586" i="1" l="1"/>
  <c r="L1586" i="1" s="1"/>
  <c r="M1586" i="1" s="1"/>
  <c r="N1585" i="1"/>
  <c r="K1587" i="1" l="1"/>
  <c r="L1587" i="1" s="1"/>
  <c r="M1587" i="1" s="1"/>
  <c r="N1586" i="1"/>
  <c r="K1588" i="1" l="1"/>
  <c r="L1588" i="1" s="1"/>
  <c r="M1588" i="1" s="1"/>
  <c r="N1587" i="1"/>
  <c r="K1589" i="1" l="1"/>
  <c r="L1589" i="1" s="1"/>
  <c r="M1589" i="1" s="1"/>
  <c r="N1588" i="1"/>
  <c r="K1590" i="1" l="1"/>
  <c r="L1590" i="1" s="1"/>
  <c r="M1590" i="1" s="1"/>
  <c r="N1589" i="1"/>
  <c r="K1591" i="1" l="1"/>
  <c r="L1591" i="1" s="1"/>
  <c r="M1591" i="1" s="1"/>
  <c r="N1590" i="1"/>
  <c r="K1592" i="1" l="1"/>
  <c r="L1592" i="1" s="1"/>
  <c r="M1592" i="1" s="1"/>
  <c r="N1591" i="1"/>
  <c r="K1593" i="1" l="1"/>
  <c r="L1593" i="1" s="1"/>
  <c r="M1593" i="1" s="1"/>
  <c r="N1592" i="1"/>
  <c r="K1594" i="1" l="1"/>
  <c r="L1594" i="1" s="1"/>
  <c r="M1594" i="1" s="1"/>
  <c r="N1593" i="1"/>
  <c r="K1595" i="1" l="1"/>
  <c r="L1595" i="1" s="1"/>
  <c r="M1595" i="1" s="1"/>
  <c r="N1594" i="1"/>
  <c r="K1596" i="1" l="1"/>
  <c r="L1596" i="1" s="1"/>
  <c r="M1596" i="1" s="1"/>
  <c r="N1595" i="1"/>
  <c r="K1597" i="1" l="1"/>
  <c r="L1597" i="1" s="1"/>
  <c r="M1597" i="1" s="1"/>
  <c r="N1596" i="1"/>
  <c r="K1598" i="1" l="1"/>
  <c r="L1598" i="1" s="1"/>
  <c r="M1598" i="1" s="1"/>
  <c r="N1597" i="1"/>
  <c r="K1599" i="1" l="1"/>
  <c r="L1599" i="1" s="1"/>
  <c r="M1599" i="1" s="1"/>
  <c r="N1598" i="1"/>
  <c r="K1600" i="1" l="1"/>
  <c r="L1600" i="1" s="1"/>
  <c r="M1600" i="1" s="1"/>
  <c r="N1599" i="1"/>
  <c r="K1601" i="1" l="1"/>
  <c r="L1601" i="1" s="1"/>
  <c r="M1601" i="1" s="1"/>
  <c r="N1600" i="1"/>
  <c r="K1602" i="1" l="1"/>
  <c r="L1602" i="1" s="1"/>
  <c r="M1602" i="1" s="1"/>
  <c r="N1601" i="1"/>
  <c r="K1603" i="1" l="1"/>
  <c r="L1603" i="1" s="1"/>
  <c r="M1603" i="1" s="1"/>
  <c r="N1602" i="1"/>
  <c r="K1604" i="1" l="1"/>
  <c r="L1604" i="1" s="1"/>
  <c r="M1604" i="1" s="1"/>
  <c r="N1603" i="1"/>
  <c r="K1605" i="1" l="1"/>
  <c r="L1605" i="1" s="1"/>
  <c r="M1605" i="1" s="1"/>
  <c r="N1604" i="1"/>
  <c r="K1606" i="1" l="1"/>
  <c r="L1606" i="1" s="1"/>
  <c r="M1606" i="1" s="1"/>
  <c r="N1605" i="1"/>
  <c r="K1607" i="1" l="1"/>
  <c r="L1607" i="1" s="1"/>
  <c r="M1607" i="1" s="1"/>
  <c r="N1606" i="1"/>
  <c r="K1608" i="1" l="1"/>
  <c r="L1608" i="1" s="1"/>
  <c r="M1608" i="1" s="1"/>
  <c r="N1607" i="1"/>
  <c r="K1609" i="1" l="1"/>
  <c r="L1609" i="1" s="1"/>
  <c r="M1609" i="1" s="1"/>
  <c r="N1608" i="1"/>
  <c r="K1610" i="1" l="1"/>
  <c r="L1610" i="1" s="1"/>
  <c r="M1610" i="1" s="1"/>
  <c r="N1609" i="1"/>
  <c r="K1611" i="1" l="1"/>
  <c r="L1611" i="1" s="1"/>
  <c r="M1611" i="1" s="1"/>
  <c r="N1610" i="1"/>
  <c r="K1612" i="1" l="1"/>
  <c r="L1612" i="1" s="1"/>
  <c r="M1612" i="1" s="1"/>
  <c r="N1611" i="1"/>
  <c r="K1613" i="1" l="1"/>
  <c r="L1613" i="1" s="1"/>
  <c r="M1613" i="1" s="1"/>
  <c r="N1612" i="1"/>
  <c r="K1614" i="1" l="1"/>
  <c r="L1614" i="1" s="1"/>
  <c r="M1614" i="1" s="1"/>
  <c r="N1613" i="1"/>
  <c r="K1615" i="1" l="1"/>
  <c r="L1615" i="1" s="1"/>
  <c r="M1615" i="1" s="1"/>
  <c r="N1614" i="1"/>
  <c r="K1616" i="1" l="1"/>
  <c r="L1616" i="1" s="1"/>
  <c r="M1616" i="1" s="1"/>
  <c r="N1615" i="1"/>
  <c r="K1617" i="1" l="1"/>
  <c r="L1617" i="1" s="1"/>
  <c r="M1617" i="1" s="1"/>
  <c r="N1616" i="1"/>
  <c r="K1618" i="1" l="1"/>
  <c r="L1618" i="1" s="1"/>
  <c r="M1618" i="1" s="1"/>
  <c r="N1617" i="1"/>
  <c r="K1619" i="1" l="1"/>
  <c r="L1619" i="1" s="1"/>
  <c r="M1619" i="1" s="1"/>
  <c r="N1618" i="1"/>
  <c r="K1620" i="1" l="1"/>
  <c r="L1620" i="1" s="1"/>
  <c r="M1620" i="1" s="1"/>
  <c r="N1619" i="1"/>
  <c r="K1621" i="1" l="1"/>
  <c r="L1621" i="1" s="1"/>
  <c r="M1621" i="1" s="1"/>
  <c r="N1620" i="1"/>
  <c r="K1622" i="1" l="1"/>
  <c r="L1622" i="1" s="1"/>
  <c r="M1622" i="1" s="1"/>
  <c r="N1621" i="1"/>
  <c r="K1623" i="1" l="1"/>
  <c r="L1623" i="1" s="1"/>
  <c r="M1623" i="1" s="1"/>
  <c r="N1622" i="1"/>
  <c r="K1624" i="1" l="1"/>
  <c r="L1624" i="1" s="1"/>
  <c r="M1624" i="1" s="1"/>
  <c r="N1623" i="1"/>
  <c r="K1625" i="1" l="1"/>
  <c r="L1625" i="1" s="1"/>
  <c r="M1625" i="1" s="1"/>
  <c r="N1624" i="1"/>
  <c r="K1626" i="1" l="1"/>
  <c r="L1626" i="1" s="1"/>
  <c r="M1626" i="1" s="1"/>
  <c r="N1625" i="1"/>
  <c r="K1627" i="1" l="1"/>
  <c r="L1627" i="1" s="1"/>
  <c r="M1627" i="1" s="1"/>
  <c r="N1626" i="1"/>
  <c r="K1628" i="1" l="1"/>
  <c r="L1628" i="1" s="1"/>
  <c r="M1628" i="1" s="1"/>
  <c r="N1627" i="1"/>
  <c r="K1629" i="1" l="1"/>
  <c r="L1629" i="1" s="1"/>
  <c r="M1629" i="1" s="1"/>
  <c r="N1628" i="1"/>
  <c r="K1630" i="1" l="1"/>
  <c r="L1630" i="1" s="1"/>
  <c r="M1630" i="1" s="1"/>
  <c r="N1629" i="1"/>
  <c r="K1631" i="1" l="1"/>
  <c r="L1631" i="1" s="1"/>
  <c r="M1631" i="1" s="1"/>
  <c r="N1630" i="1"/>
  <c r="K1632" i="1" l="1"/>
  <c r="L1632" i="1" s="1"/>
  <c r="M1632" i="1" s="1"/>
  <c r="N1631" i="1"/>
  <c r="K1633" i="1" l="1"/>
  <c r="L1633" i="1" s="1"/>
  <c r="M1633" i="1" s="1"/>
  <c r="N1632" i="1"/>
  <c r="K1634" i="1" l="1"/>
  <c r="L1634" i="1" s="1"/>
  <c r="M1634" i="1" s="1"/>
  <c r="N1633" i="1"/>
  <c r="K1635" i="1" l="1"/>
  <c r="L1635" i="1" s="1"/>
  <c r="M1635" i="1" s="1"/>
  <c r="N1634" i="1"/>
  <c r="K1636" i="1" l="1"/>
  <c r="L1636" i="1" s="1"/>
  <c r="M1636" i="1" s="1"/>
  <c r="N1635" i="1"/>
  <c r="K1637" i="1" l="1"/>
  <c r="L1637" i="1" s="1"/>
  <c r="M1637" i="1" s="1"/>
  <c r="N1636" i="1"/>
  <c r="K1638" i="1" l="1"/>
  <c r="L1638" i="1" s="1"/>
  <c r="M1638" i="1" s="1"/>
  <c r="N1637" i="1"/>
  <c r="K1639" i="1" l="1"/>
  <c r="L1639" i="1" s="1"/>
  <c r="M1639" i="1" s="1"/>
  <c r="N1638" i="1"/>
  <c r="K1640" i="1" l="1"/>
  <c r="L1640" i="1" s="1"/>
  <c r="M1640" i="1" s="1"/>
  <c r="N1639" i="1"/>
  <c r="K1641" i="1" l="1"/>
  <c r="L1641" i="1" s="1"/>
  <c r="M1641" i="1" s="1"/>
  <c r="N1640" i="1"/>
  <c r="K1642" i="1" l="1"/>
  <c r="L1642" i="1" s="1"/>
  <c r="M1642" i="1" s="1"/>
  <c r="N1641" i="1"/>
  <c r="K1643" i="1" l="1"/>
  <c r="L1643" i="1" s="1"/>
  <c r="M1643" i="1" s="1"/>
  <c r="N1642" i="1"/>
  <c r="K1644" i="1" l="1"/>
  <c r="L1644" i="1" s="1"/>
  <c r="M1644" i="1" s="1"/>
  <c r="N1643" i="1"/>
  <c r="K1645" i="1" l="1"/>
  <c r="L1645" i="1" s="1"/>
  <c r="M1645" i="1" s="1"/>
  <c r="N1644" i="1"/>
  <c r="K1646" i="1" l="1"/>
  <c r="L1646" i="1" s="1"/>
  <c r="M1646" i="1" s="1"/>
  <c r="N1645" i="1"/>
  <c r="K1647" i="1" l="1"/>
  <c r="L1647" i="1" s="1"/>
  <c r="M1647" i="1" s="1"/>
  <c r="N1646" i="1"/>
  <c r="K1648" i="1" l="1"/>
  <c r="L1648" i="1" s="1"/>
  <c r="M1648" i="1" s="1"/>
  <c r="N1647" i="1"/>
  <c r="K1649" i="1" l="1"/>
  <c r="L1649" i="1" s="1"/>
  <c r="M1649" i="1" s="1"/>
  <c r="N1648" i="1"/>
  <c r="K1650" i="1" l="1"/>
  <c r="L1650" i="1" s="1"/>
  <c r="M1650" i="1" s="1"/>
  <c r="N1649" i="1"/>
  <c r="K1651" i="1" l="1"/>
  <c r="L1651" i="1" s="1"/>
  <c r="M1651" i="1" s="1"/>
  <c r="N1650" i="1"/>
  <c r="K1652" i="1" l="1"/>
  <c r="L1652" i="1" s="1"/>
  <c r="M1652" i="1" s="1"/>
  <c r="N1651" i="1"/>
  <c r="K1653" i="1" l="1"/>
  <c r="L1653" i="1" s="1"/>
  <c r="M1653" i="1" s="1"/>
  <c r="N1652" i="1"/>
  <c r="K1654" i="1" l="1"/>
  <c r="L1654" i="1" s="1"/>
  <c r="M1654" i="1" s="1"/>
  <c r="N1653" i="1"/>
  <c r="K1655" i="1" l="1"/>
  <c r="L1655" i="1" s="1"/>
  <c r="M1655" i="1" s="1"/>
  <c r="N1654" i="1"/>
  <c r="K1656" i="1" l="1"/>
  <c r="L1656" i="1" s="1"/>
  <c r="M1656" i="1" s="1"/>
  <c r="N1655" i="1"/>
  <c r="K1657" i="1" l="1"/>
  <c r="L1657" i="1" s="1"/>
  <c r="M1657" i="1" s="1"/>
  <c r="N1656" i="1"/>
  <c r="K1658" i="1" l="1"/>
  <c r="L1658" i="1" s="1"/>
  <c r="M1658" i="1" s="1"/>
  <c r="N1657" i="1"/>
  <c r="K1659" i="1" l="1"/>
  <c r="L1659" i="1" s="1"/>
  <c r="M1659" i="1" s="1"/>
  <c r="N1658" i="1"/>
  <c r="K1660" i="1" l="1"/>
  <c r="L1660" i="1" s="1"/>
  <c r="M1660" i="1" s="1"/>
  <c r="N1659" i="1"/>
  <c r="K1661" i="1" l="1"/>
  <c r="L1661" i="1" s="1"/>
  <c r="M1661" i="1" s="1"/>
  <c r="N1660" i="1"/>
  <c r="K1662" i="1" l="1"/>
  <c r="L1662" i="1" s="1"/>
  <c r="M1662" i="1" s="1"/>
  <c r="N1661" i="1"/>
  <c r="K1663" i="1" l="1"/>
  <c r="L1663" i="1" s="1"/>
  <c r="M1663" i="1" s="1"/>
  <c r="N1662" i="1"/>
  <c r="K1664" i="1" l="1"/>
  <c r="L1664" i="1" s="1"/>
  <c r="M1664" i="1" s="1"/>
  <c r="N1663" i="1"/>
  <c r="K1665" i="1" l="1"/>
  <c r="L1665" i="1" s="1"/>
  <c r="M1665" i="1" s="1"/>
  <c r="N1664" i="1"/>
  <c r="K1666" i="1" l="1"/>
  <c r="L1666" i="1" s="1"/>
  <c r="M1666" i="1" s="1"/>
  <c r="N1665" i="1"/>
  <c r="K1667" i="1" l="1"/>
  <c r="L1667" i="1" s="1"/>
  <c r="M1667" i="1" s="1"/>
  <c r="N1666" i="1"/>
  <c r="K1668" i="1" l="1"/>
  <c r="L1668" i="1" s="1"/>
  <c r="M1668" i="1" s="1"/>
  <c r="N1667" i="1"/>
  <c r="K1669" i="1" l="1"/>
  <c r="L1669" i="1" s="1"/>
  <c r="M1669" i="1" s="1"/>
  <c r="N1668" i="1"/>
  <c r="K1670" i="1" l="1"/>
  <c r="L1670" i="1" s="1"/>
  <c r="M1670" i="1" s="1"/>
  <c r="N1669" i="1"/>
  <c r="K1671" i="1" l="1"/>
  <c r="L1671" i="1" s="1"/>
  <c r="M1671" i="1" s="1"/>
  <c r="N1670" i="1"/>
  <c r="K1672" i="1" l="1"/>
  <c r="L1672" i="1" s="1"/>
  <c r="M1672" i="1" s="1"/>
  <c r="N1671" i="1"/>
  <c r="K1673" i="1" l="1"/>
  <c r="L1673" i="1" s="1"/>
  <c r="M1673" i="1" s="1"/>
  <c r="N1672" i="1"/>
  <c r="K1674" i="1" l="1"/>
  <c r="L1674" i="1" s="1"/>
  <c r="M1674" i="1" s="1"/>
  <c r="N1673" i="1"/>
  <c r="K1675" i="1" l="1"/>
  <c r="L1675" i="1" s="1"/>
  <c r="M1675" i="1" s="1"/>
  <c r="N1674" i="1"/>
  <c r="K1676" i="1" l="1"/>
  <c r="L1676" i="1" s="1"/>
  <c r="M1676" i="1" s="1"/>
  <c r="N1675" i="1"/>
  <c r="K1677" i="1" l="1"/>
  <c r="L1677" i="1" s="1"/>
  <c r="M1677" i="1" s="1"/>
  <c r="N1676" i="1"/>
  <c r="K1678" i="1" l="1"/>
  <c r="L1678" i="1" s="1"/>
  <c r="M1678" i="1" s="1"/>
  <c r="N1677" i="1"/>
  <c r="K1679" i="1" l="1"/>
  <c r="L1679" i="1" s="1"/>
  <c r="M1679" i="1" s="1"/>
  <c r="N1678" i="1"/>
  <c r="K1680" i="1" l="1"/>
  <c r="L1680" i="1" s="1"/>
  <c r="M1680" i="1" s="1"/>
  <c r="N1679" i="1"/>
  <c r="K1681" i="1" l="1"/>
  <c r="L1681" i="1" s="1"/>
  <c r="M1681" i="1" s="1"/>
  <c r="N1680" i="1"/>
  <c r="K1682" i="1" l="1"/>
  <c r="L1682" i="1" s="1"/>
  <c r="M1682" i="1" s="1"/>
  <c r="N1681" i="1"/>
  <c r="K1683" i="1" l="1"/>
  <c r="L1683" i="1" s="1"/>
  <c r="M1683" i="1" s="1"/>
  <c r="N1682" i="1"/>
  <c r="K1684" i="1" l="1"/>
  <c r="L1684" i="1" s="1"/>
  <c r="M1684" i="1" s="1"/>
  <c r="N1683" i="1"/>
  <c r="K1685" i="1" l="1"/>
  <c r="L1685" i="1" s="1"/>
  <c r="M1685" i="1" s="1"/>
  <c r="N1684" i="1"/>
  <c r="K1686" i="1" l="1"/>
  <c r="L1686" i="1" s="1"/>
  <c r="M1686" i="1" s="1"/>
  <c r="N1685" i="1"/>
  <c r="K1687" i="1" l="1"/>
  <c r="L1687" i="1" s="1"/>
  <c r="M1687" i="1" s="1"/>
  <c r="N1686" i="1"/>
  <c r="K1688" i="1" l="1"/>
  <c r="L1688" i="1" s="1"/>
  <c r="M1688" i="1" s="1"/>
  <c r="N1687" i="1"/>
  <c r="K1689" i="1" l="1"/>
  <c r="L1689" i="1" s="1"/>
  <c r="M1689" i="1" s="1"/>
  <c r="N1688" i="1"/>
  <c r="K1690" i="1" l="1"/>
  <c r="L1690" i="1" s="1"/>
  <c r="M1690" i="1" s="1"/>
  <c r="N1689" i="1"/>
  <c r="K1691" i="1" l="1"/>
  <c r="L1691" i="1" s="1"/>
  <c r="M1691" i="1" s="1"/>
  <c r="N1690" i="1"/>
  <c r="K1692" i="1" l="1"/>
  <c r="L1692" i="1" s="1"/>
  <c r="M1692" i="1" s="1"/>
  <c r="N1691" i="1"/>
  <c r="K1693" i="1" l="1"/>
  <c r="L1693" i="1" s="1"/>
  <c r="M1693" i="1" s="1"/>
  <c r="N1692" i="1"/>
  <c r="K1694" i="1" l="1"/>
  <c r="L1694" i="1" s="1"/>
  <c r="M1694" i="1" s="1"/>
  <c r="N1693" i="1"/>
  <c r="K1695" i="1" l="1"/>
  <c r="L1695" i="1" s="1"/>
  <c r="M1695" i="1" s="1"/>
  <c r="N1694" i="1"/>
  <c r="K1696" i="1" l="1"/>
  <c r="L1696" i="1" s="1"/>
  <c r="M1696" i="1" s="1"/>
  <c r="N1695" i="1"/>
  <c r="K1697" i="1" l="1"/>
  <c r="L1697" i="1" s="1"/>
  <c r="M1697" i="1" s="1"/>
  <c r="N1696" i="1"/>
  <c r="K1698" i="1" l="1"/>
  <c r="L1698" i="1" s="1"/>
  <c r="M1698" i="1" s="1"/>
  <c r="N1697" i="1"/>
  <c r="K1699" i="1" l="1"/>
  <c r="L1699" i="1" s="1"/>
  <c r="M1699" i="1" s="1"/>
  <c r="N1698" i="1"/>
  <c r="K1700" i="1" l="1"/>
  <c r="L1700" i="1" s="1"/>
  <c r="M1700" i="1" s="1"/>
  <c r="N1699" i="1"/>
  <c r="K1701" i="1" l="1"/>
  <c r="L1701" i="1" s="1"/>
  <c r="M1701" i="1" s="1"/>
  <c r="N1700" i="1"/>
  <c r="K1702" i="1" l="1"/>
  <c r="L1702" i="1" s="1"/>
  <c r="M1702" i="1" s="1"/>
  <c r="C9" i="2" s="1"/>
  <c r="N1701" i="1"/>
  <c r="O9" i="2" l="1"/>
  <c r="K1703" i="1"/>
  <c r="L1703" i="1" s="1"/>
  <c r="M1703" i="1" s="1"/>
  <c r="N1702" i="1"/>
  <c r="K1704" i="1" l="1"/>
  <c r="L1704" i="1" s="1"/>
  <c r="M1704" i="1" s="1"/>
  <c r="N1703" i="1"/>
  <c r="Q9" i="2"/>
  <c r="P9" i="2"/>
  <c r="K1705" i="1" l="1"/>
  <c r="L1705" i="1" s="1"/>
  <c r="M1705" i="1" s="1"/>
  <c r="N1704" i="1"/>
  <c r="K1706" i="1" l="1"/>
  <c r="L1706" i="1" s="1"/>
  <c r="M1706" i="1" s="1"/>
  <c r="N1705" i="1"/>
  <c r="K1707" i="1" l="1"/>
  <c r="L1707" i="1" s="1"/>
  <c r="M1707" i="1" s="1"/>
  <c r="N1706" i="1"/>
  <c r="K1708" i="1" l="1"/>
  <c r="L1708" i="1" s="1"/>
  <c r="M1708" i="1" s="1"/>
  <c r="N1707" i="1"/>
  <c r="K1709" i="1" l="1"/>
  <c r="L1709" i="1" s="1"/>
  <c r="M1709" i="1" s="1"/>
  <c r="N1708" i="1"/>
  <c r="K1710" i="1" l="1"/>
  <c r="L1710" i="1" s="1"/>
  <c r="M1710" i="1" s="1"/>
  <c r="N1709" i="1"/>
  <c r="K1711" i="1" l="1"/>
  <c r="L1711" i="1" s="1"/>
  <c r="M1711" i="1" s="1"/>
  <c r="N1710" i="1"/>
  <c r="K1712" i="1" l="1"/>
  <c r="L1712" i="1" s="1"/>
  <c r="M1712" i="1" s="1"/>
  <c r="N1711" i="1"/>
  <c r="K1713" i="1" l="1"/>
  <c r="L1713" i="1" s="1"/>
  <c r="M1713" i="1" s="1"/>
  <c r="N1712" i="1"/>
  <c r="K1714" i="1" l="1"/>
  <c r="L1714" i="1" s="1"/>
  <c r="M1714" i="1" s="1"/>
  <c r="N1713" i="1"/>
  <c r="K1715" i="1" l="1"/>
  <c r="L1715" i="1" s="1"/>
  <c r="M1715" i="1" s="1"/>
  <c r="N1714" i="1"/>
  <c r="K1716" i="1" l="1"/>
  <c r="L1716" i="1" s="1"/>
  <c r="M1716" i="1" s="1"/>
  <c r="N1715" i="1"/>
  <c r="K1717" i="1" l="1"/>
  <c r="L1717" i="1" s="1"/>
  <c r="M1717" i="1" s="1"/>
  <c r="N1716" i="1"/>
  <c r="K1718" i="1" l="1"/>
  <c r="L1718" i="1" s="1"/>
  <c r="M1718" i="1" s="1"/>
  <c r="N1717" i="1"/>
  <c r="K1719" i="1" l="1"/>
  <c r="L1719" i="1" s="1"/>
  <c r="M1719" i="1" s="1"/>
  <c r="N1718" i="1"/>
  <c r="K1720" i="1" l="1"/>
  <c r="L1720" i="1" s="1"/>
  <c r="M1720" i="1" s="1"/>
  <c r="N1719" i="1"/>
  <c r="K1721" i="1" l="1"/>
  <c r="L1721" i="1" s="1"/>
  <c r="M1721" i="1" s="1"/>
  <c r="N1720" i="1"/>
  <c r="K1722" i="1" l="1"/>
  <c r="L1722" i="1" s="1"/>
  <c r="M1722" i="1" s="1"/>
  <c r="N1721" i="1"/>
  <c r="K1723" i="1" l="1"/>
  <c r="L1723" i="1" s="1"/>
  <c r="M1723" i="1" s="1"/>
  <c r="N1722" i="1"/>
  <c r="K1724" i="1" l="1"/>
  <c r="L1724" i="1" s="1"/>
  <c r="M1724" i="1" s="1"/>
  <c r="N1723" i="1"/>
  <c r="K1725" i="1" l="1"/>
  <c r="L1725" i="1" s="1"/>
  <c r="M1725" i="1" s="1"/>
  <c r="N1724" i="1"/>
  <c r="K1726" i="1" l="1"/>
  <c r="L1726" i="1" s="1"/>
  <c r="M1726" i="1" s="1"/>
  <c r="N1725" i="1"/>
  <c r="K1727" i="1" l="1"/>
  <c r="L1727" i="1" s="1"/>
  <c r="M1727" i="1" s="1"/>
  <c r="N1726" i="1"/>
  <c r="K1728" i="1" l="1"/>
  <c r="L1728" i="1" s="1"/>
  <c r="M1728" i="1" s="1"/>
  <c r="N1727" i="1"/>
  <c r="K1729" i="1" l="1"/>
  <c r="L1729" i="1" s="1"/>
  <c r="M1729" i="1" s="1"/>
  <c r="N1728" i="1"/>
  <c r="K1730" i="1" l="1"/>
  <c r="L1730" i="1" s="1"/>
  <c r="M1730" i="1" s="1"/>
  <c r="N1729" i="1"/>
  <c r="K1731" i="1" l="1"/>
  <c r="L1731" i="1" s="1"/>
  <c r="M1731" i="1" s="1"/>
  <c r="N1730" i="1"/>
  <c r="K1732" i="1" l="1"/>
  <c r="L1732" i="1" s="1"/>
  <c r="M1732" i="1" s="1"/>
  <c r="N1731" i="1"/>
  <c r="K1733" i="1" l="1"/>
  <c r="L1733" i="1" s="1"/>
  <c r="M1733" i="1" s="1"/>
  <c r="N1732" i="1"/>
  <c r="K1734" i="1" l="1"/>
  <c r="L1734" i="1" s="1"/>
  <c r="M1734" i="1" s="1"/>
  <c r="N1733" i="1"/>
  <c r="K1735" i="1" l="1"/>
  <c r="L1735" i="1" s="1"/>
  <c r="M1735" i="1" s="1"/>
  <c r="N1734" i="1"/>
  <c r="K1736" i="1" l="1"/>
  <c r="L1736" i="1" s="1"/>
  <c r="M1736" i="1" s="1"/>
  <c r="N1735" i="1"/>
  <c r="K1737" i="1" l="1"/>
  <c r="L1737" i="1" s="1"/>
  <c r="M1737" i="1" s="1"/>
  <c r="N1736" i="1"/>
  <c r="K1738" i="1" l="1"/>
  <c r="L1738" i="1" s="1"/>
  <c r="M1738" i="1" s="1"/>
  <c r="N1737" i="1"/>
  <c r="N1738" i="1" l="1"/>
  <c r="K1739" i="1"/>
  <c r="L1739" i="1" s="1"/>
  <c r="M1739" i="1" s="1"/>
  <c r="K1740" i="1" l="1"/>
  <c r="L1740" i="1" s="1"/>
  <c r="M1740" i="1" s="1"/>
  <c r="N1739" i="1"/>
  <c r="K1741" i="1" l="1"/>
  <c r="L1741" i="1" s="1"/>
  <c r="M1741" i="1" s="1"/>
  <c r="N1740" i="1"/>
  <c r="K1742" i="1" l="1"/>
  <c r="L1742" i="1" s="1"/>
  <c r="M1742" i="1" s="1"/>
  <c r="N1741" i="1"/>
  <c r="K1743" i="1" l="1"/>
  <c r="L1743" i="1" s="1"/>
  <c r="M1743" i="1" s="1"/>
  <c r="N1742" i="1"/>
  <c r="K1744" i="1" l="1"/>
  <c r="L1744" i="1" s="1"/>
  <c r="M1744" i="1" s="1"/>
  <c r="N1743" i="1"/>
  <c r="K1745" i="1" l="1"/>
  <c r="L1745" i="1" s="1"/>
  <c r="M1745" i="1" s="1"/>
  <c r="N1744" i="1"/>
  <c r="K1746" i="1" l="1"/>
  <c r="L1746" i="1" s="1"/>
  <c r="M1746" i="1" s="1"/>
  <c r="N1745" i="1"/>
  <c r="K1747" i="1" l="1"/>
  <c r="L1747" i="1" s="1"/>
  <c r="M1747" i="1" s="1"/>
  <c r="N1746" i="1"/>
  <c r="K1748" i="1" l="1"/>
  <c r="L1748" i="1" s="1"/>
  <c r="M1748" i="1" s="1"/>
  <c r="N1747" i="1"/>
  <c r="K1749" i="1" l="1"/>
  <c r="L1749" i="1" s="1"/>
  <c r="M1749" i="1" s="1"/>
  <c r="N1748" i="1"/>
  <c r="K1750" i="1" l="1"/>
  <c r="L1750" i="1" s="1"/>
  <c r="M1750" i="1" s="1"/>
  <c r="N1749" i="1"/>
  <c r="K1751" i="1" l="1"/>
  <c r="L1751" i="1" s="1"/>
  <c r="M1751" i="1" s="1"/>
  <c r="N1750" i="1"/>
  <c r="K1752" i="1" l="1"/>
  <c r="L1752" i="1" s="1"/>
  <c r="M1752" i="1" s="1"/>
  <c r="N1751" i="1"/>
  <c r="K1753" i="1" l="1"/>
  <c r="L1753" i="1" s="1"/>
  <c r="M1753" i="1" s="1"/>
  <c r="N1752" i="1"/>
  <c r="K1754" i="1" l="1"/>
  <c r="L1754" i="1" s="1"/>
  <c r="M1754" i="1" s="1"/>
  <c r="N1753" i="1"/>
  <c r="K1755" i="1" l="1"/>
  <c r="L1755" i="1" s="1"/>
  <c r="M1755" i="1" s="1"/>
  <c r="N1754" i="1"/>
  <c r="K1756" i="1" l="1"/>
  <c r="L1756" i="1" s="1"/>
  <c r="M1756" i="1" s="1"/>
  <c r="N1755" i="1"/>
  <c r="K1757" i="1" l="1"/>
  <c r="L1757" i="1" s="1"/>
  <c r="M1757" i="1" s="1"/>
  <c r="N1756" i="1"/>
  <c r="K1758" i="1" l="1"/>
  <c r="L1758" i="1" s="1"/>
  <c r="M1758" i="1" s="1"/>
  <c r="N1757" i="1"/>
  <c r="K1759" i="1" l="1"/>
  <c r="L1759" i="1" s="1"/>
  <c r="M1759" i="1" s="1"/>
  <c r="N1758" i="1"/>
  <c r="K1760" i="1" l="1"/>
  <c r="L1760" i="1" s="1"/>
  <c r="M1760" i="1" s="1"/>
  <c r="N1759" i="1"/>
  <c r="K1761" i="1" l="1"/>
  <c r="L1761" i="1" s="1"/>
  <c r="M1761" i="1" s="1"/>
  <c r="N1760" i="1"/>
  <c r="K1762" i="1" l="1"/>
  <c r="L1762" i="1" s="1"/>
  <c r="M1762" i="1" s="1"/>
  <c r="N1761" i="1"/>
  <c r="K1763" i="1" l="1"/>
  <c r="L1763" i="1" s="1"/>
  <c r="M1763" i="1" s="1"/>
  <c r="N1762" i="1"/>
  <c r="K1764" i="1" l="1"/>
  <c r="L1764" i="1" s="1"/>
  <c r="M1764" i="1" s="1"/>
  <c r="N1763" i="1"/>
  <c r="K1765" i="1" l="1"/>
  <c r="L1765" i="1" s="1"/>
  <c r="M1765" i="1" s="1"/>
  <c r="N1764" i="1"/>
  <c r="K1766" i="1" l="1"/>
  <c r="L1766" i="1" s="1"/>
  <c r="M1766" i="1" s="1"/>
  <c r="N1765" i="1"/>
  <c r="K1767" i="1" l="1"/>
  <c r="L1767" i="1" s="1"/>
  <c r="M1767" i="1" s="1"/>
  <c r="N1766" i="1"/>
  <c r="K1768" i="1" l="1"/>
  <c r="L1768" i="1" s="1"/>
  <c r="M1768" i="1" s="1"/>
  <c r="N1767" i="1"/>
  <c r="K1769" i="1" l="1"/>
  <c r="L1769" i="1" s="1"/>
  <c r="M1769" i="1" s="1"/>
  <c r="N1768" i="1"/>
  <c r="K1770" i="1" l="1"/>
  <c r="L1770" i="1" s="1"/>
  <c r="M1770" i="1" s="1"/>
  <c r="N1769" i="1"/>
  <c r="K1771" i="1" l="1"/>
  <c r="L1771" i="1" s="1"/>
  <c r="M1771" i="1" s="1"/>
  <c r="N1770" i="1"/>
  <c r="K1772" i="1" l="1"/>
  <c r="L1772" i="1" s="1"/>
  <c r="M1772" i="1" s="1"/>
  <c r="N1771" i="1"/>
  <c r="K1773" i="1" l="1"/>
  <c r="L1773" i="1" s="1"/>
  <c r="M1773" i="1" s="1"/>
  <c r="N1772" i="1"/>
  <c r="K1774" i="1" l="1"/>
  <c r="L1774" i="1" s="1"/>
  <c r="M1774" i="1" s="1"/>
  <c r="N1773" i="1"/>
  <c r="K1775" i="1" l="1"/>
  <c r="L1775" i="1" s="1"/>
  <c r="M1775" i="1" s="1"/>
  <c r="N1774" i="1"/>
  <c r="K1776" i="1" l="1"/>
  <c r="L1776" i="1" s="1"/>
  <c r="M1776" i="1" s="1"/>
  <c r="N1775" i="1"/>
  <c r="K1777" i="1" l="1"/>
  <c r="L1777" i="1" s="1"/>
  <c r="M1777" i="1" s="1"/>
  <c r="N1776" i="1"/>
  <c r="K1778" i="1" l="1"/>
  <c r="L1778" i="1" s="1"/>
  <c r="M1778" i="1" s="1"/>
  <c r="N1777" i="1"/>
  <c r="K1779" i="1" l="1"/>
  <c r="L1779" i="1" s="1"/>
  <c r="M1779" i="1" s="1"/>
  <c r="N1778" i="1"/>
  <c r="K1780" i="1" l="1"/>
  <c r="L1780" i="1" s="1"/>
  <c r="M1780" i="1" s="1"/>
  <c r="N1779" i="1"/>
  <c r="K1781" i="1" l="1"/>
  <c r="L1781" i="1" s="1"/>
  <c r="M1781" i="1" s="1"/>
  <c r="N1780" i="1"/>
  <c r="K1782" i="1" l="1"/>
  <c r="L1782" i="1" s="1"/>
  <c r="M1782" i="1" s="1"/>
  <c r="N1781" i="1"/>
  <c r="K1783" i="1" l="1"/>
  <c r="L1783" i="1" s="1"/>
  <c r="M1783" i="1" s="1"/>
  <c r="N1782" i="1"/>
  <c r="K1784" i="1" l="1"/>
  <c r="L1784" i="1" s="1"/>
  <c r="M1784" i="1" s="1"/>
  <c r="N1783" i="1"/>
  <c r="K1785" i="1" l="1"/>
  <c r="L1785" i="1" s="1"/>
  <c r="M1785" i="1" s="1"/>
  <c r="N1784" i="1"/>
  <c r="K1786" i="1" l="1"/>
  <c r="L1786" i="1" s="1"/>
  <c r="M1786" i="1" s="1"/>
  <c r="N1785" i="1"/>
  <c r="K1787" i="1" l="1"/>
  <c r="L1787" i="1" s="1"/>
  <c r="M1787" i="1" s="1"/>
  <c r="N1786" i="1"/>
  <c r="K1788" i="1" l="1"/>
  <c r="L1788" i="1" s="1"/>
  <c r="M1788" i="1" s="1"/>
  <c r="N1787" i="1"/>
  <c r="K1789" i="1" l="1"/>
  <c r="L1789" i="1" s="1"/>
  <c r="M1789" i="1" s="1"/>
  <c r="N1788" i="1"/>
  <c r="K1790" i="1" l="1"/>
  <c r="L1790" i="1" s="1"/>
  <c r="M1790" i="1" s="1"/>
  <c r="N1789" i="1"/>
  <c r="K1791" i="1" l="1"/>
  <c r="L1791" i="1" s="1"/>
  <c r="M1791" i="1" s="1"/>
  <c r="N1790" i="1"/>
  <c r="K1792" i="1" l="1"/>
  <c r="L1792" i="1" s="1"/>
  <c r="M1792" i="1" s="1"/>
  <c r="N1791" i="1"/>
  <c r="K1793" i="1" l="1"/>
  <c r="L1793" i="1" s="1"/>
  <c r="M1793" i="1" s="1"/>
  <c r="N1792" i="1"/>
  <c r="K1794" i="1" l="1"/>
  <c r="L1794" i="1" s="1"/>
  <c r="M1794" i="1" s="1"/>
  <c r="N1793" i="1"/>
  <c r="K1795" i="1" l="1"/>
  <c r="L1795" i="1" s="1"/>
  <c r="M1795" i="1" s="1"/>
  <c r="N1794" i="1"/>
  <c r="K1796" i="1" l="1"/>
  <c r="L1796" i="1" s="1"/>
  <c r="M1796" i="1" s="1"/>
  <c r="N1795" i="1"/>
  <c r="K1797" i="1" l="1"/>
  <c r="L1797" i="1" s="1"/>
  <c r="M1797" i="1" s="1"/>
  <c r="N1796" i="1"/>
  <c r="K1798" i="1" l="1"/>
  <c r="L1798" i="1" s="1"/>
  <c r="M1798" i="1" s="1"/>
  <c r="N1797" i="1"/>
  <c r="K1799" i="1" l="1"/>
  <c r="L1799" i="1" s="1"/>
  <c r="M1799" i="1" s="1"/>
  <c r="N1798" i="1"/>
  <c r="K1800" i="1" l="1"/>
  <c r="L1800" i="1" s="1"/>
  <c r="M1800" i="1" s="1"/>
  <c r="N1799" i="1"/>
  <c r="K1801" i="1" l="1"/>
  <c r="L1801" i="1" s="1"/>
  <c r="M1801" i="1" s="1"/>
  <c r="N1800" i="1"/>
  <c r="K1802" i="1" l="1"/>
  <c r="L1802" i="1" s="1"/>
  <c r="M1802" i="1" s="1"/>
  <c r="N1801" i="1"/>
  <c r="K1803" i="1" l="1"/>
  <c r="L1803" i="1" s="1"/>
  <c r="M1803" i="1" s="1"/>
  <c r="N1802" i="1"/>
  <c r="K1804" i="1" l="1"/>
  <c r="L1804" i="1" s="1"/>
  <c r="M1804" i="1" s="1"/>
  <c r="N1803" i="1"/>
  <c r="K1805" i="1" l="1"/>
  <c r="L1805" i="1" s="1"/>
  <c r="M1805" i="1" s="1"/>
  <c r="N1804" i="1"/>
  <c r="K1806" i="1" l="1"/>
  <c r="L1806" i="1" s="1"/>
  <c r="M1806" i="1" s="1"/>
  <c r="N1805" i="1"/>
  <c r="K1807" i="1" l="1"/>
  <c r="L1807" i="1" s="1"/>
  <c r="M1807" i="1" s="1"/>
  <c r="N1806" i="1"/>
  <c r="K1808" i="1" l="1"/>
  <c r="L1808" i="1" s="1"/>
  <c r="M1808" i="1" s="1"/>
  <c r="N1807" i="1"/>
  <c r="K1809" i="1" l="1"/>
  <c r="L1809" i="1" s="1"/>
  <c r="M1809" i="1" s="1"/>
  <c r="N1808" i="1"/>
  <c r="K1810" i="1" l="1"/>
  <c r="L1810" i="1" s="1"/>
  <c r="M1810" i="1" s="1"/>
  <c r="N1809" i="1"/>
  <c r="K1811" i="1" l="1"/>
  <c r="L1811" i="1" s="1"/>
  <c r="M1811" i="1" s="1"/>
  <c r="N1810" i="1"/>
  <c r="K1812" i="1" l="1"/>
  <c r="L1812" i="1" s="1"/>
  <c r="M1812" i="1" s="1"/>
  <c r="N1811" i="1"/>
  <c r="K1813" i="1" l="1"/>
  <c r="L1813" i="1" s="1"/>
  <c r="M1813" i="1" s="1"/>
  <c r="N1812" i="1"/>
  <c r="K1814" i="1" l="1"/>
  <c r="L1814" i="1" s="1"/>
  <c r="M1814" i="1" s="1"/>
  <c r="N1813" i="1"/>
  <c r="K1815" i="1" l="1"/>
  <c r="L1815" i="1" s="1"/>
  <c r="M1815" i="1" s="1"/>
  <c r="N1814" i="1"/>
  <c r="K1816" i="1" l="1"/>
  <c r="L1816" i="1" s="1"/>
  <c r="M1816" i="1" s="1"/>
  <c r="N1815" i="1"/>
  <c r="K1817" i="1" l="1"/>
  <c r="L1817" i="1" s="1"/>
  <c r="M1817" i="1" s="1"/>
  <c r="N1816" i="1"/>
  <c r="K1818" i="1" l="1"/>
  <c r="L1818" i="1" s="1"/>
  <c r="M1818" i="1" s="1"/>
  <c r="N1817" i="1"/>
  <c r="K1819" i="1" l="1"/>
  <c r="L1819" i="1" s="1"/>
  <c r="M1819" i="1" s="1"/>
  <c r="N1818" i="1"/>
  <c r="K1820" i="1" l="1"/>
  <c r="L1820" i="1" s="1"/>
  <c r="M1820" i="1" s="1"/>
  <c r="N1819" i="1"/>
  <c r="K1821" i="1" l="1"/>
  <c r="L1821" i="1" s="1"/>
  <c r="M1821" i="1" s="1"/>
  <c r="N1820" i="1"/>
  <c r="K1822" i="1" l="1"/>
  <c r="L1822" i="1" s="1"/>
  <c r="M1822" i="1" s="1"/>
  <c r="N1821" i="1"/>
  <c r="K1823" i="1" l="1"/>
  <c r="L1823" i="1" s="1"/>
  <c r="M1823" i="1" s="1"/>
  <c r="N1822" i="1"/>
  <c r="K1824" i="1" l="1"/>
  <c r="L1824" i="1" s="1"/>
  <c r="M1824" i="1" s="1"/>
  <c r="N1823" i="1"/>
  <c r="K1825" i="1" l="1"/>
  <c r="L1825" i="1" s="1"/>
  <c r="M1825" i="1" s="1"/>
  <c r="N1824" i="1"/>
  <c r="K1826" i="1" l="1"/>
  <c r="L1826" i="1" s="1"/>
  <c r="M1826" i="1" s="1"/>
  <c r="N1825" i="1"/>
  <c r="K1827" i="1" l="1"/>
  <c r="L1827" i="1" s="1"/>
  <c r="M1827" i="1" s="1"/>
  <c r="N1826" i="1"/>
  <c r="K1828" i="1" l="1"/>
  <c r="L1828" i="1" s="1"/>
  <c r="M1828" i="1" s="1"/>
  <c r="N1827" i="1"/>
  <c r="K1829" i="1" l="1"/>
  <c r="L1829" i="1" s="1"/>
  <c r="M1829" i="1" s="1"/>
  <c r="N1828" i="1"/>
  <c r="K1830" i="1" l="1"/>
  <c r="L1830" i="1" s="1"/>
  <c r="M1830" i="1" s="1"/>
  <c r="N1829" i="1"/>
  <c r="K1831" i="1" l="1"/>
  <c r="L1831" i="1" s="1"/>
  <c r="M1831" i="1" s="1"/>
  <c r="N1830" i="1"/>
  <c r="K1832" i="1" l="1"/>
  <c r="L1832" i="1" s="1"/>
  <c r="M1832" i="1" s="1"/>
  <c r="N1831" i="1"/>
  <c r="K1833" i="1" l="1"/>
  <c r="L1833" i="1" s="1"/>
  <c r="M1833" i="1" s="1"/>
  <c r="N1832" i="1"/>
  <c r="K1834" i="1" l="1"/>
  <c r="L1834" i="1" s="1"/>
  <c r="M1834" i="1" s="1"/>
  <c r="N1833" i="1"/>
  <c r="K1835" i="1" l="1"/>
  <c r="L1835" i="1" s="1"/>
  <c r="M1835" i="1" s="1"/>
  <c r="N1834" i="1"/>
  <c r="K1836" i="1" l="1"/>
  <c r="L1836" i="1" s="1"/>
  <c r="M1836" i="1" s="1"/>
  <c r="N1835" i="1"/>
  <c r="K1837" i="1" l="1"/>
  <c r="L1837" i="1" s="1"/>
  <c r="M1837" i="1" s="1"/>
  <c r="N1836" i="1"/>
  <c r="K1838" i="1" l="1"/>
  <c r="L1838" i="1" s="1"/>
  <c r="M1838" i="1" s="1"/>
  <c r="N1837" i="1"/>
  <c r="K1839" i="1" l="1"/>
  <c r="L1839" i="1" s="1"/>
  <c r="M1839" i="1" s="1"/>
  <c r="N1838" i="1"/>
  <c r="K1840" i="1" l="1"/>
  <c r="L1840" i="1" s="1"/>
  <c r="M1840" i="1" s="1"/>
  <c r="N1839" i="1"/>
  <c r="K1841" i="1" l="1"/>
  <c r="L1841" i="1" s="1"/>
  <c r="M1841" i="1" s="1"/>
  <c r="N1840" i="1"/>
  <c r="K1842" i="1" l="1"/>
  <c r="L1842" i="1" s="1"/>
  <c r="M1842" i="1" s="1"/>
  <c r="N1841" i="1"/>
  <c r="K1843" i="1" l="1"/>
  <c r="L1843" i="1" s="1"/>
  <c r="M1843" i="1" s="1"/>
  <c r="N1842" i="1"/>
  <c r="K1844" i="1" l="1"/>
  <c r="L1844" i="1" s="1"/>
  <c r="M1844" i="1" s="1"/>
  <c r="N1843" i="1"/>
  <c r="K1845" i="1" l="1"/>
  <c r="L1845" i="1" s="1"/>
  <c r="M1845" i="1" s="1"/>
  <c r="N1844" i="1"/>
  <c r="K1846" i="1" l="1"/>
  <c r="L1846" i="1" s="1"/>
  <c r="M1846" i="1" s="1"/>
  <c r="N1845" i="1"/>
  <c r="K1847" i="1" l="1"/>
  <c r="L1847" i="1" s="1"/>
  <c r="M1847" i="1" s="1"/>
  <c r="N1846" i="1"/>
  <c r="K1848" i="1" l="1"/>
  <c r="L1848" i="1" s="1"/>
  <c r="M1848" i="1" s="1"/>
  <c r="N1847" i="1"/>
  <c r="K1849" i="1" l="1"/>
  <c r="L1849" i="1" s="1"/>
  <c r="M1849" i="1" s="1"/>
  <c r="N1848" i="1"/>
  <c r="K1850" i="1" l="1"/>
  <c r="L1850" i="1" s="1"/>
  <c r="M1850" i="1" s="1"/>
  <c r="N1849" i="1"/>
  <c r="K1851" i="1" l="1"/>
  <c r="L1851" i="1" s="1"/>
  <c r="M1851" i="1" s="1"/>
  <c r="N1850" i="1"/>
  <c r="K1852" i="1" l="1"/>
  <c r="L1852" i="1" s="1"/>
  <c r="M1852" i="1" s="1"/>
  <c r="N1851" i="1"/>
  <c r="K1853" i="1" l="1"/>
  <c r="L1853" i="1" s="1"/>
  <c r="M1853" i="1" s="1"/>
  <c r="N1852" i="1"/>
  <c r="K1854" i="1" l="1"/>
  <c r="L1854" i="1" s="1"/>
  <c r="M1854" i="1" s="1"/>
  <c r="N1853" i="1"/>
  <c r="K1855" i="1" l="1"/>
  <c r="L1855" i="1" s="1"/>
  <c r="M1855" i="1" s="1"/>
  <c r="N1854" i="1"/>
  <c r="K1856" i="1" l="1"/>
  <c r="L1856" i="1" s="1"/>
  <c r="M1856" i="1" s="1"/>
  <c r="N1855" i="1"/>
  <c r="K1857" i="1" l="1"/>
  <c r="L1857" i="1" s="1"/>
  <c r="M1857" i="1" s="1"/>
  <c r="N1856" i="1"/>
  <c r="K1858" i="1" l="1"/>
  <c r="L1858" i="1" s="1"/>
  <c r="M1858" i="1" s="1"/>
  <c r="N1857" i="1"/>
  <c r="K1859" i="1" l="1"/>
  <c r="L1859" i="1" s="1"/>
  <c r="M1859" i="1" s="1"/>
  <c r="N1858" i="1"/>
  <c r="K1860" i="1" l="1"/>
  <c r="L1860" i="1" s="1"/>
  <c r="M1860" i="1" s="1"/>
  <c r="N1859" i="1"/>
  <c r="K1861" i="1" l="1"/>
  <c r="L1861" i="1" s="1"/>
  <c r="M1861" i="1" s="1"/>
  <c r="N1860" i="1"/>
  <c r="K1862" i="1" l="1"/>
  <c r="L1862" i="1" s="1"/>
  <c r="M1862" i="1" s="1"/>
  <c r="N1861" i="1"/>
  <c r="K1863" i="1" l="1"/>
  <c r="L1863" i="1" s="1"/>
  <c r="M1863" i="1" s="1"/>
  <c r="N1862" i="1"/>
  <c r="K1864" i="1" l="1"/>
  <c r="L1864" i="1" s="1"/>
  <c r="M1864" i="1" s="1"/>
  <c r="N1863" i="1"/>
  <c r="K1865" i="1" l="1"/>
  <c r="L1865" i="1" s="1"/>
  <c r="M1865" i="1" s="1"/>
  <c r="N1864" i="1"/>
  <c r="K1866" i="1" l="1"/>
  <c r="L1866" i="1" s="1"/>
  <c r="M1866" i="1" s="1"/>
  <c r="N1865" i="1"/>
  <c r="K1867" i="1" l="1"/>
  <c r="L1867" i="1" s="1"/>
  <c r="M1867" i="1" s="1"/>
  <c r="N1866" i="1"/>
  <c r="K1868" i="1" l="1"/>
  <c r="L1868" i="1" s="1"/>
  <c r="M1868" i="1" s="1"/>
  <c r="N1867" i="1"/>
  <c r="K1869" i="1" l="1"/>
  <c r="L1869" i="1" s="1"/>
  <c r="M1869" i="1" s="1"/>
  <c r="N1868" i="1"/>
  <c r="K1870" i="1" l="1"/>
  <c r="L1870" i="1" s="1"/>
  <c r="M1870" i="1" s="1"/>
  <c r="N1869" i="1"/>
  <c r="K1871" i="1" l="1"/>
  <c r="L1871" i="1" s="1"/>
  <c r="M1871" i="1" s="1"/>
  <c r="N1870" i="1"/>
  <c r="K1872" i="1" l="1"/>
  <c r="L1872" i="1" s="1"/>
  <c r="M1872" i="1" s="1"/>
  <c r="N1871" i="1"/>
  <c r="K1873" i="1" l="1"/>
  <c r="L1873" i="1" s="1"/>
  <c r="M1873" i="1" s="1"/>
  <c r="N1872" i="1"/>
  <c r="K1874" i="1" l="1"/>
  <c r="L1874" i="1" s="1"/>
  <c r="M1874" i="1" s="1"/>
  <c r="N1873" i="1"/>
  <c r="K1875" i="1" l="1"/>
  <c r="L1875" i="1" s="1"/>
  <c r="M1875" i="1" s="1"/>
  <c r="N1874" i="1"/>
  <c r="K1876" i="1" l="1"/>
  <c r="L1876" i="1" s="1"/>
  <c r="M1876" i="1" s="1"/>
  <c r="N1875" i="1"/>
  <c r="K1877" i="1" l="1"/>
  <c r="L1877" i="1" s="1"/>
  <c r="M1877" i="1" s="1"/>
  <c r="N1876" i="1"/>
  <c r="K1878" i="1" l="1"/>
  <c r="L1878" i="1" s="1"/>
  <c r="M1878" i="1" s="1"/>
  <c r="N1877" i="1"/>
  <c r="K1879" i="1" l="1"/>
  <c r="L1879" i="1" s="1"/>
  <c r="M1879" i="1" s="1"/>
  <c r="N1878" i="1"/>
  <c r="K1880" i="1" l="1"/>
  <c r="L1880" i="1" s="1"/>
  <c r="M1880" i="1" s="1"/>
  <c r="N1879" i="1"/>
  <c r="K1881" i="1" l="1"/>
  <c r="L1881" i="1" s="1"/>
  <c r="M1881" i="1" s="1"/>
  <c r="N1880" i="1"/>
  <c r="K1882" i="1" l="1"/>
  <c r="L1882" i="1" s="1"/>
  <c r="M1882" i="1" s="1"/>
  <c r="N1881" i="1"/>
  <c r="K1883" i="1" l="1"/>
  <c r="L1883" i="1" s="1"/>
  <c r="M1883" i="1" s="1"/>
  <c r="N1882" i="1"/>
  <c r="K1884" i="1" l="1"/>
  <c r="L1884" i="1" s="1"/>
  <c r="M1884" i="1" s="1"/>
  <c r="N1883" i="1"/>
  <c r="K1885" i="1" l="1"/>
  <c r="L1885" i="1" s="1"/>
  <c r="M1885" i="1" s="1"/>
  <c r="N1884" i="1"/>
  <c r="K1886" i="1" l="1"/>
  <c r="L1886" i="1" s="1"/>
  <c r="M1886" i="1" s="1"/>
  <c r="N1885" i="1"/>
  <c r="K1887" i="1" l="1"/>
  <c r="L1887" i="1" s="1"/>
  <c r="M1887" i="1" s="1"/>
  <c r="N1886" i="1"/>
  <c r="K1888" i="1" l="1"/>
  <c r="L1888" i="1" s="1"/>
  <c r="M1888" i="1" s="1"/>
  <c r="N1887" i="1"/>
  <c r="K1889" i="1" l="1"/>
  <c r="L1889" i="1" s="1"/>
  <c r="M1889" i="1" s="1"/>
  <c r="N1888" i="1"/>
  <c r="K1890" i="1" l="1"/>
  <c r="L1890" i="1" s="1"/>
  <c r="M1890" i="1" s="1"/>
  <c r="N1889" i="1"/>
  <c r="K1891" i="1" l="1"/>
  <c r="L1891" i="1" s="1"/>
  <c r="M1891" i="1" s="1"/>
  <c r="N1890" i="1"/>
  <c r="K1892" i="1" l="1"/>
  <c r="L1892" i="1" s="1"/>
  <c r="M1892" i="1" s="1"/>
  <c r="N1891" i="1"/>
  <c r="K1893" i="1" l="1"/>
  <c r="L1893" i="1" s="1"/>
  <c r="M1893" i="1" s="1"/>
  <c r="N1892" i="1"/>
  <c r="K1894" i="1" l="1"/>
  <c r="L1894" i="1" s="1"/>
  <c r="M1894" i="1" s="1"/>
  <c r="N1893" i="1"/>
  <c r="K1895" i="1" l="1"/>
  <c r="L1895" i="1" s="1"/>
  <c r="M1895" i="1" s="1"/>
  <c r="N1894" i="1"/>
  <c r="K1896" i="1" l="1"/>
  <c r="L1896" i="1" s="1"/>
  <c r="M1896" i="1" s="1"/>
  <c r="N1895" i="1"/>
  <c r="K1897" i="1" l="1"/>
  <c r="L1897" i="1" s="1"/>
  <c r="M1897" i="1" s="1"/>
  <c r="N1896" i="1"/>
  <c r="K1898" i="1" l="1"/>
  <c r="L1898" i="1" s="1"/>
  <c r="M1898" i="1" s="1"/>
  <c r="N1897" i="1"/>
  <c r="K1899" i="1" l="1"/>
  <c r="L1899" i="1" s="1"/>
  <c r="M1899" i="1" s="1"/>
  <c r="N1898" i="1"/>
  <c r="K1900" i="1" l="1"/>
  <c r="L1900" i="1" s="1"/>
  <c r="M1900" i="1" s="1"/>
  <c r="N1899" i="1"/>
  <c r="K1901" i="1" l="1"/>
  <c r="L1901" i="1" s="1"/>
  <c r="M1901" i="1" s="1"/>
  <c r="N1900" i="1"/>
  <c r="K1902" i="1" l="1"/>
  <c r="L1902" i="1" s="1"/>
  <c r="M1902" i="1" s="1"/>
  <c r="N1901" i="1"/>
  <c r="K1903" i="1" l="1"/>
  <c r="L1903" i="1" s="1"/>
  <c r="M1903" i="1" s="1"/>
  <c r="N1902" i="1"/>
  <c r="K1904" i="1" l="1"/>
  <c r="L1904" i="1" s="1"/>
  <c r="M1904" i="1" s="1"/>
  <c r="N1903" i="1"/>
  <c r="K1905" i="1" l="1"/>
  <c r="L1905" i="1" s="1"/>
  <c r="M1905" i="1" s="1"/>
  <c r="N1904" i="1"/>
  <c r="K1906" i="1" l="1"/>
  <c r="L1906" i="1" s="1"/>
  <c r="M1906" i="1" s="1"/>
  <c r="N1905" i="1"/>
  <c r="K1907" i="1" l="1"/>
  <c r="L1907" i="1" s="1"/>
  <c r="M1907" i="1" s="1"/>
  <c r="N1906" i="1"/>
  <c r="K1908" i="1" l="1"/>
  <c r="L1908" i="1" s="1"/>
  <c r="M1908" i="1" s="1"/>
  <c r="N1907" i="1"/>
  <c r="K1909" i="1" l="1"/>
  <c r="L1909" i="1" s="1"/>
  <c r="M1909" i="1" s="1"/>
  <c r="N1908" i="1"/>
  <c r="K1910" i="1" l="1"/>
  <c r="L1910" i="1" s="1"/>
  <c r="M1910" i="1" s="1"/>
  <c r="N1909" i="1"/>
  <c r="K1911" i="1" l="1"/>
  <c r="L1911" i="1" s="1"/>
  <c r="M1911" i="1" s="1"/>
  <c r="N1910" i="1"/>
  <c r="K1912" i="1" l="1"/>
  <c r="L1912" i="1" s="1"/>
  <c r="M1912" i="1" s="1"/>
  <c r="N1911" i="1"/>
  <c r="K1913" i="1" l="1"/>
  <c r="L1913" i="1" s="1"/>
  <c r="M1913" i="1" s="1"/>
  <c r="N1912" i="1"/>
  <c r="K1914" i="1" l="1"/>
  <c r="L1914" i="1" s="1"/>
  <c r="M1914" i="1" s="1"/>
  <c r="N1913" i="1"/>
  <c r="K1915" i="1" l="1"/>
  <c r="L1915" i="1" s="1"/>
  <c r="M1915" i="1" s="1"/>
  <c r="N1914" i="1"/>
  <c r="K1916" i="1" l="1"/>
  <c r="L1916" i="1" s="1"/>
  <c r="M1916" i="1" s="1"/>
  <c r="N1915" i="1"/>
  <c r="K1917" i="1" l="1"/>
  <c r="L1917" i="1" s="1"/>
  <c r="M1917" i="1" s="1"/>
  <c r="N1916" i="1"/>
  <c r="K1918" i="1" l="1"/>
  <c r="L1918" i="1" s="1"/>
  <c r="M1918" i="1" s="1"/>
  <c r="N1917" i="1"/>
  <c r="K1919" i="1" l="1"/>
  <c r="L1919" i="1" s="1"/>
  <c r="M1919" i="1" s="1"/>
  <c r="N1918" i="1"/>
  <c r="K1920" i="1" l="1"/>
  <c r="L1920" i="1" s="1"/>
  <c r="M1920" i="1" s="1"/>
  <c r="N1919" i="1"/>
  <c r="K1921" i="1" l="1"/>
  <c r="L1921" i="1" s="1"/>
  <c r="M1921" i="1" s="1"/>
  <c r="N1920" i="1"/>
  <c r="K1922" i="1" l="1"/>
  <c r="L1922" i="1" s="1"/>
  <c r="M1922" i="1" s="1"/>
  <c r="N1921" i="1"/>
  <c r="K1923" i="1" l="1"/>
  <c r="L1923" i="1" s="1"/>
  <c r="M1923" i="1" s="1"/>
  <c r="N1922" i="1"/>
  <c r="K1924" i="1" l="1"/>
  <c r="L1924" i="1" s="1"/>
  <c r="M1924" i="1" s="1"/>
  <c r="N1923" i="1"/>
  <c r="K1925" i="1" l="1"/>
  <c r="L1925" i="1" s="1"/>
  <c r="M1925" i="1" s="1"/>
  <c r="N1924" i="1"/>
  <c r="K1926" i="1" l="1"/>
  <c r="L1926" i="1" s="1"/>
  <c r="M1926" i="1" s="1"/>
  <c r="N1925" i="1"/>
  <c r="K1927" i="1" l="1"/>
  <c r="L1927" i="1" s="1"/>
  <c r="M1927" i="1" s="1"/>
  <c r="N1926" i="1"/>
  <c r="K1928" i="1" l="1"/>
  <c r="L1928" i="1" s="1"/>
  <c r="M1928" i="1" s="1"/>
  <c r="N1927" i="1"/>
  <c r="K1929" i="1" l="1"/>
  <c r="L1929" i="1" s="1"/>
  <c r="M1929" i="1" s="1"/>
  <c r="N1928" i="1"/>
  <c r="K1930" i="1" l="1"/>
  <c r="L1930" i="1" s="1"/>
  <c r="M1930" i="1" s="1"/>
  <c r="N1929" i="1"/>
  <c r="K1931" i="1" l="1"/>
  <c r="L1931" i="1" s="1"/>
  <c r="M1931" i="1" s="1"/>
  <c r="N1930" i="1"/>
  <c r="K1932" i="1" l="1"/>
  <c r="L1932" i="1" s="1"/>
  <c r="M1932" i="1" s="1"/>
  <c r="N1931" i="1"/>
  <c r="K1933" i="1" l="1"/>
  <c r="L1933" i="1" s="1"/>
  <c r="M1933" i="1" s="1"/>
  <c r="N1932" i="1"/>
  <c r="K1934" i="1" l="1"/>
  <c r="L1934" i="1" s="1"/>
  <c r="M1934" i="1" s="1"/>
  <c r="N1933" i="1"/>
  <c r="K1935" i="1" l="1"/>
  <c r="L1935" i="1" s="1"/>
  <c r="M1935" i="1" s="1"/>
  <c r="N1934" i="1"/>
  <c r="K1936" i="1" l="1"/>
  <c r="L1936" i="1" s="1"/>
  <c r="M1936" i="1" s="1"/>
  <c r="N1935" i="1"/>
  <c r="K1937" i="1" l="1"/>
  <c r="L1937" i="1" s="1"/>
  <c r="M1937" i="1" s="1"/>
  <c r="N1936" i="1"/>
  <c r="K1938" i="1" l="1"/>
  <c r="L1938" i="1" s="1"/>
  <c r="M1938" i="1" s="1"/>
  <c r="N1937" i="1"/>
  <c r="K1939" i="1" l="1"/>
  <c r="L1939" i="1" s="1"/>
  <c r="M1939" i="1" s="1"/>
  <c r="N1938" i="1"/>
  <c r="K1940" i="1" l="1"/>
  <c r="L1940" i="1" s="1"/>
  <c r="M1940" i="1" s="1"/>
  <c r="N1939" i="1"/>
  <c r="K1941" i="1" l="1"/>
  <c r="L1941" i="1" s="1"/>
  <c r="M1941" i="1" s="1"/>
  <c r="N1940" i="1"/>
  <c r="K1942" i="1" l="1"/>
  <c r="L1942" i="1" s="1"/>
  <c r="M1942" i="1" s="1"/>
  <c r="N1941" i="1"/>
  <c r="K1943" i="1" l="1"/>
  <c r="L1943" i="1" s="1"/>
  <c r="M1943" i="1" s="1"/>
  <c r="N1942" i="1"/>
  <c r="K1944" i="1" l="1"/>
  <c r="L1944" i="1" s="1"/>
  <c r="M1944" i="1" s="1"/>
  <c r="N1943" i="1"/>
  <c r="K1945" i="1" l="1"/>
  <c r="L1945" i="1" s="1"/>
  <c r="M1945" i="1" s="1"/>
  <c r="C10" i="2" s="1"/>
  <c r="N1944" i="1"/>
  <c r="O10" i="2" l="1"/>
  <c r="K1946" i="1"/>
  <c r="L1946" i="1" s="1"/>
  <c r="M1946" i="1" s="1"/>
  <c r="N1945" i="1"/>
  <c r="N1946" i="1" l="1"/>
  <c r="P10" i="2"/>
  <c r="Q10" i="2"/>
  <c r="K1947" i="1"/>
  <c r="L1947" i="1" s="1"/>
  <c r="M1947" i="1" s="1"/>
  <c r="N1947" i="1" l="1"/>
  <c r="K1948" i="1"/>
  <c r="L1948" i="1" s="1"/>
  <c r="M1948" i="1" s="1"/>
  <c r="K1949" i="1" l="1"/>
  <c r="L1949" i="1" s="1"/>
  <c r="M1949" i="1" s="1"/>
  <c r="N1948" i="1"/>
  <c r="K1950" i="1" l="1"/>
  <c r="L1950" i="1" s="1"/>
  <c r="M1950" i="1" s="1"/>
  <c r="N1949" i="1"/>
  <c r="K1951" i="1" l="1"/>
  <c r="L1951" i="1" s="1"/>
  <c r="M1951" i="1" s="1"/>
  <c r="N1950" i="1"/>
  <c r="K1952" i="1" l="1"/>
  <c r="L1952" i="1" s="1"/>
  <c r="M1952" i="1" s="1"/>
  <c r="N1951" i="1"/>
  <c r="K1953" i="1" l="1"/>
  <c r="L1953" i="1" s="1"/>
  <c r="M1953" i="1" s="1"/>
  <c r="N1952" i="1"/>
  <c r="K1954" i="1" l="1"/>
  <c r="L1954" i="1" s="1"/>
  <c r="M1954" i="1" s="1"/>
  <c r="N1953" i="1"/>
  <c r="K1955" i="1" l="1"/>
  <c r="L1955" i="1" s="1"/>
  <c r="M1955" i="1" s="1"/>
  <c r="N1954" i="1"/>
  <c r="K1956" i="1" l="1"/>
  <c r="L1956" i="1" s="1"/>
  <c r="M1956" i="1" s="1"/>
  <c r="N1955" i="1"/>
  <c r="K1957" i="1" l="1"/>
  <c r="L1957" i="1" s="1"/>
  <c r="M1957" i="1" s="1"/>
  <c r="N1956" i="1"/>
  <c r="K1958" i="1" l="1"/>
  <c r="L1958" i="1" s="1"/>
  <c r="M1958" i="1" s="1"/>
  <c r="N1957" i="1"/>
  <c r="K1959" i="1" l="1"/>
  <c r="L1959" i="1" s="1"/>
  <c r="M1959" i="1" s="1"/>
  <c r="N1958" i="1"/>
  <c r="K1960" i="1" l="1"/>
  <c r="L1960" i="1" s="1"/>
  <c r="M1960" i="1" s="1"/>
  <c r="N1959" i="1"/>
  <c r="K1961" i="1" l="1"/>
  <c r="L1961" i="1" s="1"/>
  <c r="M1961" i="1" s="1"/>
  <c r="N1960" i="1"/>
  <c r="K1962" i="1" l="1"/>
  <c r="L1962" i="1" s="1"/>
  <c r="M1962" i="1" s="1"/>
  <c r="N1961" i="1"/>
  <c r="K1963" i="1" l="1"/>
  <c r="L1963" i="1" s="1"/>
  <c r="M1963" i="1" s="1"/>
  <c r="N1962" i="1"/>
  <c r="K1964" i="1" l="1"/>
  <c r="L1964" i="1" s="1"/>
  <c r="M1964" i="1" s="1"/>
  <c r="N1963" i="1"/>
  <c r="K1965" i="1" l="1"/>
  <c r="L1965" i="1" s="1"/>
  <c r="M1965" i="1" s="1"/>
  <c r="N1964" i="1"/>
  <c r="K1966" i="1" l="1"/>
  <c r="L1966" i="1" s="1"/>
  <c r="M1966" i="1" s="1"/>
  <c r="N1965" i="1"/>
  <c r="K1967" i="1" l="1"/>
  <c r="L1967" i="1" s="1"/>
  <c r="M1967" i="1" s="1"/>
  <c r="N1966" i="1"/>
  <c r="K1968" i="1" l="1"/>
  <c r="L1968" i="1" s="1"/>
  <c r="M1968" i="1" s="1"/>
  <c r="N1967" i="1"/>
  <c r="K1969" i="1" l="1"/>
  <c r="L1969" i="1" s="1"/>
  <c r="M1969" i="1" s="1"/>
  <c r="N1968" i="1"/>
  <c r="K1970" i="1" l="1"/>
  <c r="L1970" i="1" s="1"/>
  <c r="M1970" i="1" s="1"/>
  <c r="N1969" i="1"/>
  <c r="K1971" i="1" l="1"/>
  <c r="L1971" i="1" s="1"/>
  <c r="M1971" i="1" s="1"/>
  <c r="N1970" i="1"/>
  <c r="K1972" i="1" l="1"/>
  <c r="L1972" i="1" s="1"/>
  <c r="M1972" i="1" s="1"/>
  <c r="N1971" i="1"/>
  <c r="K1973" i="1" l="1"/>
  <c r="L1973" i="1" s="1"/>
  <c r="M1973" i="1" s="1"/>
  <c r="N1972" i="1"/>
  <c r="K1974" i="1" l="1"/>
  <c r="L1974" i="1" s="1"/>
  <c r="M1974" i="1" s="1"/>
  <c r="N1973" i="1"/>
  <c r="K1975" i="1" l="1"/>
  <c r="L1975" i="1" s="1"/>
  <c r="M1975" i="1" s="1"/>
  <c r="N1974" i="1"/>
  <c r="K1976" i="1" l="1"/>
  <c r="L1976" i="1" s="1"/>
  <c r="M1976" i="1" s="1"/>
  <c r="N1975" i="1"/>
  <c r="K1977" i="1" l="1"/>
  <c r="L1977" i="1" s="1"/>
  <c r="M1977" i="1" s="1"/>
  <c r="N1976" i="1"/>
  <c r="K1978" i="1" l="1"/>
  <c r="L1978" i="1" s="1"/>
  <c r="M1978" i="1" s="1"/>
  <c r="N1977" i="1"/>
  <c r="K1979" i="1" l="1"/>
  <c r="L1979" i="1" s="1"/>
  <c r="M1979" i="1" s="1"/>
  <c r="N1978" i="1"/>
  <c r="K1980" i="1" l="1"/>
  <c r="L1980" i="1" s="1"/>
  <c r="M1980" i="1" s="1"/>
  <c r="N1979" i="1"/>
  <c r="K1981" i="1" l="1"/>
  <c r="L1981" i="1" s="1"/>
  <c r="M1981" i="1" s="1"/>
  <c r="N1980" i="1"/>
  <c r="K1982" i="1" l="1"/>
  <c r="L1982" i="1" s="1"/>
  <c r="M1982" i="1" s="1"/>
  <c r="N1981" i="1"/>
  <c r="K1983" i="1" l="1"/>
  <c r="L1983" i="1" s="1"/>
  <c r="M1983" i="1" s="1"/>
  <c r="N1982" i="1"/>
  <c r="K1984" i="1" l="1"/>
  <c r="L1984" i="1" s="1"/>
  <c r="M1984" i="1" s="1"/>
  <c r="N1983" i="1"/>
  <c r="K1985" i="1" l="1"/>
  <c r="L1985" i="1" s="1"/>
  <c r="M1985" i="1" s="1"/>
  <c r="N1984" i="1"/>
  <c r="K1986" i="1" l="1"/>
  <c r="L1986" i="1" s="1"/>
  <c r="M1986" i="1" s="1"/>
  <c r="N1985" i="1"/>
  <c r="K1987" i="1" l="1"/>
  <c r="L1987" i="1" s="1"/>
  <c r="M1987" i="1" s="1"/>
  <c r="N1986" i="1"/>
  <c r="K1988" i="1" l="1"/>
  <c r="L1988" i="1" s="1"/>
  <c r="M1988" i="1" s="1"/>
  <c r="N1987" i="1"/>
  <c r="K1989" i="1" l="1"/>
  <c r="L1989" i="1" s="1"/>
  <c r="M1989" i="1" s="1"/>
  <c r="N1988" i="1"/>
  <c r="K1990" i="1" l="1"/>
  <c r="L1990" i="1" s="1"/>
  <c r="M1990" i="1" s="1"/>
  <c r="N1989" i="1"/>
  <c r="K1991" i="1" l="1"/>
  <c r="L1991" i="1" s="1"/>
  <c r="M1991" i="1" s="1"/>
  <c r="N1990" i="1"/>
  <c r="K1992" i="1" l="1"/>
  <c r="L1992" i="1" s="1"/>
  <c r="M1992" i="1" s="1"/>
  <c r="N1991" i="1"/>
  <c r="K1993" i="1" l="1"/>
  <c r="L1993" i="1" s="1"/>
  <c r="M1993" i="1" s="1"/>
  <c r="N1992" i="1"/>
  <c r="K1994" i="1" l="1"/>
  <c r="L1994" i="1" s="1"/>
  <c r="M1994" i="1" s="1"/>
  <c r="N1993" i="1"/>
  <c r="K1995" i="1" l="1"/>
  <c r="L1995" i="1" s="1"/>
  <c r="M1995" i="1" s="1"/>
  <c r="N1994" i="1"/>
  <c r="K1996" i="1" l="1"/>
  <c r="L1996" i="1" s="1"/>
  <c r="M1996" i="1" s="1"/>
  <c r="N1995" i="1"/>
  <c r="K1997" i="1" l="1"/>
  <c r="L1997" i="1" s="1"/>
  <c r="M1997" i="1" s="1"/>
  <c r="N1996" i="1"/>
  <c r="K1998" i="1" l="1"/>
  <c r="L1998" i="1" s="1"/>
  <c r="M1998" i="1" s="1"/>
  <c r="N1997" i="1"/>
  <c r="K1999" i="1" l="1"/>
  <c r="L1999" i="1" s="1"/>
  <c r="M1999" i="1" s="1"/>
  <c r="N1998" i="1"/>
  <c r="K2000" i="1" l="1"/>
  <c r="L2000" i="1" s="1"/>
  <c r="M2000" i="1" s="1"/>
  <c r="N1999" i="1"/>
  <c r="K2001" i="1" l="1"/>
  <c r="L2001" i="1" s="1"/>
  <c r="M2001" i="1" s="1"/>
  <c r="N2000" i="1"/>
  <c r="K2002" i="1" l="1"/>
  <c r="L2002" i="1" s="1"/>
  <c r="M2002" i="1" s="1"/>
  <c r="N2001" i="1"/>
  <c r="K2003" i="1" l="1"/>
  <c r="L2003" i="1" s="1"/>
  <c r="M2003" i="1" s="1"/>
  <c r="N2002" i="1"/>
  <c r="K2004" i="1" l="1"/>
  <c r="L2004" i="1" s="1"/>
  <c r="M2004" i="1" s="1"/>
  <c r="N2003" i="1"/>
  <c r="K2005" i="1" l="1"/>
  <c r="L2005" i="1" s="1"/>
  <c r="M2005" i="1" s="1"/>
  <c r="N2004" i="1"/>
  <c r="K2006" i="1" l="1"/>
  <c r="L2006" i="1" s="1"/>
  <c r="M2006" i="1" s="1"/>
  <c r="N2005" i="1"/>
  <c r="K2007" i="1" l="1"/>
  <c r="L2007" i="1" s="1"/>
  <c r="M2007" i="1" s="1"/>
  <c r="N2006" i="1"/>
  <c r="K2008" i="1" l="1"/>
  <c r="L2008" i="1" s="1"/>
  <c r="M2008" i="1" s="1"/>
  <c r="N2007" i="1"/>
  <c r="K2009" i="1" l="1"/>
  <c r="L2009" i="1" s="1"/>
  <c r="M2009" i="1" s="1"/>
  <c r="N2008" i="1"/>
  <c r="K2010" i="1" l="1"/>
  <c r="L2010" i="1" s="1"/>
  <c r="M2010" i="1" s="1"/>
  <c r="N2009" i="1"/>
  <c r="K2011" i="1" l="1"/>
  <c r="L2011" i="1" s="1"/>
  <c r="M2011" i="1" s="1"/>
  <c r="N2010" i="1"/>
  <c r="K2012" i="1" l="1"/>
  <c r="L2012" i="1" s="1"/>
  <c r="M2012" i="1" s="1"/>
  <c r="N2011" i="1"/>
  <c r="K2013" i="1" l="1"/>
  <c r="L2013" i="1" s="1"/>
  <c r="M2013" i="1" s="1"/>
  <c r="N2012" i="1"/>
  <c r="K2014" i="1" l="1"/>
  <c r="L2014" i="1" s="1"/>
  <c r="M2014" i="1" s="1"/>
  <c r="N2013" i="1"/>
  <c r="K2015" i="1" l="1"/>
  <c r="L2015" i="1" s="1"/>
  <c r="M2015" i="1" s="1"/>
  <c r="N2014" i="1"/>
  <c r="K2016" i="1" l="1"/>
  <c r="L2016" i="1" s="1"/>
  <c r="M2016" i="1" s="1"/>
  <c r="N2015" i="1"/>
  <c r="K2017" i="1" l="1"/>
  <c r="L2017" i="1" s="1"/>
  <c r="M2017" i="1" s="1"/>
  <c r="N2016" i="1"/>
  <c r="K2018" i="1" l="1"/>
  <c r="L2018" i="1" s="1"/>
  <c r="M2018" i="1" s="1"/>
  <c r="N2017" i="1"/>
  <c r="K2019" i="1" l="1"/>
  <c r="L2019" i="1" s="1"/>
  <c r="M2019" i="1" s="1"/>
  <c r="N2018" i="1"/>
  <c r="K2020" i="1" l="1"/>
  <c r="L2020" i="1" s="1"/>
  <c r="M2020" i="1" s="1"/>
  <c r="N2019" i="1"/>
  <c r="K2021" i="1" l="1"/>
  <c r="L2021" i="1" s="1"/>
  <c r="M2021" i="1" s="1"/>
  <c r="N2020" i="1"/>
  <c r="K2022" i="1" l="1"/>
  <c r="L2022" i="1" s="1"/>
  <c r="M2022" i="1" s="1"/>
  <c r="N2021" i="1"/>
  <c r="K2023" i="1" l="1"/>
  <c r="L2023" i="1" s="1"/>
  <c r="M2023" i="1" s="1"/>
  <c r="N2022" i="1"/>
  <c r="K2024" i="1" l="1"/>
  <c r="L2024" i="1" s="1"/>
  <c r="M2024" i="1" s="1"/>
  <c r="N2023" i="1"/>
  <c r="K2025" i="1" l="1"/>
  <c r="L2025" i="1" s="1"/>
  <c r="M2025" i="1" s="1"/>
  <c r="N2024" i="1"/>
  <c r="K2026" i="1" l="1"/>
  <c r="L2026" i="1" s="1"/>
  <c r="M2026" i="1" s="1"/>
  <c r="N2025" i="1"/>
  <c r="K2027" i="1" l="1"/>
  <c r="L2027" i="1" s="1"/>
  <c r="M2027" i="1" s="1"/>
  <c r="N2026" i="1"/>
  <c r="K2028" i="1" l="1"/>
  <c r="L2028" i="1" s="1"/>
  <c r="M2028" i="1" s="1"/>
  <c r="N2027" i="1"/>
  <c r="K2029" i="1" l="1"/>
  <c r="L2029" i="1" s="1"/>
  <c r="M2029" i="1" s="1"/>
  <c r="N2028" i="1"/>
  <c r="K2030" i="1" l="1"/>
  <c r="L2030" i="1" s="1"/>
  <c r="M2030" i="1" s="1"/>
  <c r="N2029" i="1"/>
  <c r="K2031" i="1" l="1"/>
  <c r="L2031" i="1" s="1"/>
  <c r="M2031" i="1" s="1"/>
  <c r="N2030" i="1"/>
  <c r="K2032" i="1" l="1"/>
  <c r="L2032" i="1" s="1"/>
  <c r="M2032" i="1" s="1"/>
  <c r="N2031" i="1"/>
  <c r="K2033" i="1" l="1"/>
  <c r="L2033" i="1" s="1"/>
  <c r="M2033" i="1" s="1"/>
  <c r="N2032" i="1"/>
  <c r="K2034" i="1" l="1"/>
  <c r="L2034" i="1" s="1"/>
  <c r="M2034" i="1" s="1"/>
  <c r="N2033" i="1"/>
  <c r="K2035" i="1" l="1"/>
  <c r="L2035" i="1" s="1"/>
  <c r="M2035" i="1" s="1"/>
  <c r="N2034" i="1"/>
  <c r="K2036" i="1" l="1"/>
  <c r="L2036" i="1" s="1"/>
  <c r="M2036" i="1" s="1"/>
  <c r="N2035" i="1"/>
  <c r="K2037" i="1" l="1"/>
  <c r="L2037" i="1" s="1"/>
  <c r="M2037" i="1" s="1"/>
  <c r="N2036" i="1"/>
  <c r="K2038" i="1" l="1"/>
  <c r="L2038" i="1" s="1"/>
  <c r="M2038" i="1" s="1"/>
  <c r="N2037" i="1"/>
  <c r="K2039" i="1" l="1"/>
  <c r="L2039" i="1" s="1"/>
  <c r="M2039" i="1" s="1"/>
  <c r="N2038" i="1"/>
  <c r="K2040" i="1" l="1"/>
  <c r="L2040" i="1" s="1"/>
  <c r="M2040" i="1" s="1"/>
  <c r="N2039" i="1"/>
  <c r="K2041" i="1" l="1"/>
  <c r="L2041" i="1" s="1"/>
  <c r="M2041" i="1" s="1"/>
  <c r="N2040" i="1"/>
  <c r="K2042" i="1" l="1"/>
  <c r="L2042" i="1" s="1"/>
  <c r="M2042" i="1" s="1"/>
  <c r="N2041" i="1"/>
  <c r="K2043" i="1" l="1"/>
  <c r="L2043" i="1" s="1"/>
  <c r="M2043" i="1" s="1"/>
  <c r="N2042" i="1"/>
  <c r="K2044" i="1" l="1"/>
  <c r="L2044" i="1" s="1"/>
  <c r="M2044" i="1" s="1"/>
  <c r="N2043" i="1"/>
  <c r="K2045" i="1" l="1"/>
  <c r="L2045" i="1" s="1"/>
  <c r="M2045" i="1" s="1"/>
  <c r="N2044" i="1"/>
  <c r="K2046" i="1" l="1"/>
  <c r="L2046" i="1" s="1"/>
  <c r="M2046" i="1" s="1"/>
  <c r="N2045" i="1"/>
  <c r="K2047" i="1" l="1"/>
  <c r="L2047" i="1" s="1"/>
  <c r="M2047" i="1" s="1"/>
  <c r="N2046" i="1"/>
  <c r="K2048" i="1" l="1"/>
  <c r="L2048" i="1" s="1"/>
  <c r="M2048" i="1" s="1"/>
  <c r="N2047" i="1"/>
  <c r="K2049" i="1" l="1"/>
  <c r="L2049" i="1" s="1"/>
  <c r="M2049" i="1" s="1"/>
  <c r="N2048" i="1"/>
  <c r="K2050" i="1" l="1"/>
  <c r="L2050" i="1" s="1"/>
  <c r="M2050" i="1" s="1"/>
  <c r="N2049" i="1"/>
  <c r="K2051" i="1" l="1"/>
  <c r="L2051" i="1" s="1"/>
  <c r="M2051" i="1" s="1"/>
  <c r="N2050" i="1"/>
  <c r="K2052" i="1" l="1"/>
  <c r="L2052" i="1" s="1"/>
  <c r="M2052" i="1" s="1"/>
  <c r="N2051" i="1"/>
  <c r="K2053" i="1" l="1"/>
  <c r="L2053" i="1" s="1"/>
  <c r="M2053" i="1" s="1"/>
  <c r="N2052" i="1"/>
  <c r="K2054" i="1" l="1"/>
  <c r="L2054" i="1" s="1"/>
  <c r="M2054" i="1" s="1"/>
  <c r="N2053" i="1"/>
  <c r="K2055" i="1" l="1"/>
  <c r="L2055" i="1" s="1"/>
  <c r="M2055" i="1" s="1"/>
  <c r="N2054" i="1"/>
  <c r="K2056" i="1" l="1"/>
  <c r="L2056" i="1" s="1"/>
  <c r="M2056" i="1" s="1"/>
  <c r="N2055" i="1"/>
  <c r="K2057" i="1" l="1"/>
  <c r="L2057" i="1" s="1"/>
  <c r="M2057" i="1" s="1"/>
  <c r="N2056" i="1"/>
  <c r="N2057" i="1" l="1"/>
  <c r="K2058" i="1"/>
  <c r="L2058" i="1" s="1"/>
  <c r="M2058" i="1" s="1"/>
  <c r="K2059" i="1" l="1"/>
  <c r="L2059" i="1" s="1"/>
  <c r="M2059" i="1" s="1"/>
  <c r="N2058" i="1"/>
  <c r="K2060" i="1" l="1"/>
  <c r="L2060" i="1" s="1"/>
  <c r="M2060" i="1" s="1"/>
  <c r="N2059" i="1"/>
  <c r="K2061" i="1" l="1"/>
  <c r="L2061" i="1" s="1"/>
  <c r="M2061" i="1" s="1"/>
  <c r="N2060" i="1"/>
  <c r="K2062" i="1" l="1"/>
  <c r="L2062" i="1" s="1"/>
  <c r="M2062" i="1" s="1"/>
  <c r="N2061" i="1"/>
  <c r="K2063" i="1" l="1"/>
  <c r="L2063" i="1" s="1"/>
  <c r="M2063" i="1" s="1"/>
  <c r="N2062" i="1"/>
  <c r="K2064" i="1" l="1"/>
  <c r="L2064" i="1" s="1"/>
  <c r="M2064" i="1" s="1"/>
  <c r="N2063" i="1"/>
  <c r="K2065" i="1" l="1"/>
  <c r="L2065" i="1" s="1"/>
  <c r="M2065" i="1" s="1"/>
  <c r="N2064" i="1"/>
  <c r="K2066" i="1" l="1"/>
  <c r="L2066" i="1" s="1"/>
  <c r="M2066" i="1" s="1"/>
  <c r="N2065" i="1"/>
  <c r="K2067" i="1" l="1"/>
  <c r="L2067" i="1" s="1"/>
  <c r="M2067" i="1" s="1"/>
  <c r="N2066" i="1"/>
  <c r="K2068" i="1" l="1"/>
  <c r="L2068" i="1" s="1"/>
  <c r="M2068" i="1" s="1"/>
  <c r="N2067" i="1"/>
  <c r="K2069" i="1" l="1"/>
  <c r="L2069" i="1" s="1"/>
  <c r="M2069" i="1" s="1"/>
  <c r="N2068" i="1"/>
  <c r="K2070" i="1" l="1"/>
  <c r="L2070" i="1" s="1"/>
  <c r="M2070" i="1" s="1"/>
  <c r="N2069" i="1"/>
  <c r="K2071" i="1" l="1"/>
  <c r="L2071" i="1" s="1"/>
  <c r="M2071" i="1" s="1"/>
  <c r="N2070" i="1"/>
  <c r="K2072" i="1" l="1"/>
  <c r="L2072" i="1" s="1"/>
  <c r="M2072" i="1" s="1"/>
  <c r="N2071" i="1"/>
  <c r="K2073" i="1" l="1"/>
  <c r="L2073" i="1" s="1"/>
  <c r="M2073" i="1" s="1"/>
  <c r="N2072" i="1"/>
  <c r="K2074" i="1" l="1"/>
  <c r="L2074" i="1" s="1"/>
  <c r="M2074" i="1" s="1"/>
  <c r="N2073" i="1"/>
  <c r="K2075" i="1" l="1"/>
  <c r="L2075" i="1" s="1"/>
  <c r="M2075" i="1" s="1"/>
  <c r="N2074" i="1"/>
  <c r="K2076" i="1" l="1"/>
  <c r="L2076" i="1" s="1"/>
  <c r="M2076" i="1" s="1"/>
  <c r="N2075" i="1"/>
  <c r="K2077" i="1" l="1"/>
  <c r="L2077" i="1" s="1"/>
  <c r="M2077" i="1" s="1"/>
  <c r="N2076" i="1"/>
  <c r="K2078" i="1" l="1"/>
  <c r="L2078" i="1" s="1"/>
  <c r="M2078" i="1" s="1"/>
  <c r="N2077" i="1"/>
  <c r="K2079" i="1" l="1"/>
  <c r="L2079" i="1" s="1"/>
  <c r="M2079" i="1" s="1"/>
  <c r="N2078" i="1"/>
  <c r="K2080" i="1" l="1"/>
  <c r="L2080" i="1" s="1"/>
  <c r="M2080" i="1" s="1"/>
  <c r="N2079" i="1"/>
  <c r="K2081" i="1" l="1"/>
  <c r="L2081" i="1" s="1"/>
  <c r="M2081" i="1" s="1"/>
  <c r="N2080" i="1"/>
  <c r="K2082" i="1" l="1"/>
  <c r="L2082" i="1" s="1"/>
  <c r="M2082" i="1" s="1"/>
  <c r="N2081" i="1"/>
  <c r="K2083" i="1" l="1"/>
  <c r="L2083" i="1" s="1"/>
  <c r="M2083" i="1" s="1"/>
  <c r="N2082" i="1"/>
  <c r="K2084" i="1" l="1"/>
  <c r="L2084" i="1" s="1"/>
  <c r="M2084" i="1" s="1"/>
  <c r="N2083" i="1"/>
  <c r="K2085" i="1" l="1"/>
  <c r="L2085" i="1" s="1"/>
  <c r="M2085" i="1" s="1"/>
  <c r="N2084" i="1"/>
  <c r="K2086" i="1" l="1"/>
  <c r="L2086" i="1" s="1"/>
  <c r="M2086" i="1" s="1"/>
  <c r="N2085" i="1"/>
  <c r="K2087" i="1" l="1"/>
  <c r="L2087" i="1" s="1"/>
  <c r="M2087" i="1" s="1"/>
  <c r="N2086" i="1"/>
  <c r="K2088" i="1" l="1"/>
  <c r="L2088" i="1" s="1"/>
  <c r="M2088" i="1" s="1"/>
  <c r="N2087" i="1"/>
  <c r="K2089" i="1" l="1"/>
  <c r="L2089" i="1" s="1"/>
  <c r="M2089" i="1" s="1"/>
  <c r="N2088" i="1"/>
  <c r="K2090" i="1" l="1"/>
  <c r="L2090" i="1" s="1"/>
  <c r="M2090" i="1" s="1"/>
  <c r="N2089" i="1"/>
  <c r="K2091" i="1" l="1"/>
  <c r="L2091" i="1" s="1"/>
  <c r="M2091" i="1" s="1"/>
  <c r="N2090" i="1"/>
  <c r="K2092" i="1" l="1"/>
  <c r="L2092" i="1" s="1"/>
  <c r="M2092" i="1" s="1"/>
  <c r="N2091" i="1"/>
  <c r="K2093" i="1" l="1"/>
  <c r="L2093" i="1" s="1"/>
  <c r="M2093" i="1" s="1"/>
  <c r="N2092" i="1"/>
  <c r="K2094" i="1" l="1"/>
  <c r="L2094" i="1" s="1"/>
  <c r="M2094" i="1" s="1"/>
  <c r="N2093" i="1"/>
  <c r="K2095" i="1" l="1"/>
  <c r="L2095" i="1" s="1"/>
  <c r="M2095" i="1" s="1"/>
  <c r="N2094" i="1"/>
  <c r="K2096" i="1" l="1"/>
  <c r="L2096" i="1" s="1"/>
  <c r="M2096" i="1" s="1"/>
  <c r="N2095" i="1"/>
  <c r="K2097" i="1" l="1"/>
  <c r="L2097" i="1" s="1"/>
  <c r="M2097" i="1" s="1"/>
  <c r="N2096" i="1"/>
  <c r="K2098" i="1" l="1"/>
  <c r="L2098" i="1" s="1"/>
  <c r="M2098" i="1" s="1"/>
  <c r="N2097" i="1"/>
  <c r="K2099" i="1" l="1"/>
  <c r="L2099" i="1" s="1"/>
  <c r="M2099" i="1" s="1"/>
  <c r="N2098" i="1"/>
  <c r="K2100" i="1" l="1"/>
  <c r="L2100" i="1" s="1"/>
  <c r="M2100" i="1" s="1"/>
  <c r="N2099" i="1"/>
  <c r="K2101" i="1" l="1"/>
  <c r="L2101" i="1" s="1"/>
  <c r="M2101" i="1" s="1"/>
  <c r="N2100" i="1"/>
  <c r="K2102" i="1" l="1"/>
  <c r="L2102" i="1" s="1"/>
  <c r="M2102" i="1" s="1"/>
  <c r="N2101" i="1"/>
  <c r="K2103" i="1" l="1"/>
  <c r="L2103" i="1" s="1"/>
  <c r="M2103" i="1" s="1"/>
  <c r="N2102" i="1"/>
  <c r="K2104" i="1" l="1"/>
  <c r="L2104" i="1" s="1"/>
  <c r="M2104" i="1" s="1"/>
  <c r="N2103" i="1"/>
  <c r="K2105" i="1" l="1"/>
  <c r="L2105" i="1" s="1"/>
  <c r="M2105" i="1" s="1"/>
  <c r="N2104" i="1"/>
  <c r="K2106" i="1" l="1"/>
  <c r="L2106" i="1" s="1"/>
  <c r="M2106" i="1" s="1"/>
  <c r="N2105" i="1"/>
  <c r="K2107" i="1" l="1"/>
  <c r="L2107" i="1" s="1"/>
  <c r="M2107" i="1" s="1"/>
  <c r="N2106" i="1"/>
  <c r="K2108" i="1" l="1"/>
  <c r="L2108" i="1" s="1"/>
  <c r="M2108" i="1" s="1"/>
  <c r="N2107" i="1"/>
  <c r="K2109" i="1" l="1"/>
  <c r="L2109" i="1" s="1"/>
  <c r="M2109" i="1" s="1"/>
  <c r="N2108" i="1"/>
  <c r="K2110" i="1" l="1"/>
  <c r="L2110" i="1" s="1"/>
  <c r="M2110" i="1" s="1"/>
  <c r="N2109" i="1"/>
  <c r="K2111" i="1" l="1"/>
  <c r="L2111" i="1" s="1"/>
  <c r="M2111" i="1" s="1"/>
  <c r="N2110" i="1"/>
  <c r="K2112" i="1" l="1"/>
  <c r="L2112" i="1" s="1"/>
  <c r="M2112" i="1" s="1"/>
  <c r="N2111" i="1"/>
  <c r="K2113" i="1" l="1"/>
  <c r="L2113" i="1" s="1"/>
  <c r="M2113" i="1" s="1"/>
  <c r="N2112" i="1"/>
  <c r="K2114" i="1" l="1"/>
  <c r="L2114" i="1" s="1"/>
  <c r="M2114" i="1" s="1"/>
  <c r="N2113" i="1"/>
  <c r="K2115" i="1" l="1"/>
  <c r="L2115" i="1" s="1"/>
  <c r="M2115" i="1" s="1"/>
  <c r="N2114" i="1"/>
  <c r="K2116" i="1" l="1"/>
  <c r="L2116" i="1" s="1"/>
  <c r="M2116" i="1" s="1"/>
  <c r="N2115" i="1"/>
  <c r="K2117" i="1" l="1"/>
  <c r="L2117" i="1" s="1"/>
  <c r="M2117" i="1" s="1"/>
  <c r="N2116" i="1"/>
  <c r="K2118" i="1" l="1"/>
  <c r="L2118" i="1" s="1"/>
  <c r="M2118" i="1" s="1"/>
  <c r="N2117" i="1"/>
  <c r="K2119" i="1" l="1"/>
  <c r="L2119" i="1" s="1"/>
  <c r="M2119" i="1" s="1"/>
  <c r="N2118" i="1"/>
  <c r="K2120" i="1" l="1"/>
  <c r="L2120" i="1" s="1"/>
  <c r="M2120" i="1" s="1"/>
  <c r="N2119" i="1"/>
  <c r="K2121" i="1" l="1"/>
  <c r="L2121" i="1" s="1"/>
  <c r="M2121" i="1" s="1"/>
  <c r="N2120" i="1"/>
  <c r="K2122" i="1" l="1"/>
  <c r="L2122" i="1" s="1"/>
  <c r="M2122" i="1" s="1"/>
  <c r="N2121" i="1"/>
  <c r="K2123" i="1" l="1"/>
  <c r="L2123" i="1" s="1"/>
  <c r="M2123" i="1" s="1"/>
  <c r="N2122" i="1"/>
  <c r="K2124" i="1" l="1"/>
  <c r="L2124" i="1" s="1"/>
  <c r="M2124" i="1" s="1"/>
  <c r="N2123" i="1"/>
  <c r="K2125" i="1" l="1"/>
  <c r="L2125" i="1" s="1"/>
  <c r="M2125" i="1" s="1"/>
  <c r="N2124" i="1"/>
  <c r="K2126" i="1" l="1"/>
  <c r="L2126" i="1" s="1"/>
  <c r="M2126" i="1" s="1"/>
  <c r="N2125" i="1"/>
  <c r="K2127" i="1" l="1"/>
  <c r="L2127" i="1" s="1"/>
  <c r="M2127" i="1" s="1"/>
  <c r="N2126" i="1"/>
  <c r="K2128" i="1" l="1"/>
  <c r="L2128" i="1" s="1"/>
  <c r="M2128" i="1" s="1"/>
  <c r="N2127" i="1"/>
  <c r="K2129" i="1" l="1"/>
  <c r="L2129" i="1" s="1"/>
  <c r="M2129" i="1" s="1"/>
  <c r="N2128" i="1"/>
  <c r="K2130" i="1" l="1"/>
  <c r="L2130" i="1" s="1"/>
  <c r="M2130" i="1" s="1"/>
  <c r="N2129" i="1"/>
  <c r="K2131" i="1" l="1"/>
  <c r="L2131" i="1" s="1"/>
  <c r="M2131" i="1" s="1"/>
  <c r="N2130" i="1"/>
  <c r="K2132" i="1" l="1"/>
  <c r="L2132" i="1" s="1"/>
  <c r="M2132" i="1" s="1"/>
  <c r="N2131" i="1"/>
  <c r="K2133" i="1" l="1"/>
  <c r="L2133" i="1" s="1"/>
  <c r="M2133" i="1" s="1"/>
  <c r="N2132" i="1"/>
  <c r="K2134" i="1" l="1"/>
  <c r="L2134" i="1" s="1"/>
  <c r="M2134" i="1" s="1"/>
  <c r="N2133" i="1"/>
  <c r="K2135" i="1" l="1"/>
  <c r="L2135" i="1" s="1"/>
  <c r="M2135" i="1" s="1"/>
  <c r="N2134" i="1"/>
  <c r="K2136" i="1" l="1"/>
  <c r="L2136" i="1" s="1"/>
  <c r="M2136" i="1" s="1"/>
  <c r="N2135" i="1"/>
  <c r="K2137" i="1" l="1"/>
  <c r="L2137" i="1" s="1"/>
  <c r="M2137" i="1" s="1"/>
  <c r="N2136" i="1"/>
  <c r="K2138" i="1" l="1"/>
  <c r="L2138" i="1" s="1"/>
  <c r="M2138" i="1" s="1"/>
  <c r="N2137" i="1"/>
  <c r="K2139" i="1" l="1"/>
  <c r="L2139" i="1" s="1"/>
  <c r="M2139" i="1" s="1"/>
  <c r="N2138" i="1"/>
  <c r="K2140" i="1" l="1"/>
  <c r="L2140" i="1" s="1"/>
  <c r="M2140" i="1" s="1"/>
  <c r="N2139" i="1"/>
  <c r="K2141" i="1" l="1"/>
  <c r="L2141" i="1" s="1"/>
  <c r="M2141" i="1" s="1"/>
  <c r="N2140" i="1"/>
  <c r="K2142" i="1" l="1"/>
  <c r="L2142" i="1" s="1"/>
  <c r="M2142" i="1" s="1"/>
  <c r="N2141" i="1"/>
  <c r="K2143" i="1" l="1"/>
  <c r="L2143" i="1" s="1"/>
  <c r="M2143" i="1" s="1"/>
  <c r="N2142" i="1"/>
  <c r="K2144" i="1" l="1"/>
  <c r="L2144" i="1" s="1"/>
  <c r="M2144" i="1" s="1"/>
  <c r="N2143" i="1"/>
  <c r="K2145" i="1" l="1"/>
  <c r="L2145" i="1" s="1"/>
  <c r="M2145" i="1" s="1"/>
  <c r="N2144" i="1"/>
  <c r="K2146" i="1" l="1"/>
  <c r="L2146" i="1" s="1"/>
  <c r="M2146" i="1" s="1"/>
  <c r="N2145" i="1"/>
  <c r="K2147" i="1" l="1"/>
  <c r="L2147" i="1" s="1"/>
  <c r="M2147" i="1" s="1"/>
  <c r="N2146" i="1"/>
  <c r="K2148" i="1" l="1"/>
  <c r="L2148" i="1" s="1"/>
  <c r="M2148" i="1" s="1"/>
  <c r="N2147" i="1"/>
  <c r="K2149" i="1" l="1"/>
  <c r="L2149" i="1" s="1"/>
  <c r="M2149" i="1" s="1"/>
  <c r="N2148" i="1"/>
  <c r="K2150" i="1" l="1"/>
  <c r="L2150" i="1" s="1"/>
  <c r="M2150" i="1" s="1"/>
  <c r="N2149" i="1"/>
  <c r="K2151" i="1" l="1"/>
  <c r="L2151" i="1" s="1"/>
  <c r="M2151" i="1" s="1"/>
  <c r="N2150" i="1"/>
  <c r="K2152" i="1" l="1"/>
  <c r="L2152" i="1" s="1"/>
  <c r="M2152" i="1" s="1"/>
  <c r="N2151" i="1"/>
  <c r="K2153" i="1" l="1"/>
  <c r="L2153" i="1" s="1"/>
  <c r="M2153" i="1" s="1"/>
  <c r="N2152" i="1"/>
  <c r="K2154" i="1" l="1"/>
  <c r="L2154" i="1" s="1"/>
  <c r="M2154" i="1" s="1"/>
  <c r="N2153" i="1"/>
  <c r="K2155" i="1" l="1"/>
  <c r="L2155" i="1" s="1"/>
  <c r="M2155" i="1" s="1"/>
  <c r="N2154" i="1"/>
  <c r="K2156" i="1" l="1"/>
  <c r="L2156" i="1" s="1"/>
  <c r="M2156" i="1" s="1"/>
  <c r="N2155" i="1"/>
  <c r="K2157" i="1" l="1"/>
  <c r="L2157" i="1" s="1"/>
  <c r="M2157" i="1" s="1"/>
  <c r="N2156" i="1"/>
  <c r="K2158" i="1" l="1"/>
  <c r="L2158" i="1" s="1"/>
  <c r="M2158" i="1" s="1"/>
  <c r="N2157" i="1"/>
  <c r="K2159" i="1" l="1"/>
  <c r="L2159" i="1" s="1"/>
  <c r="M2159" i="1" s="1"/>
  <c r="N2158" i="1"/>
  <c r="K2160" i="1" l="1"/>
  <c r="L2160" i="1" s="1"/>
  <c r="M2160" i="1" s="1"/>
  <c r="N2159" i="1"/>
  <c r="K2161" i="1" l="1"/>
  <c r="L2161" i="1" s="1"/>
  <c r="M2161" i="1" s="1"/>
  <c r="N2160" i="1"/>
  <c r="K2162" i="1" l="1"/>
  <c r="L2162" i="1" s="1"/>
  <c r="M2162" i="1" s="1"/>
  <c r="N2161" i="1"/>
  <c r="K2163" i="1" l="1"/>
  <c r="L2163" i="1" s="1"/>
  <c r="M2163" i="1" s="1"/>
  <c r="N2162" i="1"/>
  <c r="K2164" i="1" l="1"/>
  <c r="L2164" i="1" s="1"/>
  <c r="M2164" i="1" s="1"/>
  <c r="N2163" i="1"/>
  <c r="K2165" i="1" l="1"/>
  <c r="L2165" i="1" s="1"/>
  <c r="M2165" i="1" s="1"/>
  <c r="N2164" i="1"/>
  <c r="K2166" i="1" l="1"/>
  <c r="L2166" i="1" s="1"/>
  <c r="M2166" i="1" s="1"/>
  <c r="N2165" i="1"/>
  <c r="K2167" i="1" l="1"/>
  <c r="L2167" i="1" s="1"/>
  <c r="M2167" i="1" s="1"/>
  <c r="N2166" i="1"/>
  <c r="K2168" i="1" l="1"/>
  <c r="L2168" i="1" s="1"/>
  <c r="M2168" i="1" s="1"/>
  <c r="N2167" i="1"/>
  <c r="K2169" i="1" l="1"/>
  <c r="L2169" i="1" s="1"/>
  <c r="M2169" i="1" s="1"/>
  <c r="N2168" i="1"/>
  <c r="K2170" i="1" l="1"/>
  <c r="L2170" i="1" s="1"/>
  <c r="M2170" i="1" s="1"/>
  <c r="N2169" i="1"/>
  <c r="K2171" i="1" l="1"/>
  <c r="L2171" i="1" s="1"/>
  <c r="M2171" i="1" s="1"/>
  <c r="N2170" i="1"/>
  <c r="K2172" i="1" l="1"/>
  <c r="L2172" i="1" s="1"/>
  <c r="M2172" i="1" s="1"/>
  <c r="N2171" i="1"/>
  <c r="K2173" i="1" l="1"/>
  <c r="L2173" i="1" s="1"/>
  <c r="M2173" i="1" s="1"/>
  <c r="N2172" i="1"/>
  <c r="K2174" i="1" l="1"/>
  <c r="L2174" i="1" s="1"/>
  <c r="M2174" i="1" s="1"/>
  <c r="N2173" i="1"/>
  <c r="K2175" i="1" l="1"/>
  <c r="L2175" i="1" s="1"/>
  <c r="M2175" i="1" s="1"/>
  <c r="N2174" i="1"/>
  <c r="K2176" i="1" l="1"/>
  <c r="L2176" i="1" s="1"/>
  <c r="M2176" i="1" s="1"/>
  <c r="N2175" i="1"/>
  <c r="K2177" i="1" l="1"/>
  <c r="L2177" i="1" s="1"/>
  <c r="M2177" i="1" s="1"/>
  <c r="N2176" i="1"/>
  <c r="K2178" i="1" l="1"/>
  <c r="L2178" i="1" s="1"/>
  <c r="M2178" i="1" s="1"/>
  <c r="N2177" i="1"/>
  <c r="K2179" i="1" l="1"/>
  <c r="L2179" i="1" s="1"/>
  <c r="M2179" i="1" s="1"/>
  <c r="N2178" i="1"/>
  <c r="K2180" i="1" l="1"/>
  <c r="L2180" i="1" s="1"/>
  <c r="M2180" i="1" s="1"/>
  <c r="N2179" i="1"/>
  <c r="K2181" i="1" l="1"/>
  <c r="L2181" i="1" s="1"/>
  <c r="M2181" i="1" s="1"/>
  <c r="N2180" i="1"/>
  <c r="K2182" i="1" l="1"/>
  <c r="L2182" i="1" s="1"/>
  <c r="M2182" i="1" s="1"/>
  <c r="N2181" i="1"/>
  <c r="K2183" i="1" l="1"/>
  <c r="L2183" i="1" s="1"/>
  <c r="M2183" i="1" s="1"/>
  <c r="C11" i="2" s="1"/>
  <c r="N2182" i="1"/>
  <c r="O11" i="2" l="1"/>
  <c r="K2184" i="1"/>
  <c r="L2184" i="1" s="1"/>
  <c r="M2184" i="1" s="1"/>
  <c r="N2183" i="1"/>
  <c r="K2185" i="1" l="1"/>
  <c r="L2185" i="1" s="1"/>
  <c r="M2185" i="1" s="1"/>
  <c r="N2184" i="1"/>
  <c r="Q11" i="2"/>
  <c r="P11" i="2"/>
  <c r="K2186" i="1" l="1"/>
  <c r="L2186" i="1" s="1"/>
  <c r="M2186" i="1" s="1"/>
  <c r="N2185" i="1"/>
  <c r="K2187" i="1" l="1"/>
  <c r="L2187" i="1" s="1"/>
  <c r="M2187" i="1" s="1"/>
  <c r="N2186" i="1"/>
  <c r="K2188" i="1" l="1"/>
  <c r="L2188" i="1" s="1"/>
  <c r="M2188" i="1" s="1"/>
  <c r="N2187" i="1"/>
  <c r="K2189" i="1" l="1"/>
  <c r="L2189" i="1" s="1"/>
  <c r="M2189" i="1" s="1"/>
  <c r="N2188" i="1"/>
  <c r="K2190" i="1" l="1"/>
  <c r="L2190" i="1" s="1"/>
  <c r="M2190" i="1" s="1"/>
  <c r="N2189" i="1"/>
  <c r="K2191" i="1" l="1"/>
  <c r="L2191" i="1" s="1"/>
  <c r="M2191" i="1" s="1"/>
  <c r="N2190" i="1"/>
  <c r="K2192" i="1" l="1"/>
  <c r="L2192" i="1" s="1"/>
  <c r="M2192" i="1" s="1"/>
  <c r="N2191" i="1"/>
  <c r="K2193" i="1" l="1"/>
  <c r="L2193" i="1" s="1"/>
  <c r="M2193" i="1" s="1"/>
  <c r="N2192" i="1"/>
  <c r="K2194" i="1" l="1"/>
  <c r="L2194" i="1" s="1"/>
  <c r="M2194" i="1" s="1"/>
  <c r="N2193" i="1"/>
  <c r="K2195" i="1" l="1"/>
  <c r="L2195" i="1" s="1"/>
  <c r="M2195" i="1" s="1"/>
  <c r="N2194" i="1"/>
  <c r="K2196" i="1" l="1"/>
  <c r="L2196" i="1" s="1"/>
  <c r="M2196" i="1" s="1"/>
  <c r="N2195" i="1"/>
  <c r="K2197" i="1" l="1"/>
  <c r="L2197" i="1" s="1"/>
  <c r="M2197" i="1" s="1"/>
  <c r="N2196" i="1"/>
  <c r="K2198" i="1" l="1"/>
  <c r="L2198" i="1" s="1"/>
  <c r="M2198" i="1" s="1"/>
  <c r="N2197" i="1"/>
  <c r="K2199" i="1" l="1"/>
  <c r="L2199" i="1" s="1"/>
  <c r="M2199" i="1" s="1"/>
  <c r="N2198" i="1"/>
  <c r="K2200" i="1" l="1"/>
  <c r="L2200" i="1" s="1"/>
  <c r="M2200" i="1" s="1"/>
  <c r="N2199" i="1"/>
  <c r="K2201" i="1" l="1"/>
  <c r="L2201" i="1" s="1"/>
  <c r="M2201" i="1" s="1"/>
  <c r="N2200" i="1"/>
  <c r="K2202" i="1" l="1"/>
  <c r="L2202" i="1" s="1"/>
  <c r="M2202" i="1" s="1"/>
  <c r="N2201" i="1"/>
  <c r="K2203" i="1" l="1"/>
  <c r="L2203" i="1" s="1"/>
  <c r="M2203" i="1" s="1"/>
  <c r="N2202" i="1"/>
  <c r="K2204" i="1" l="1"/>
  <c r="L2204" i="1" s="1"/>
  <c r="M2204" i="1" s="1"/>
  <c r="N2203" i="1"/>
  <c r="K2205" i="1" l="1"/>
  <c r="L2205" i="1" s="1"/>
  <c r="M2205" i="1" s="1"/>
  <c r="N2204" i="1"/>
  <c r="K2206" i="1" l="1"/>
  <c r="L2206" i="1" s="1"/>
  <c r="M2206" i="1" s="1"/>
  <c r="N2205" i="1"/>
  <c r="K2207" i="1" l="1"/>
  <c r="L2207" i="1" s="1"/>
  <c r="M2207" i="1" s="1"/>
  <c r="N2206" i="1"/>
  <c r="K2208" i="1" l="1"/>
  <c r="L2208" i="1" s="1"/>
  <c r="M2208" i="1" s="1"/>
  <c r="N2207" i="1"/>
  <c r="K2209" i="1" l="1"/>
  <c r="L2209" i="1" s="1"/>
  <c r="M2209" i="1" s="1"/>
  <c r="N2208" i="1"/>
  <c r="K2210" i="1" l="1"/>
  <c r="L2210" i="1" s="1"/>
  <c r="M2210" i="1" s="1"/>
  <c r="N2209" i="1"/>
  <c r="K2211" i="1" l="1"/>
  <c r="L2211" i="1" s="1"/>
  <c r="M2211" i="1" s="1"/>
  <c r="N2210" i="1"/>
  <c r="K2212" i="1" l="1"/>
  <c r="L2212" i="1" s="1"/>
  <c r="M2212" i="1" s="1"/>
  <c r="N2211" i="1"/>
  <c r="K2213" i="1" l="1"/>
  <c r="L2213" i="1" s="1"/>
  <c r="M2213" i="1" s="1"/>
  <c r="N2212" i="1"/>
  <c r="K2214" i="1" l="1"/>
  <c r="L2214" i="1" s="1"/>
  <c r="M2214" i="1" s="1"/>
  <c r="N2213" i="1"/>
  <c r="K2215" i="1" l="1"/>
  <c r="L2215" i="1" s="1"/>
  <c r="M2215" i="1" s="1"/>
  <c r="N2214" i="1"/>
  <c r="K2216" i="1" l="1"/>
  <c r="L2216" i="1" s="1"/>
  <c r="M2216" i="1" s="1"/>
  <c r="N2215" i="1"/>
  <c r="K2217" i="1" l="1"/>
  <c r="L2217" i="1" s="1"/>
  <c r="M2217" i="1" s="1"/>
  <c r="N2216" i="1"/>
  <c r="K2218" i="1" l="1"/>
  <c r="L2218" i="1" s="1"/>
  <c r="M2218" i="1" s="1"/>
  <c r="N2217" i="1"/>
  <c r="K2219" i="1" l="1"/>
  <c r="L2219" i="1" s="1"/>
  <c r="M2219" i="1" s="1"/>
  <c r="N2218" i="1"/>
  <c r="K2220" i="1" l="1"/>
  <c r="L2220" i="1" s="1"/>
  <c r="M2220" i="1" s="1"/>
  <c r="N2219" i="1"/>
  <c r="K2221" i="1" l="1"/>
  <c r="L2221" i="1" s="1"/>
  <c r="M2221" i="1" s="1"/>
  <c r="N2220" i="1"/>
  <c r="K2222" i="1" l="1"/>
  <c r="L2222" i="1" s="1"/>
  <c r="M2222" i="1" s="1"/>
  <c r="N2221" i="1"/>
  <c r="K2223" i="1" l="1"/>
  <c r="L2223" i="1" s="1"/>
  <c r="M2223" i="1" s="1"/>
  <c r="N2222" i="1"/>
  <c r="K2224" i="1" l="1"/>
  <c r="L2224" i="1" s="1"/>
  <c r="M2224" i="1" s="1"/>
  <c r="N2223" i="1"/>
  <c r="K2225" i="1" l="1"/>
  <c r="L2225" i="1" s="1"/>
  <c r="M2225" i="1" s="1"/>
  <c r="N2224" i="1"/>
  <c r="K2226" i="1" l="1"/>
  <c r="L2226" i="1" s="1"/>
  <c r="M2226" i="1" s="1"/>
  <c r="N2225" i="1"/>
  <c r="K2227" i="1" l="1"/>
  <c r="L2227" i="1" s="1"/>
  <c r="M2227" i="1" s="1"/>
  <c r="N2226" i="1"/>
  <c r="K2228" i="1" l="1"/>
  <c r="L2228" i="1" s="1"/>
  <c r="M2228" i="1" s="1"/>
  <c r="N2227" i="1"/>
  <c r="K2229" i="1" l="1"/>
  <c r="L2229" i="1" s="1"/>
  <c r="M2229" i="1" s="1"/>
  <c r="N2228" i="1"/>
  <c r="K2230" i="1" l="1"/>
  <c r="L2230" i="1" s="1"/>
  <c r="M2230" i="1" s="1"/>
  <c r="N2229" i="1"/>
  <c r="K2231" i="1" l="1"/>
  <c r="L2231" i="1" s="1"/>
  <c r="M2231" i="1" s="1"/>
  <c r="N2230" i="1"/>
  <c r="K2232" i="1" l="1"/>
  <c r="L2232" i="1" s="1"/>
  <c r="M2232" i="1" s="1"/>
  <c r="N2231" i="1"/>
  <c r="K2233" i="1" l="1"/>
  <c r="L2233" i="1" s="1"/>
  <c r="M2233" i="1" s="1"/>
  <c r="N2232" i="1"/>
  <c r="K2234" i="1" l="1"/>
  <c r="L2234" i="1" s="1"/>
  <c r="M2234" i="1" s="1"/>
  <c r="N2233" i="1"/>
  <c r="K2235" i="1" l="1"/>
  <c r="L2235" i="1" s="1"/>
  <c r="M2235" i="1" s="1"/>
  <c r="N2234" i="1"/>
  <c r="K2236" i="1" l="1"/>
  <c r="L2236" i="1" s="1"/>
  <c r="M2236" i="1" s="1"/>
  <c r="N2235" i="1"/>
  <c r="K2237" i="1" l="1"/>
  <c r="L2237" i="1" s="1"/>
  <c r="M2237" i="1" s="1"/>
  <c r="N2236" i="1"/>
  <c r="K2238" i="1" l="1"/>
  <c r="L2238" i="1" s="1"/>
  <c r="M2238" i="1" s="1"/>
  <c r="N2237" i="1"/>
  <c r="K2239" i="1" l="1"/>
  <c r="L2239" i="1" s="1"/>
  <c r="M2239" i="1" s="1"/>
  <c r="N2238" i="1"/>
  <c r="K2240" i="1" l="1"/>
  <c r="L2240" i="1" s="1"/>
  <c r="M2240" i="1" s="1"/>
  <c r="N2239" i="1"/>
  <c r="K2241" i="1" l="1"/>
  <c r="L2241" i="1" s="1"/>
  <c r="M2241" i="1" s="1"/>
  <c r="N2240" i="1"/>
  <c r="K2242" i="1" l="1"/>
  <c r="L2242" i="1" s="1"/>
  <c r="M2242" i="1" s="1"/>
  <c r="N2241" i="1"/>
  <c r="K2243" i="1" l="1"/>
  <c r="L2243" i="1" s="1"/>
  <c r="M2243" i="1" s="1"/>
  <c r="N2242" i="1"/>
  <c r="K2244" i="1" l="1"/>
  <c r="L2244" i="1" s="1"/>
  <c r="M2244" i="1" s="1"/>
  <c r="N2243" i="1"/>
  <c r="K2245" i="1" l="1"/>
  <c r="L2245" i="1" s="1"/>
  <c r="M2245" i="1" s="1"/>
  <c r="N2244" i="1"/>
  <c r="K2246" i="1" l="1"/>
  <c r="L2246" i="1" s="1"/>
  <c r="M2246" i="1" s="1"/>
  <c r="N2245" i="1"/>
  <c r="K2247" i="1" l="1"/>
  <c r="L2247" i="1" s="1"/>
  <c r="M2247" i="1" s="1"/>
  <c r="N2246" i="1"/>
  <c r="K2248" i="1" l="1"/>
  <c r="L2248" i="1" s="1"/>
  <c r="M2248" i="1" s="1"/>
  <c r="N2247" i="1"/>
  <c r="K2249" i="1" l="1"/>
  <c r="L2249" i="1" s="1"/>
  <c r="M2249" i="1" s="1"/>
  <c r="N2248" i="1"/>
  <c r="K2250" i="1" l="1"/>
  <c r="L2250" i="1" s="1"/>
  <c r="M2250" i="1" s="1"/>
  <c r="N2249" i="1"/>
  <c r="K2251" i="1" l="1"/>
  <c r="L2251" i="1" s="1"/>
  <c r="M2251" i="1" s="1"/>
  <c r="N2250" i="1"/>
  <c r="K2252" i="1" l="1"/>
  <c r="L2252" i="1" s="1"/>
  <c r="M2252" i="1" s="1"/>
  <c r="N2251" i="1"/>
  <c r="K2253" i="1" l="1"/>
  <c r="L2253" i="1" s="1"/>
  <c r="M2253" i="1" s="1"/>
  <c r="N2252" i="1"/>
  <c r="K2254" i="1" l="1"/>
  <c r="L2254" i="1" s="1"/>
  <c r="M2254" i="1" s="1"/>
  <c r="N2253" i="1"/>
  <c r="K2255" i="1" l="1"/>
  <c r="L2255" i="1" s="1"/>
  <c r="M2255" i="1" s="1"/>
  <c r="N2254" i="1"/>
  <c r="K2256" i="1" l="1"/>
  <c r="L2256" i="1" s="1"/>
  <c r="M2256" i="1" s="1"/>
  <c r="N2255" i="1"/>
  <c r="K2257" i="1" l="1"/>
  <c r="L2257" i="1" s="1"/>
  <c r="M2257" i="1" s="1"/>
  <c r="N2256" i="1"/>
  <c r="K2258" i="1" l="1"/>
  <c r="L2258" i="1" s="1"/>
  <c r="M2258" i="1" s="1"/>
  <c r="N2257" i="1"/>
  <c r="K2259" i="1" l="1"/>
  <c r="L2259" i="1" s="1"/>
  <c r="M2259" i="1" s="1"/>
  <c r="N2258" i="1"/>
  <c r="K2260" i="1" l="1"/>
  <c r="L2260" i="1" s="1"/>
  <c r="M2260" i="1" s="1"/>
  <c r="N2259" i="1"/>
  <c r="K2261" i="1" l="1"/>
  <c r="L2261" i="1" s="1"/>
  <c r="M2261" i="1" s="1"/>
  <c r="N2260" i="1"/>
  <c r="K2262" i="1" l="1"/>
  <c r="L2262" i="1" s="1"/>
  <c r="M2262" i="1" s="1"/>
  <c r="N2261" i="1"/>
  <c r="K2263" i="1" l="1"/>
  <c r="L2263" i="1" s="1"/>
  <c r="M2263" i="1" s="1"/>
  <c r="N2262" i="1"/>
  <c r="K2264" i="1" l="1"/>
  <c r="L2264" i="1" s="1"/>
  <c r="M2264" i="1" s="1"/>
  <c r="N2263" i="1"/>
  <c r="K2265" i="1" l="1"/>
  <c r="L2265" i="1" s="1"/>
  <c r="M2265" i="1" s="1"/>
  <c r="N2264" i="1"/>
  <c r="K2266" i="1" l="1"/>
  <c r="L2266" i="1" s="1"/>
  <c r="M2266" i="1" s="1"/>
  <c r="N2265" i="1"/>
  <c r="K2267" i="1" l="1"/>
  <c r="L2267" i="1" s="1"/>
  <c r="M2267" i="1" s="1"/>
  <c r="N2266" i="1"/>
  <c r="K2268" i="1" l="1"/>
  <c r="L2268" i="1" s="1"/>
  <c r="M2268" i="1" s="1"/>
  <c r="N2267" i="1"/>
  <c r="K2269" i="1" l="1"/>
  <c r="L2269" i="1" s="1"/>
  <c r="M2269" i="1" s="1"/>
  <c r="N2268" i="1"/>
  <c r="K2270" i="1" l="1"/>
  <c r="L2270" i="1" s="1"/>
  <c r="M2270" i="1" s="1"/>
  <c r="N2269" i="1"/>
  <c r="K2271" i="1" l="1"/>
  <c r="L2271" i="1" s="1"/>
  <c r="M2271" i="1" s="1"/>
  <c r="N2270" i="1"/>
  <c r="K2272" i="1" l="1"/>
  <c r="L2272" i="1" s="1"/>
  <c r="M2272" i="1" s="1"/>
  <c r="N2271" i="1"/>
  <c r="K2273" i="1" l="1"/>
  <c r="L2273" i="1" s="1"/>
  <c r="M2273" i="1" s="1"/>
  <c r="N2272" i="1"/>
  <c r="K2274" i="1" l="1"/>
  <c r="L2274" i="1" s="1"/>
  <c r="M2274" i="1" s="1"/>
  <c r="N2273" i="1"/>
  <c r="K2275" i="1" l="1"/>
  <c r="L2275" i="1" s="1"/>
  <c r="M2275" i="1" s="1"/>
  <c r="N2274" i="1"/>
  <c r="K2276" i="1" l="1"/>
  <c r="L2276" i="1" s="1"/>
  <c r="M2276" i="1" s="1"/>
  <c r="N2275" i="1"/>
  <c r="K2277" i="1" l="1"/>
  <c r="L2277" i="1" s="1"/>
  <c r="M2277" i="1" s="1"/>
  <c r="N2276" i="1"/>
  <c r="K2278" i="1" l="1"/>
  <c r="L2278" i="1" s="1"/>
  <c r="M2278" i="1" s="1"/>
  <c r="N2277" i="1"/>
  <c r="K2279" i="1" l="1"/>
  <c r="L2279" i="1" s="1"/>
  <c r="M2279" i="1" s="1"/>
  <c r="N2278" i="1"/>
  <c r="K2280" i="1" l="1"/>
  <c r="L2280" i="1" s="1"/>
  <c r="M2280" i="1" s="1"/>
  <c r="N2279" i="1"/>
  <c r="K2281" i="1" l="1"/>
  <c r="L2281" i="1" s="1"/>
  <c r="M2281" i="1" s="1"/>
  <c r="N2280" i="1"/>
  <c r="K2282" i="1" l="1"/>
  <c r="L2282" i="1" s="1"/>
  <c r="M2282" i="1" s="1"/>
  <c r="N2281" i="1"/>
  <c r="K2283" i="1" l="1"/>
  <c r="L2283" i="1" s="1"/>
  <c r="M2283" i="1" s="1"/>
  <c r="N2282" i="1"/>
  <c r="K2284" i="1" l="1"/>
  <c r="L2284" i="1" s="1"/>
  <c r="M2284" i="1" s="1"/>
  <c r="N2283" i="1"/>
  <c r="K2285" i="1" l="1"/>
  <c r="L2285" i="1" s="1"/>
  <c r="M2285" i="1" s="1"/>
  <c r="N2284" i="1"/>
  <c r="K2286" i="1" l="1"/>
  <c r="L2286" i="1" s="1"/>
  <c r="M2286" i="1" s="1"/>
  <c r="N2285" i="1"/>
  <c r="K2287" i="1" l="1"/>
  <c r="L2287" i="1" s="1"/>
  <c r="M2287" i="1" s="1"/>
  <c r="N2286" i="1"/>
  <c r="K2288" i="1" l="1"/>
  <c r="L2288" i="1" s="1"/>
  <c r="M2288" i="1" s="1"/>
  <c r="N2287" i="1"/>
  <c r="K2289" i="1" l="1"/>
  <c r="L2289" i="1" s="1"/>
  <c r="M2289" i="1" s="1"/>
  <c r="N2288" i="1"/>
  <c r="K2290" i="1" l="1"/>
  <c r="L2290" i="1" s="1"/>
  <c r="M2290" i="1" s="1"/>
  <c r="N2289" i="1"/>
  <c r="K2291" i="1" l="1"/>
  <c r="L2291" i="1" s="1"/>
  <c r="M2291" i="1" s="1"/>
  <c r="N2290" i="1"/>
  <c r="K2292" i="1" l="1"/>
  <c r="L2292" i="1" s="1"/>
  <c r="M2292" i="1" s="1"/>
  <c r="N2291" i="1"/>
  <c r="K2293" i="1" l="1"/>
  <c r="L2293" i="1" s="1"/>
  <c r="M2293" i="1" s="1"/>
  <c r="N2292" i="1"/>
  <c r="K2294" i="1" l="1"/>
  <c r="L2294" i="1" s="1"/>
  <c r="M2294" i="1" s="1"/>
  <c r="N2293" i="1"/>
  <c r="K2295" i="1" l="1"/>
  <c r="L2295" i="1" s="1"/>
  <c r="M2295" i="1" s="1"/>
  <c r="N2294" i="1"/>
  <c r="K2296" i="1" l="1"/>
  <c r="L2296" i="1" s="1"/>
  <c r="M2296" i="1" s="1"/>
  <c r="N2295" i="1"/>
  <c r="K2297" i="1" l="1"/>
  <c r="L2297" i="1" s="1"/>
  <c r="M2297" i="1" s="1"/>
  <c r="N2296" i="1"/>
  <c r="K2298" i="1" l="1"/>
  <c r="L2298" i="1" s="1"/>
  <c r="M2298" i="1" s="1"/>
  <c r="N2297" i="1"/>
  <c r="K2299" i="1" l="1"/>
  <c r="L2299" i="1" s="1"/>
  <c r="M2299" i="1" s="1"/>
  <c r="N2298" i="1"/>
  <c r="K2300" i="1" l="1"/>
  <c r="L2300" i="1" s="1"/>
  <c r="M2300" i="1" s="1"/>
  <c r="N2299" i="1"/>
  <c r="K2301" i="1" l="1"/>
  <c r="L2301" i="1" s="1"/>
  <c r="M2301" i="1" s="1"/>
  <c r="N2300" i="1"/>
  <c r="K2302" i="1" l="1"/>
  <c r="L2302" i="1" s="1"/>
  <c r="M2302" i="1" s="1"/>
  <c r="N2301" i="1"/>
  <c r="K2303" i="1" l="1"/>
  <c r="L2303" i="1" s="1"/>
  <c r="M2303" i="1" s="1"/>
  <c r="N2302" i="1"/>
  <c r="K2304" i="1" l="1"/>
  <c r="L2304" i="1" s="1"/>
  <c r="M2304" i="1" s="1"/>
  <c r="N2303" i="1"/>
  <c r="K2305" i="1" l="1"/>
  <c r="L2305" i="1" s="1"/>
  <c r="M2305" i="1" s="1"/>
  <c r="N2304" i="1"/>
  <c r="K2306" i="1" l="1"/>
  <c r="L2306" i="1" s="1"/>
  <c r="M2306" i="1" s="1"/>
  <c r="N2305" i="1"/>
  <c r="K2307" i="1" l="1"/>
  <c r="L2307" i="1" s="1"/>
  <c r="M2307" i="1" s="1"/>
  <c r="N2306" i="1"/>
  <c r="K2308" i="1" l="1"/>
  <c r="L2308" i="1" s="1"/>
  <c r="M2308" i="1" s="1"/>
  <c r="N2307" i="1"/>
  <c r="K2309" i="1" l="1"/>
  <c r="L2309" i="1" s="1"/>
  <c r="M2309" i="1" s="1"/>
  <c r="N2308" i="1"/>
  <c r="K2310" i="1" l="1"/>
  <c r="L2310" i="1" s="1"/>
  <c r="M2310" i="1" s="1"/>
  <c r="N2309" i="1"/>
  <c r="K2311" i="1" l="1"/>
  <c r="L2311" i="1" s="1"/>
  <c r="M2311" i="1" s="1"/>
  <c r="N2310" i="1"/>
  <c r="K2312" i="1" l="1"/>
  <c r="L2312" i="1" s="1"/>
  <c r="M2312" i="1" s="1"/>
  <c r="N2311" i="1"/>
  <c r="K2313" i="1" l="1"/>
  <c r="L2313" i="1" s="1"/>
  <c r="M2313" i="1" s="1"/>
  <c r="N2312" i="1"/>
  <c r="K2314" i="1" l="1"/>
  <c r="L2314" i="1" s="1"/>
  <c r="M2314" i="1" s="1"/>
  <c r="N2313" i="1"/>
  <c r="K2315" i="1" l="1"/>
  <c r="L2315" i="1" s="1"/>
  <c r="M2315" i="1" s="1"/>
  <c r="N2314" i="1"/>
  <c r="K2316" i="1" l="1"/>
  <c r="L2316" i="1" s="1"/>
  <c r="M2316" i="1" s="1"/>
  <c r="N2315" i="1"/>
  <c r="K2317" i="1" l="1"/>
  <c r="L2317" i="1" s="1"/>
  <c r="M2317" i="1" s="1"/>
  <c r="N2316" i="1"/>
  <c r="K2318" i="1" l="1"/>
  <c r="L2318" i="1" s="1"/>
  <c r="M2318" i="1" s="1"/>
  <c r="N2317" i="1"/>
  <c r="K2319" i="1" l="1"/>
  <c r="L2319" i="1" s="1"/>
  <c r="M2319" i="1" s="1"/>
  <c r="N2318" i="1"/>
  <c r="K2320" i="1" l="1"/>
  <c r="L2320" i="1" s="1"/>
  <c r="M2320" i="1" s="1"/>
  <c r="N2319" i="1"/>
  <c r="K2321" i="1" l="1"/>
  <c r="L2321" i="1" s="1"/>
  <c r="M2321" i="1" s="1"/>
  <c r="N2320" i="1"/>
  <c r="K2322" i="1" l="1"/>
  <c r="L2322" i="1" s="1"/>
  <c r="M2322" i="1" s="1"/>
  <c r="N2321" i="1"/>
  <c r="K2323" i="1" l="1"/>
  <c r="L2323" i="1" s="1"/>
  <c r="M2323" i="1" s="1"/>
  <c r="N2322" i="1"/>
  <c r="K2324" i="1" l="1"/>
  <c r="L2324" i="1" s="1"/>
  <c r="M2324" i="1" s="1"/>
  <c r="N2323" i="1"/>
  <c r="K2325" i="1" l="1"/>
  <c r="L2325" i="1" s="1"/>
  <c r="M2325" i="1" s="1"/>
  <c r="N2324" i="1"/>
  <c r="K2326" i="1" l="1"/>
  <c r="L2326" i="1" s="1"/>
  <c r="M2326" i="1" s="1"/>
  <c r="N2325" i="1"/>
  <c r="K2327" i="1" l="1"/>
  <c r="L2327" i="1" s="1"/>
  <c r="M2327" i="1" s="1"/>
  <c r="N2326" i="1"/>
  <c r="K2328" i="1" l="1"/>
  <c r="L2328" i="1" s="1"/>
  <c r="M2328" i="1" s="1"/>
  <c r="N2327" i="1"/>
  <c r="K2329" i="1" l="1"/>
  <c r="L2329" i="1" s="1"/>
  <c r="M2329" i="1" s="1"/>
  <c r="N2328" i="1"/>
  <c r="K2330" i="1" l="1"/>
  <c r="L2330" i="1" s="1"/>
  <c r="M2330" i="1" s="1"/>
  <c r="N2329" i="1"/>
  <c r="K2331" i="1" l="1"/>
  <c r="L2331" i="1" s="1"/>
  <c r="M2331" i="1" s="1"/>
  <c r="N2330" i="1"/>
  <c r="K2332" i="1" l="1"/>
  <c r="L2332" i="1" s="1"/>
  <c r="M2332" i="1" s="1"/>
  <c r="N2331" i="1"/>
  <c r="K2333" i="1" l="1"/>
  <c r="L2333" i="1" s="1"/>
  <c r="M2333" i="1" s="1"/>
  <c r="N2332" i="1"/>
  <c r="K2334" i="1" l="1"/>
  <c r="L2334" i="1" s="1"/>
  <c r="M2334" i="1" s="1"/>
  <c r="N2333" i="1"/>
  <c r="K2335" i="1" l="1"/>
  <c r="L2335" i="1" s="1"/>
  <c r="M2335" i="1" s="1"/>
  <c r="N2334" i="1"/>
  <c r="K2336" i="1" l="1"/>
  <c r="L2336" i="1" s="1"/>
  <c r="M2336" i="1" s="1"/>
  <c r="N2335" i="1"/>
  <c r="K2337" i="1" l="1"/>
  <c r="L2337" i="1" s="1"/>
  <c r="M2337" i="1" s="1"/>
  <c r="N2336" i="1"/>
  <c r="K2338" i="1" l="1"/>
  <c r="L2338" i="1" s="1"/>
  <c r="M2338" i="1" s="1"/>
  <c r="N2337" i="1"/>
  <c r="K2339" i="1" l="1"/>
  <c r="L2339" i="1" s="1"/>
  <c r="M2339" i="1" s="1"/>
  <c r="N2338" i="1"/>
  <c r="K2340" i="1" l="1"/>
  <c r="L2340" i="1" s="1"/>
  <c r="M2340" i="1" s="1"/>
  <c r="N2339" i="1"/>
  <c r="K2341" i="1" l="1"/>
  <c r="L2341" i="1" s="1"/>
  <c r="M2341" i="1" s="1"/>
  <c r="N2340" i="1"/>
  <c r="K2342" i="1" l="1"/>
  <c r="L2342" i="1" s="1"/>
  <c r="M2342" i="1" s="1"/>
  <c r="N2341" i="1"/>
  <c r="K2343" i="1" l="1"/>
  <c r="L2343" i="1" s="1"/>
  <c r="M2343" i="1" s="1"/>
  <c r="N2342" i="1"/>
  <c r="K2344" i="1" l="1"/>
  <c r="L2344" i="1" s="1"/>
  <c r="M2344" i="1" s="1"/>
  <c r="N2343" i="1"/>
  <c r="K2345" i="1" l="1"/>
  <c r="L2345" i="1" s="1"/>
  <c r="M2345" i="1" s="1"/>
  <c r="N2344" i="1"/>
  <c r="K2346" i="1" l="1"/>
  <c r="L2346" i="1" s="1"/>
  <c r="M2346" i="1" s="1"/>
  <c r="N2345" i="1"/>
  <c r="K2347" i="1" l="1"/>
  <c r="L2347" i="1" s="1"/>
  <c r="M2347" i="1" s="1"/>
  <c r="N2346" i="1"/>
  <c r="K2348" i="1" l="1"/>
  <c r="L2348" i="1" s="1"/>
  <c r="M2348" i="1" s="1"/>
  <c r="N2347" i="1"/>
  <c r="K2349" i="1" l="1"/>
  <c r="L2349" i="1" s="1"/>
  <c r="M2349" i="1" s="1"/>
  <c r="N2348" i="1"/>
  <c r="K2350" i="1" l="1"/>
  <c r="L2350" i="1" s="1"/>
  <c r="M2350" i="1" s="1"/>
  <c r="N2349" i="1"/>
  <c r="K2351" i="1" l="1"/>
  <c r="L2351" i="1" s="1"/>
  <c r="M2351" i="1" s="1"/>
  <c r="N2350" i="1"/>
  <c r="K2352" i="1" l="1"/>
  <c r="L2352" i="1" s="1"/>
  <c r="M2352" i="1" s="1"/>
  <c r="N2351" i="1"/>
  <c r="K2353" i="1" l="1"/>
  <c r="L2353" i="1" s="1"/>
  <c r="M2353" i="1" s="1"/>
  <c r="N2352" i="1"/>
  <c r="K2354" i="1" l="1"/>
  <c r="L2354" i="1" s="1"/>
  <c r="M2354" i="1" s="1"/>
  <c r="N2353" i="1"/>
  <c r="K2355" i="1" l="1"/>
  <c r="L2355" i="1" s="1"/>
  <c r="M2355" i="1" s="1"/>
  <c r="N2354" i="1"/>
  <c r="K2356" i="1" l="1"/>
  <c r="L2356" i="1" s="1"/>
  <c r="M2356" i="1" s="1"/>
  <c r="N2355" i="1"/>
  <c r="K2357" i="1" l="1"/>
  <c r="L2357" i="1" s="1"/>
  <c r="M2357" i="1" s="1"/>
  <c r="N2356" i="1"/>
  <c r="K2358" i="1" l="1"/>
  <c r="L2358" i="1" s="1"/>
  <c r="M2358" i="1" s="1"/>
  <c r="N2357" i="1"/>
  <c r="K2359" i="1" l="1"/>
  <c r="L2359" i="1" s="1"/>
  <c r="M2359" i="1" s="1"/>
  <c r="N2358" i="1"/>
  <c r="K2360" i="1" l="1"/>
  <c r="L2360" i="1" s="1"/>
  <c r="M2360" i="1" s="1"/>
  <c r="N2359" i="1"/>
  <c r="K2361" i="1" l="1"/>
  <c r="L2361" i="1" s="1"/>
  <c r="M2361" i="1" s="1"/>
  <c r="N2360" i="1"/>
  <c r="K2362" i="1" l="1"/>
  <c r="L2362" i="1" s="1"/>
  <c r="M2362" i="1" s="1"/>
  <c r="N2361" i="1"/>
  <c r="K2363" i="1" l="1"/>
  <c r="L2363" i="1" s="1"/>
  <c r="M2363" i="1" s="1"/>
  <c r="N2362" i="1"/>
  <c r="K2364" i="1" l="1"/>
  <c r="L2364" i="1" s="1"/>
  <c r="M2364" i="1" s="1"/>
  <c r="N2363" i="1"/>
  <c r="K2365" i="1" l="1"/>
  <c r="L2365" i="1" s="1"/>
  <c r="M2365" i="1" s="1"/>
  <c r="N2364" i="1"/>
  <c r="K2366" i="1" l="1"/>
  <c r="L2366" i="1" s="1"/>
  <c r="M2366" i="1" s="1"/>
  <c r="N2365" i="1"/>
  <c r="K2367" i="1" l="1"/>
  <c r="L2367" i="1" s="1"/>
  <c r="M2367" i="1" s="1"/>
  <c r="N2366" i="1"/>
  <c r="K2368" i="1" l="1"/>
  <c r="L2368" i="1" s="1"/>
  <c r="M2368" i="1" s="1"/>
  <c r="N2367" i="1"/>
  <c r="K2369" i="1" l="1"/>
  <c r="L2369" i="1" s="1"/>
  <c r="M2369" i="1" s="1"/>
  <c r="N2368" i="1"/>
  <c r="K2370" i="1" l="1"/>
  <c r="L2370" i="1" s="1"/>
  <c r="M2370" i="1" s="1"/>
  <c r="N2369" i="1"/>
  <c r="K2371" i="1" l="1"/>
  <c r="L2371" i="1" s="1"/>
  <c r="M2371" i="1" s="1"/>
  <c r="N2370" i="1"/>
  <c r="K2372" i="1" l="1"/>
  <c r="L2372" i="1" s="1"/>
  <c r="M2372" i="1" s="1"/>
  <c r="N2371" i="1"/>
  <c r="K2373" i="1" l="1"/>
  <c r="L2373" i="1" s="1"/>
  <c r="M2373" i="1" s="1"/>
  <c r="N2372" i="1"/>
  <c r="K2374" i="1" l="1"/>
  <c r="L2374" i="1" s="1"/>
  <c r="M2374" i="1" s="1"/>
  <c r="N2373" i="1"/>
  <c r="K2375" i="1" l="1"/>
  <c r="L2375" i="1" s="1"/>
  <c r="M2375" i="1" s="1"/>
  <c r="N2374" i="1"/>
  <c r="K2376" i="1" l="1"/>
  <c r="L2376" i="1" s="1"/>
  <c r="M2376" i="1" s="1"/>
  <c r="N2375" i="1"/>
  <c r="K2377" i="1" l="1"/>
  <c r="L2377" i="1" s="1"/>
  <c r="M2377" i="1" s="1"/>
  <c r="N2376" i="1"/>
  <c r="K2378" i="1" l="1"/>
  <c r="L2378" i="1" s="1"/>
  <c r="M2378" i="1" s="1"/>
  <c r="N2377" i="1"/>
  <c r="K2379" i="1" l="1"/>
  <c r="L2379" i="1" s="1"/>
  <c r="M2379" i="1" s="1"/>
  <c r="N2378" i="1"/>
  <c r="K2380" i="1" l="1"/>
  <c r="L2380" i="1" s="1"/>
  <c r="M2380" i="1" s="1"/>
  <c r="N2379" i="1"/>
  <c r="K2381" i="1" l="1"/>
  <c r="L2381" i="1" s="1"/>
  <c r="M2381" i="1" s="1"/>
  <c r="N2380" i="1"/>
  <c r="K2382" i="1" l="1"/>
  <c r="L2382" i="1" s="1"/>
  <c r="M2382" i="1" s="1"/>
  <c r="N2381" i="1"/>
  <c r="K2383" i="1" l="1"/>
  <c r="L2383" i="1" s="1"/>
  <c r="M2383" i="1" s="1"/>
  <c r="N2382" i="1"/>
  <c r="K2384" i="1" l="1"/>
  <c r="L2384" i="1" s="1"/>
  <c r="M2384" i="1" s="1"/>
  <c r="N2383" i="1"/>
  <c r="K2385" i="1" l="1"/>
  <c r="L2385" i="1" s="1"/>
  <c r="M2385" i="1" s="1"/>
  <c r="N2384" i="1"/>
  <c r="K2386" i="1" l="1"/>
  <c r="L2386" i="1" s="1"/>
  <c r="M2386" i="1" s="1"/>
  <c r="N2385" i="1"/>
  <c r="K2387" i="1" l="1"/>
  <c r="L2387" i="1" s="1"/>
  <c r="M2387" i="1" s="1"/>
  <c r="N2386" i="1"/>
  <c r="K2388" i="1" l="1"/>
  <c r="L2388" i="1" s="1"/>
  <c r="M2388" i="1" s="1"/>
  <c r="N2387" i="1"/>
  <c r="K2389" i="1" l="1"/>
  <c r="L2389" i="1" s="1"/>
  <c r="M2389" i="1" s="1"/>
  <c r="N2388" i="1"/>
  <c r="K2390" i="1" l="1"/>
  <c r="L2390" i="1" s="1"/>
  <c r="M2390" i="1" s="1"/>
  <c r="N2389" i="1"/>
  <c r="K2391" i="1" l="1"/>
  <c r="L2391" i="1" s="1"/>
  <c r="M2391" i="1" s="1"/>
  <c r="N2390" i="1"/>
  <c r="K2392" i="1" l="1"/>
  <c r="L2392" i="1" s="1"/>
  <c r="M2392" i="1" s="1"/>
  <c r="N2391" i="1"/>
  <c r="K2393" i="1" l="1"/>
  <c r="L2393" i="1" s="1"/>
  <c r="M2393" i="1" s="1"/>
  <c r="N2392" i="1"/>
  <c r="K2394" i="1" l="1"/>
  <c r="L2394" i="1" s="1"/>
  <c r="M2394" i="1" s="1"/>
  <c r="N2393" i="1"/>
  <c r="K2395" i="1" l="1"/>
  <c r="L2395" i="1" s="1"/>
  <c r="M2395" i="1" s="1"/>
  <c r="N2394" i="1"/>
  <c r="K2396" i="1" l="1"/>
  <c r="L2396" i="1" s="1"/>
  <c r="M2396" i="1" s="1"/>
  <c r="N2395" i="1"/>
  <c r="K2397" i="1" l="1"/>
  <c r="L2397" i="1" s="1"/>
  <c r="M2397" i="1" s="1"/>
  <c r="N2396" i="1"/>
  <c r="K2398" i="1" l="1"/>
  <c r="L2398" i="1" s="1"/>
  <c r="M2398" i="1" s="1"/>
  <c r="N2397" i="1"/>
  <c r="K2399" i="1" l="1"/>
  <c r="L2399" i="1" s="1"/>
  <c r="M2399" i="1" s="1"/>
  <c r="N2398" i="1"/>
  <c r="K2400" i="1" l="1"/>
  <c r="L2400" i="1" s="1"/>
  <c r="M2400" i="1" s="1"/>
  <c r="N2399" i="1"/>
  <c r="K2401" i="1" l="1"/>
  <c r="L2401" i="1" s="1"/>
  <c r="M2401" i="1" s="1"/>
  <c r="N2400" i="1"/>
  <c r="K2402" i="1" l="1"/>
  <c r="L2402" i="1" s="1"/>
  <c r="M2402" i="1" s="1"/>
  <c r="N2401" i="1"/>
  <c r="K2403" i="1" l="1"/>
  <c r="L2403" i="1" s="1"/>
  <c r="M2403" i="1" s="1"/>
  <c r="N2402" i="1"/>
  <c r="K2404" i="1" l="1"/>
  <c r="L2404" i="1" s="1"/>
  <c r="M2404" i="1" s="1"/>
  <c r="N2403" i="1"/>
  <c r="K2405" i="1" l="1"/>
  <c r="L2405" i="1" s="1"/>
  <c r="M2405" i="1" s="1"/>
  <c r="N2404" i="1"/>
  <c r="K2406" i="1" l="1"/>
  <c r="L2406" i="1" s="1"/>
  <c r="M2406" i="1" s="1"/>
  <c r="N2405" i="1"/>
  <c r="K2407" i="1" l="1"/>
  <c r="L2407" i="1" s="1"/>
  <c r="M2407" i="1" s="1"/>
  <c r="N2406" i="1"/>
  <c r="K2408" i="1" l="1"/>
  <c r="L2408" i="1" s="1"/>
  <c r="M2408" i="1" s="1"/>
  <c r="N2407" i="1"/>
  <c r="K2409" i="1" l="1"/>
  <c r="L2409" i="1" s="1"/>
  <c r="M2409" i="1" s="1"/>
  <c r="N2408" i="1"/>
  <c r="K2410" i="1" l="1"/>
  <c r="L2410" i="1" s="1"/>
  <c r="M2410" i="1" s="1"/>
  <c r="N2409" i="1"/>
  <c r="K2411" i="1" l="1"/>
  <c r="L2411" i="1" s="1"/>
  <c r="M2411" i="1" s="1"/>
  <c r="N2410" i="1"/>
  <c r="K2412" i="1" l="1"/>
  <c r="L2412" i="1" s="1"/>
  <c r="M2412" i="1" s="1"/>
  <c r="N2411" i="1"/>
  <c r="K2413" i="1" l="1"/>
  <c r="L2413" i="1" s="1"/>
  <c r="M2413" i="1" s="1"/>
  <c r="N2412" i="1"/>
  <c r="K2414" i="1" l="1"/>
  <c r="L2414" i="1" s="1"/>
  <c r="M2414" i="1" s="1"/>
  <c r="N2413" i="1"/>
  <c r="K2415" i="1" l="1"/>
  <c r="L2415" i="1" s="1"/>
  <c r="M2415" i="1" s="1"/>
  <c r="N2414" i="1"/>
  <c r="K2416" i="1" l="1"/>
  <c r="L2416" i="1" s="1"/>
  <c r="M2416" i="1" s="1"/>
  <c r="N2415" i="1"/>
  <c r="K2417" i="1" l="1"/>
  <c r="L2417" i="1" s="1"/>
  <c r="M2417" i="1" s="1"/>
  <c r="N2416" i="1"/>
  <c r="K2418" i="1" l="1"/>
  <c r="L2418" i="1" s="1"/>
  <c r="M2418" i="1" s="1"/>
  <c r="N2417" i="1"/>
  <c r="K2419" i="1" l="1"/>
  <c r="L2419" i="1" s="1"/>
  <c r="M2419" i="1" s="1"/>
  <c r="N2418" i="1"/>
  <c r="K2420" i="1" l="1"/>
  <c r="L2420" i="1" s="1"/>
  <c r="M2420" i="1" s="1"/>
  <c r="N2419" i="1"/>
  <c r="K2421" i="1" l="1"/>
  <c r="L2421" i="1" s="1"/>
  <c r="M2421" i="1" s="1"/>
  <c r="N2420" i="1"/>
  <c r="K2422" i="1" l="1"/>
  <c r="L2422" i="1" s="1"/>
  <c r="M2422" i="1" s="1"/>
  <c r="N2421" i="1"/>
  <c r="K2423" i="1" l="1"/>
  <c r="L2423" i="1" s="1"/>
  <c r="M2423" i="1" s="1"/>
  <c r="N2422" i="1"/>
  <c r="K2424" i="1" l="1"/>
  <c r="L2424" i="1" s="1"/>
  <c r="M2424" i="1" s="1"/>
  <c r="N2423" i="1"/>
  <c r="K2425" i="1" l="1"/>
  <c r="L2425" i="1" s="1"/>
  <c r="M2425" i="1" s="1"/>
  <c r="N2424" i="1"/>
  <c r="K2426" i="1" l="1"/>
  <c r="L2426" i="1" s="1"/>
  <c r="M2426" i="1" s="1"/>
  <c r="N2425" i="1"/>
  <c r="K2427" i="1" l="1"/>
  <c r="L2427" i="1" s="1"/>
  <c r="M2427" i="1" s="1"/>
  <c r="N2426" i="1"/>
  <c r="K2428" i="1" l="1"/>
  <c r="L2428" i="1" s="1"/>
  <c r="M2428" i="1" s="1"/>
  <c r="C12" i="2" s="1"/>
  <c r="N2427" i="1"/>
  <c r="O12" i="2" l="1"/>
  <c r="K2429" i="1"/>
  <c r="L2429" i="1" s="1"/>
  <c r="M2429" i="1" s="1"/>
  <c r="N2428" i="1"/>
  <c r="K2430" i="1" l="1"/>
  <c r="L2430" i="1" s="1"/>
  <c r="M2430" i="1" s="1"/>
  <c r="N2429" i="1"/>
  <c r="P12" i="2"/>
  <c r="Q12" i="2"/>
  <c r="K2431" i="1" l="1"/>
  <c r="L2431" i="1" s="1"/>
  <c r="M2431" i="1" s="1"/>
  <c r="N2430" i="1"/>
  <c r="K2432" i="1" l="1"/>
  <c r="L2432" i="1" s="1"/>
  <c r="M2432" i="1" s="1"/>
  <c r="N2431" i="1"/>
  <c r="K2433" i="1" l="1"/>
  <c r="L2433" i="1" s="1"/>
  <c r="M2433" i="1" s="1"/>
  <c r="N2432" i="1"/>
  <c r="K2434" i="1" l="1"/>
  <c r="L2434" i="1" s="1"/>
  <c r="M2434" i="1" s="1"/>
  <c r="N2433" i="1"/>
  <c r="K2435" i="1" l="1"/>
  <c r="L2435" i="1" s="1"/>
  <c r="M2435" i="1" s="1"/>
  <c r="N2434" i="1"/>
  <c r="K2436" i="1" l="1"/>
  <c r="L2436" i="1" s="1"/>
  <c r="M2436" i="1" s="1"/>
  <c r="N2435" i="1"/>
  <c r="K2437" i="1" l="1"/>
  <c r="L2437" i="1" s="1"/>
  <c r="M2437" i="1" s="1"/>
  <c r="N2436" i="1"/>
  <c r="K2438" i="1" l="1"/>
  <c r="L2438" i="1" s="1"/>
  <c r="M2438" i="1" s="1"/>
  <c r="N2437" i="1"/>
  <c r="K2439" i="1" l="1"/>
  <c r="L2439" i="1" s="1"/>
  <c r="M2439" i="1" s="1"/>
  <c r="N2438" i="1"/>
  <c r="K2440" i="1" l="1"/>
  <c r="L2440" i="1" s="1"/>
  <c r="M2440" i="1" s="1"/>
  <c r="N2439" i="1"/>
  <c r="K2441" i="1" l="1"/>
  <c r="L2441" i="1" s="1"/>
  <c r="M2441" i="1" s="1"/>
  <c r="N2440" i="1"/>
  <c r="K2442" i="1" l="1"/>
  <c r="L2442" i="1" s="1"/>
  <c r="M2442" i="1" s="1"/>
  <c r="N2441" i="1"/>
  <c r="K2443" i="1" l="1"/>
  <c r="L2443" i="1" s="1"/>
  <c r="M2443" i="1" s="1"/>
  <c r="N2442" i="1"/>
  <c r="K2444" i="1" l="1"/>
  <c r="L2444" i="1" s="1"/>
  <c r="M2444" i="1" s="1"/>
  <c r="N2443" i="1"/>
  <c r="K2445" i="1" l="1"/>
  <c r="L2445" i="1" s="1"/>
  <c r="M2445" i="1" s="1"/>
  <c r="N2444" i="1"/>
  <c r="K2446" i="1" l="1"/>
  <c r="L2446" i="1" s="1"/>
  <c r="M2446" i="1" s="1"/>
  <c r="N2445" i="1"/>
  <c r="K2447" i="1" l="1"/>
  <c r="L2447" i="1" s="1"/>
  <c r="M2447" i="1" s="1"/>
  <c r="N2446" i="1"/>
  <c r="K2448" i="1" l="1"/>
  <c r="L2448" i="1" s="1"/>
  <c r="M2448" i="1" s="1"/>
  <c r="N2447" i="1"/>
  <c r="K2449" i="1" l="1"/>
  <c r="L2449" i="1" s="1"/>
  <c r="M2449" i="1" s="1"/>
  <c r="N2448" i="1"/>
  <c r="K2450" i="1" l="1"/>
  <c r="L2450" i="1" s="1"/>
  <c r="M2450" i="1" s="1"/>
  <c r="N2449" i="1"/>
  <c r="K2451" i="1" l="1"/>
  <c r="L2451" i="1" s="1"/>
  <c r="M2451" i="1" s="1"/>
  <c r="N2450" i="1"/>
  <c r="K2452" i="1" l="1"/>
  <c r="L2452" i="1" s="1"/>
  <c r="M2452" i="1" s="1"/>
  <c r="N2451" i="1"/>
  <c r="K2453" i="1" l="1"/>
  <c r="L2453" i="1" s="1"/>
  <c r="M2453" i="1" s="1"/>
  <c r="N2452" i="1"/>
  <c r="K2454" i="1" l="1"/>
  <c r="L2454" i="1" s="1"/>
  <c r="M2454" i="1" s="1"/>
  <c r="N2453" i="1"/>
  <c r="K2455" i="1" l="1"/>
  <c r="L2455" i="1" s="1"/>
  <c r="M2455" i="1" s="1"/>
  <c r="N2454" i="1"/>
  <c r="K2456" i="1" l="1"/>
  <c r="L2456" i="1" s="1"/>
  <c r="M2456" i="1" s="1"/>
  <c r="N2455" i="1"/>
  <c r="K2457" i="1" l="1"/>
  <c r="L2457" i="1" s="1"/>
  <c r="M2457" i="1" s="1"/>
  <c r="N2456" i="1"/>
  <c r="K2458" i="1" l="1"/>
  <c r="L2458" i="1" s="1"/>
  <c r="M2458" i="1" s="1"/>
  <c r="N2457" i="1"/>
  <c r="K2459" i="1" l="1"/>
  <c r="L2459" i="1" s="1"/>
  <c r="M2459" i="1" s="1"/>
  <c r="N2458" i="1"/>
  <c r="K2460" i="1" l="1"/>
  <c r="L2460" i="1" s="1"/>
  <c r="M2460" i="1" s="1"/>
  <c r="N2459" i="1"/>
  <c r="K2461" i="1" l="1"/>
  <c r="L2461" i="1" s="1"/>
  <c r="M2461" i="1" s="1"/>
  <c r="N2460" i="1"/>
  <c r="K2462" i="1" l="1"/>
  <c r="L2462" i="1" s="1"/>
  <c r="M2462" i="1" s="1"/>
  <c r="N2461" i="1"/>
  <c r="K2463" i="1" l="1"/>
  <c r="L2463" i="1" s="1"/>
  <c r="M2463" i="1" s="1"/>
  <c r="N2462" i="1"/>
  <c r="K2464" i="1" l="1"/>
  <c r="L2464" i="1" s="1"/>
  <c r="M2464" i="1" s="1"/>
  <c r="N2463" i="1"/>
  <c r="K2465" i="1" l="1"/>
  <c r="L2465" i="1" s="1"/>
  <c r="M2465" i="1" s="1"/>
  <c r="N2464" i="1"/>
  <c r="K2466" i="1" l="1"/>
  <c r="L2466" i="1" s="1"/>
  <c r="M2466" i="1" s="1"/>
  <c r="N2465" i="1"/>
  <c r="K2467" i="1" l="1"/>
  <c r="L2467" i="1" s="1"/>
  <c r="M2467" i="1" s="1"/>
  <c r="N2466" i="1"/>
  <c r="K2468" i="1" l="1"/>
  <c r="L2468" i="1" s="1"/>
  <c r="M2468" i="1" s="1"/>
  <c r="N2467" i="1"/>
  <c r="K2469" i="1" l="1"/>
  <c r="L2469" i="1" s="1"/>
  <c r="M2469" i="1" s="1"/>
  <c r="N2468" i="1"/>
  <c r="K2470" i="1" l="1"/>
  <c r="L2470" i="1" s="1"/>
  <c r="M2470" i="1" s="1"/>
  <c r="N2469" i="1"/>
  <c r="K2471" i="1" l="1"/>
  <c r="L2471" i="1" s="1"/>
  <c r="M2471" i="1" s="1"/>
  <c r="N2470" i="1"/>
  <c r="K2472" i="1" l="1"/>
  <c r="L2472" i="1" s="1"/>
  <c r="M2472" i="1" s="1"/>
  <c r="N2471" i="1"/>
  <c r="K2473" i="1" l="1"/>
  <c r="L2473" i="1" s="1"/>
  <c r="M2473" i="1" s="1"/>
  <c r="N2472" i="1"/>
  <c r="K2474" i="1" l="1"/>
  <c r="L2474" i="1" s="1"/>
  <c r="M2474" i="1" s="1"/>
  <c r="N2473" i="1"/>
  <c r="K2475" i="1" l="1"/>
  <c r="L2475" i="1" s="1"/>
  <c r="M2475" i="1" s="1"/>
  <c r="N2474" i="1"/>
  <c r="K2476" i="1" l="1"/>
  <c r="L2476" i="1" s="1"/>
  <c r="M2476" i="1" s="1"/>
  <c r="N2475" i="1"/>
  <c r="K2477" i="1" l="1"/>
  <c r="L2477" i="1" s="1"/>
  <c r="M2477" i="1" s="1"/>
  <c r="N2476" i="1"/>
  <c r="K2478" i="1" l="1"/>
  <c r="L2478" i="1" s="1"/>
  <c r="M2478" i="1" s="1"/>
  <c r="N2477" i="1"/>
  <c r="K2479" i="1" l="1"/>
  <c r="L2479" i="1" s="1"/>
  <c r="M2479" i="1" s="1"/>
  <c r="N2478" i="1"/>
  <c r="K2480" i="1" l="1"/>
  <c r="L2480" i="1" s="1"/>
  <c r="M2480" i="1" s="1"/>
  <c r="N2479" i="1"/>
  <c r="K2481" i="1" l="1"/>
  <c r="L2481" i="1" s="1"/>
  <c r="M2481" i="1" s="1"/>
  <c r="N2480" i="1"/>
  <c r="K2482" i="1" l="1"/>
  <c r="L2482" i="1" s="1"/>
  <c r="M2482" i="1" s="1"/>
  <c r="N2481" i="1"/>
  <c r="K2483" i="1" l="1"/>
  <c r="L2483" i="1" s="1"/>
  <c r="M2483" i="1" s="1"/>
  <c r="N2482" i="1"/>
  <c r="K2484" i="1" l="1"/>
  <c r="L2484" i="1" s="1"/>
  <c r="M2484" i="1" s="1"/>
  <c r="N2483" i="1"/>
  <c r="K2485" i="1" l="1"/>
  <c r="L2485" i="1" s="1"/>
  <c r="M2485" i="1" s="1"/>
  <c r="N2484" i="1"/>
  <c r="K2486" i="1" l="1"/>
  <c r="L2486" i="1" s="1"/>
  <c r="M2486" i="1" s="1"/>
  <c r="N2485" i="1"/>
  <c r="K2487" i="1" l="1"/>
  <c r="L2487" i="1" s="1"/>
  <c r="M2487" i="1" s="1"/>
  <c r="N2486" i="1"/>
  <c r="K2488" i="1" l="1"/>
  <c r="L2488" i="1" s="1"/>
  <c r="M2488" i="1" s="1"/>
  <c r="N2487" i="1"/>
  <c r="K2489" i="1" l="1"/>
  <c r="L2489" i="1" s="1"/>
  <c r="M2489" i="1" s="1"/>
  <c r="N2488" i="1"/>
  <c r="K2490" i="1" l="1"/>
  <c r="L2490" i="1" s="1"/>
  <c r="M2490" i="1" s="1"/>
  <c r="N2489" i="1"/>
  <c r="K2491" i="1" l="1"/>
  <c r="L2491" i="1" s="1"/>
  <c r="M2491" i="1" s="1"/>
  <c r="N2490" i="1"/>
  <c r="K2492" i="1" l="1"/>
  <c r="L2492" i="1" s="1"/>
  <c r="M2492" i="1" s="1"/>
  <c r="N2491" i="1"/>
  <c r="K2493" i="1" l="1"/>
  <c r="L2493" i="1" s="1"/>
  <c r="M2493" i="1" s="1"/>
  <c r="N2492" i="1"/>
  <c r="K2494" i="1" l="1"/>
  <c r="L2494" i="1" s="1"/>
  <c r="M2494" i="1" s="1"/>
  <c r="N2493" i="1"/>
  <c r="K2495" i="1" l="1"/>
  <c r="L2495" i="1" s="1"/>
  <c r="M2495" i="1" s="1"/>
  <c r="N2494" i="1"/>
  <c r="K2496" i="1" l="1"/>
  <c r="L2496" i="1" s="1"/>
  <c r="M2496" i="1" s="1"/>
  <c r="N2495" i="1"/>
  <c r="K2497" i="1" l="1"/>
  <c r="L2497" i="1" s="1"/>
  <c r="M2497" i="1" s="1"/>
  <c r="N2496" i="1"/>
  <c r="K2498" i="1" l="1"/>
  <c r="L2498" i="1" s="1"/>
  <c r="M2498" i="1" s="1"/>
  <c r="N2497" i="1"/>
  <c r="K2499" i="1" l="1"/>
  <c r="L2499" i="1" s="1"/>
  <c r="M2499" i="1" s="1"/>
  <c r="N2498" i="1"/>
  <c r="K2500" i="1" l="1"/>
  <c r="L2500" i="1" s="1"/>
  <c r="M2500" i="1" s="1"/>
  <c r="N2499" i="1"/>
  <c r="K2501" i="1" l="1"/>
  <c r="L2501" i="1" s="1"/>
  <c r="M2501" i="1" s="1"/>
  <c r="N2500" i="1"/>
  <c r="K2502" i="1" l="1"/>
  <c r="L2502" i="1" s="1"/>
  <c r="M2502" i="1" s="1"/>
  <c r="N2501" i="1"/>
  <c r="K2503" i="1" l="1"/>
  <c r="L2503" i="1" s="1"/>
  <c r="M2503" i="1" s="1"/>
  <c r="N2502" i="1"/>
  <c r="K2504" i="1" l="1"/>
  <c r="L2504" i="1" s="1"/>
  <c r="M2504" i="1" s="1"/>
  <c r="N2503" i="1"/>
  <c r="K2505" i="1" l="1"/>
  <c r="L2505" i="1" s="1"/>
  <c r="M2505" i="1" s="1"/>
  <c r="N2504" i="1"/>
  <c r="K2506" i="1" l="1"/>
  <c r="L2506" i="1" s="1"/>
  <c r="M2506" i="1" s="1"/>
  <c r="N2505" i="1"/>
  <c r="K2507" i="1" l="1"/>
  <c r="L2507" i="1" s="1"/>
  <c r="M2507" i="1" s="1"/>
  <c r="N2506" i="1"/>
  <c r="K2508" i="1" l="1"/>
  <c r="L2508" i="1" s="1"/>
  <c r="M2508" i="1" s="1"/>
  <c r="N2507" i="1"/>
  <c r="K2509" i="1" l="1"/>
  <c r="L2509" i="1" s="1"/>
  <c r="M2509" i="1" s="1"/>
  <c r="N2508" i="1"/>
  <c r="K2510" i="1" l="1"/>
  <c r="L2510" i="1" s="1"/>
  <c r="M2510" i="1" s="1"/>
  <c r="N2509" i="1"/>
  <c r="K2511" i="1" l="1"/>
  <c r="L2511" i="1" s="1"/>
  <c r="M2511" i="1" s="1"/>
  <c r="N2510" i="1"/>
  <c r="K2512" i="1" l="1"/>
  <c r="L2512" i="1" s="1"/>
  <c r="M2512" i="1" s="1"/>
  <c r="N2511" i="1"/>
  <c r="K2513" i="1" l="1"/>
  <c r="L2513" i="1" s="1"/>
  <c r="M2513" i="1" s="1"/>
  <c r="N2512" i="1"/>
  <c r="K2514" i="1" l="1"/>
  <c r="L2514" i="1" s="1"/>
  <c r="M2514" i="1" s="1"/>
  <c r="N2513" i="1"/>
  <c r="K2515" i="1" l="1"/>
  <c r="L2515" i="1" s="1"/>
  <c r="M2515" i="1" s="1"/>
  <c r="N2514" i="1"/>
  <c r="K2516" i="1" l="1"/>
  <c r="L2516" i="1" s="1"/>
  <c r="M2516" i="1" s="1"/>
  <c r="N2515" i="1"/>
  <c r="K2517" i="1" l="1"/>
  <c r="L2517" i="1" s="1"/>
  <c r="M2517" i="1" s="1"/>
  <c r="N2516" i="1"/>
  <c r="K2518" i="1" l="1"/>
  <c r="L2518" i="1" s="1"/>
  <c r="M2518" i="1" s="1"/>
  <c r="N2517" i="1"/>
  <c r="K2519" i="1" l="1"/>
  <c r="L2519" i="1" s="1"/>
  <c r="M2519" i="1" s="1"/>
  <c r="N2518" i="1"/>
  <c r="K2520" i="1" l="1"/>
  <c r="L2520" i="1" s="1"/>
  <c r="M2520" i="1" s="1"/>
  <c r="N2519" i="1"/>
  <c r="K2521" i="1" l="1"/>
  <c r="L2521" i="1" s="1"/>
  <c r="M2521" i="1" s="1"/>
  <c r="N2520" i="1"/>
  <c r="K2522" i="1" l="1"/>
  <c r="L2522" i="1" s="1"/>
  <c r="M2522" i="1" s="1"/>
  <c r="N2521" i="1"/>
  <c r="K2523" i="1" l="1"/>
  <c r="L2523" i="1" s="1"/>
  <c r="M2523" i="1" s="1"/>
  <c r="N2522" i="1"/>
  <c r="K2524" i="1" l="1"/>
  <c r="L2524" i="1" s="1"/>
  <c r="M2524" i="1" s="1"/>
  <c r="N2523" i="1"/>
  <c r="K2525" i="1" l="1"/>
  <c r="L2525" i="1" s="1"/>
  <c r="M2525" i="1" s="1"/>
  <c r="N2524" i="1"/>
  <c r="K2526" i="1" l="1"/>
  <c r="L2526" i="1" s="1"/>
  <c r="M2526" i="1" s="1"/>
  <c r="N2525" i="1"/>
  <c r="K2527" i="1" l="1"/>
  <c r="L2527" i="1" s="1"/>
  <c r="M2527" i="1" s="1"/>
  <c r="N2526" i="1"/>
  <c r="K2528" i="1" l="1"/>
  <c r="L2528" i="1" s="1"/>
  <c r="M2528" i="1" s="1"/>
  <c r="N2527" i="1"/>
  <c r="K2529" i="1" l="1"/>
  <c r="L2529" i="1" s="1"/>
  <c r="M2529" i="1" s="1"/>
  <c r="N2528" i="1"/>
  <c r="K2530" i="1" l="1"/>
  <c r="L2530" i="1" s="1"/>
  <c r="M2530" i="1" s="1"/>
  <c r="N2529" i="1"/>
  <c r="K2531" i="1" l="1"/>
  <c r="L2531" i="1" s="1"/>
  <c r="M2531" i="1" s="1"/>
  <c r="N2530" i="1"/>
  <c r="K2532" i="1" l="1"/>
  <c r="L2532" i="1" s="1"/>
  <c r="M2532" i="1" s="1"/>
  <c r="N2531" i="1"/>
  <c r="K2533" i="1" l="1"/>
  <c r="L2533" i="1" s="1"/>
  <c r="M2533" i="1" s="1"/>
  <c r="N2532" i="1"/>
  <c r="K2534" i="1" l="1"/>
  <c r="L2534" i="1" s="1"/>
  <c r="M2534" i="1" s="1"/>
  <c r="N2533" i="1"/>
  <c r="K2535" i="1" l="1"/>
  <c r="L2535" i="1" s="1"/>
  <c r="M2535" i="1" s="1"/>
  <c r="N2534" i="1"/>
  <c r="K2536" i="1" l="1"/>
  <c r="L2536" i="1" s="1"/>
  <c r="M2536" i="1" s="1"/>
  <c r="N2535" i="1"/>
  <c r="K2537" i="1" l="1"/>
  <c r="L2537" i="1" s="1"/>
  <c r="M2537" i="1" s="1"/>
  <c r="N2536" i="1"/>
  <c r="K2538" i="1" l="1"/>
  <c r="L2538" i="1" s="1"/>
  <c r="M2538" i="1" s="1"/>
  <c r="N2537" i="1"/>
  <c r="K2539" i="1" l="1"/>
  <c r="L2539" i="1" s="1"/>
  <c r="M2539" i="1" s="1"/>
  <c r="N2538" i="1"/>
  <c r="K2540" i="1" l="1"/>
  <c r="L2540" i="1" s="1"/>
  <c r="M2540" i="1" s="1"/>
  <c r="N2539" i="1"/>
  <c r="K2541" i="1" l="1"/>
  <c r="L2541" i="1" s="1"/>
  <c r="M2541" i="1" s="1"/>
  <c r="N2540" i="1"/>
  <c r="K2542" i="1" l="1"/>
  <c r="L2542" i="1" s="1"/>
  <c r="M2542" i="1" s="1"/>
  <c r="N2541" i="1"/>
  <c r="K2543" i="1" l="1"/>
  <c r="L2543" i="1" s="1"/>
  <c r="M2543" i="1" s="1"/>
  <c r="N2542" i="1"/>
  <c r="K2544" i="1" l="1"/>
  <c r="L2544" i="1" s="1"/>
  <c r="M2544" i="1" s="1"/>
  <c r="N2543" i="1"/>
  <c r="K2545" i="1" l="1"/>
  <c r="L2545" i="1" s="1"/>
  <c r="M2545" i="1" s="1"/>
  <c r="N2544" i="1"/>
  <c r="K2546" i="1" l="1"/>
  <c r="L2546" i="1" s="1"/>
  <c r="M2546" i="1" s="1"/>
  <c r="N2545" i="1"/>
  <c r="K2547" i="1" l="1"/>
  <c r="L2547" i="1" s="1"/>
  <c r="M2547" i="1" s="1"/>
  <c r="N2546" i="1"/>
  <c r="K2548" i="1" l="1"/>
  <c r="L2548" i="1" s="1"/>
  <c r="M2548" i="1" s="1"/>
  <c r="N2547" i="1"/>
  <c r="K2549" i="1" l="1"/>
  <c r="L2549" i="1" s="1"/>
  <c r="M2549" i="1" s="1"/>
  <c r="N2548" i="1"/>
  <c r="K2550" i="1" l="1"/>
  <c r="L2550" i="1" s="1"/>
  <c r="M2550" i="1" s="1"/>
  <c r="N2549" i="1"/>
  <c r="K2551" i="1" l="1"/>
  <c r="L2551" i="1" s="1"/>
  <c r="M2551" i="1" s="1"/>
  <c r="N2550" i="1"/>
  <c r="K2552" i="1" l="1"/>
  <c r="L2552" i="1" s="1"/>
  <c r="M2552" i="1" s="1"/>
  <c r="N2551" i="1"/>
  <c r="K2553" i="1" l="1"/>
  <c r="L2553" i="1" s="1"/>
  <c r="M2553" i="1" s="1"/>
  <c r="N2552" i="1"/>
  <c r="K2554" i="1" l="1"/>
  <c r="L2554" i="1" s="1"/>
  <c r="M2554" i="1" s="1"/>
  <c r="N2553" i="1"/>
  <c r="K2555" i="1" l="1"/>
  <c r="L2555" i="1" s="1"/>
  <c r="M2555" i="1" s="1"/>
  <c r="N2554" i="1"/>
  <c r="K2556" i="1" l="1"/>
  <c r="L2556" i="1" s="1"/>
  <c r="M2556" i="1" s="1"/>
  <c r="N2555" i="1"/>
  <c r="N2556" i="1" l="1"/>
  <c r="K2557" i="1"/>
  <c r="L2557" i="1" s="1"/>
  <c r="M2557" i="1" s="1"/>
  <c r="K2558" i="1" l="1"/>
  <c r="L2558" i="1" s="1"/>
  <c r="M2558" i="1" s="1"/>
  <c r="N2557" i="1"/>
  <c r="K2559" i="1" l="1"/>
  <c r="L2559" i="1" s="1"/>
  <c r="M2559" i="1" s="1"/>
  <c r="N2558" i="1"/>
  <c r="K2560" i="1" l="1"/>
  <c r="L2560" i="1" s="1"/>
  <c r="M2560" i="1" s="1"/>
  <c r="N2559" i="1"/>
  <c r="K2561" i="1" l="1"/>
  <c r="L2561" i="1" s="1"/>
  <c r="M2561" i="1" s="1"/>
  <c r="N2560" i="1"/>
  <c r="K2562" i="1" l="1"/>
  <c r="L2562" i="1" s="1"/>
  <c r="M2562" i="1" s="1"/>
  <c r="N2561" i="1"/>
  <c r="K2563" i="1" l="1"/>
  <c r="L2563" i="1" s="1"/>
  <c r="M2563" i="1" s="1"/>
  <c r="N2562" i="1"/>
  <c r="K2564" i="1" l="1"/>
  <c r="L2564" i="1" s="1"/>
  <c r="M2564" i="1" s="1"/>
  <c r="N2563" i="1"/>
  <c r="K2565" i="1" l="1"/>
  <c r="L2565" i="1" s="1"/>
  <c r="M2565" i="1" s="1"/>
  <c r="N2564" i="1"/>
  <c r="K2566" i="1" l="1"/>
  <c r="L2566" i="1" s="1"/>
  <c r="M2566" i="1" s="1"/>
  <c r="N2565" i="1"/>
  <c r="K2567" i="1" l="1"/>
  <c r="L2567" i="1" s="1"/>
  <c r="M2567" i="1" s="1"/>
  <c r="N2566" i="1"/>
  <c r="K2568" i="1" l="1"/>
  <c r="L2568" i="1" s="1"/>
  <c r="M2568" i="1" s="1"/>
  <c r="N2567" i="1"/>
  <c r="K2569" i="1" l="1"/>
  <c r="L2569" i="1" s="1"/>
  <c r="M2569" i="1" s="1"/>
  <c r="N2568" i="1"/>
  <c r="K2570" i="1" l="1"/>
  <c r="L2570" i="1" s="1"/>
  <c r="M2570" i="1" s="1"/>
  <c r="N2569" i="1"/>
  <c r="K2571" i="1" l="1"/>
  <c r="L2571" i="1" s="1"/>
  <c r="M2571" i="1" s="1"/>
  <c r="N2570" i="1"/>
  <c r="K2572" i="1" l="1"/>
  <c r="L2572" i="1" s="1"/>
  <c r="M2572" i="1" s="1"/>
  <c r="N2571" i="1"/>
  <c r="K2573" i="1" l="1"/>
  <c r="L2573" i="1" s="1"/>
  <c r="M2573" i="1" s="1"/>
  <c r="N2572" i="1"/>
  <c r="K2574" i="1" l="1"/>
  <c r="L2574" i="1" s="1"/>
  <c r="M2574" i="1" s="1"/>
  <c r="N2573" i="1"/>
  <c r="K2575" i="1" l="1"/>
  <c r="L2575" i="1" s="1"/>
  <c r="M2575" i="1" s="1"/>
  <c r="N2574" i="1"/>
  <c r="K2576" i="1" l="1"/>
  <c r="L2576" i="1" s="1"/>
  <c r="M2576" i="1" s="1"/>
  <c r="N2575" i="1"/>
  <c r="K2577" i="1" l="1"/>
  <c r="L2577" i="1" s="1"/>
  <c r="M2577" i="1" s="1"/>
  <c r="N2576" i="1"/>
  <c r="K2578" i="1" l="1"/>
  <c r="L2578" i="1" s="1"/>
  <c r="M2578" i="1" s="1"/>
  <c r="N2577" i="1"/>
  <c r="K2579" i="1" l="1"/>
  <c r="L2579" i="1" s="1"/>
  <c r="M2579" i="1" s="1"/>
  <c r="N2578" i="1"/>
  <c r="K2580" i="1" l="1"/>
  <c r="L2580" i="1" s="1"/>
  <c r="M2580" i="1" s="1"/>
  <c r="N2579" i="1"/>
  <c r="K2581" i="1" l="1"/>
  <c r="L2581" i="1" s="1"/>
  <c r="M2581" i="1" s="1"/>
  <c r="N2580" i="1"/>
  <c r="K2582" i="1" l="1"/>
  <c r="L2582" i="1" s="1"/>
  <c r="M2582" i="1" s="1"/>
  <c r="N2581" i="1"/>
  <c r="K2583" i="1" l="1"/>
  <c r="L2583" i="1" s="1"/>
  <c r="M2583" i="1" s="1"/>
  <c r="N2582" i="1"/>
  <c r="K2584" i="1" l="1"/>
  <c r="L2584" i="1" s="1"/>
  <c r="M2584" i="1" s="1"/>
  <c r="N2583" i="1"/>
  <c r="K2585" i="1" l="1"/>
  <c r="L2585" i="1" s="1"/>
  <c r="M2585" i="1" s="1"/>
  <c r="N2584" i="1"/>
  <c r="K2586" i="1" l="1"/>
  <c r="L2586" i="1" s="1"/>
  <c r="M2586" i="1" s="1"/>
  <c r="N2585" i="1"/>
  <c r="K2587" i="1" l="1"/>
  <c r="L2587" i="1" s="1"/>
  <c r="M2587" i="1" s="1"/>
  <c r="N2586" i="1"/>
  <c r="K2588" i="1" l="1"/>
  <c r="L2588" i="1" s="1"/>
  <c r="M2588" i="1" s="1"/>
  <c r="N2587" i="1"/>
  <c r="K2589" i="1" l="1"/>
  <c r="L2589" i="1" s="1"/>
  <c r="M2589" i="1" s="1"/>
  <c r="N2588" i="1"/>
  <c r="K2590" i="1" l="1"/>
  <c r="L2590" i="1" s="1"/>
  <c r="M2590" i="1" s="1"/>
  <c r="N2589" i="1"/>
  <c r="K2591" i="1" l="1"/>
  <c r="L2591" i="1" s="1"/>
  <c r="M2591" i="1" s="1"/>
  <c r="N2590" i="1"/>
  <c r="K2592" i="1" l="1"/>
  <c r="L2592" i="1" s="1"/>
  <c r="M2592" i="1" s="1"/>
  <c r="N2591" i="1"/>
  <c r="K2593" i="1" l="1"/>
  <c r="L2593" i="1" s="1"/>
  <c r="M2593" i="1" s="1"/>
  <c r="N2592" i="1"/>
  <c r="K2594" i="1" l="1"/>
  <c r="L2594" i="1" s="1"/>
  <c r="M2594" i="1" s="1"/>
  <c r="N2593" i="1"/>
  <c r="K2595" i="1" l="1"/>
  <c r="L2595" i="1" s="1"/>
  <c r="M2595" i="1" s="1"/>
  <c r="N2594" i="1"/>
  <c r="K2596" i="1" l="1"/>
  <c r="L2596" i="1" s="1"/>
  <c r="M2596" i="1" s="1"/>
  <c r="N2595" i="1"/>
  <c r="K2597" i="1" l="1"/>
  <c r="L2597" i="1" s="1"/>
  <c r="M2597" i="1" s="1"/>
  <c r="N2596" i="1"/>
  <c r="K2598" i="1" l="1"/>
  <c r="L2598" i="1" s="1"/>
  <c r="M2598" i="1" s="1"/>
  <c r="N2597" i="1"/>
  <c r="K2599" i="1" l="1"/>
  <c r="L2599" i="1" s="1"/>
  <c r="M2599" i="1" s="1"/>
  <c r="N2598" i="1"/>
  <c r="K2600" i="1" l="1"/>
  <c r="L2600" i="1" s="1"/>
  <c r="M2600" i="1" s="1"/>
  <c r="N2599" i="1"/>
  <c r="K2601" i="1" l="1"/>
  <c r="L2601" i="1" s="1"/>
  <c r="M2601" i="1" s="1"/>
  <c r="N2600" i="1"/>
  <c r="K2602" i="1" l="1"/>
  <c r="L2602" i="1" s="1"/>
  <c r="M2602" i="1" s="1"/>
  <c r="N2601" i="1"/>
  <c r="K2603" i="1" l="1"/>
  <c r="L2603" i="1" s="1"/>
  <c r="M2603" i="1" s="1"/>
  <c r="N2602" i="1"/>
  <c r="K2604" i="1" l="1"/>
  <c r="L2604" i="1" s="1"/>
  <c r="M2604" i="1" s="1"/>
  <c r="N2603" i="1"/>
  <c r="K2605" i="1" l="1"/>
  <c r="L2605" i="1" s="1"/>
  <c r="M2605" i="1" s="1"/>
  <c r="N2604" i="1"/>
  <c r="K2606" i="1" l="1"/>
  <c r="L2606" i="1" s="1"/>
  <c r="M2606" i="1" s="1"/>
  <c r="N2605" i="1"/>
  <c r="K2607" i="1" l="1"/>
  <c r="L2607" i="1" s="1"/>
  <c r="M2607" i="1" s="1"/>
  <c r="N2606" i="1"/>
  <c r="K2608" i="1" l="1"/>
  <c r="L2608" i="1" s="1"/>
  <c r="M2608" i="1" s="1"/>
  <c r="N2607" i="1"/>
  <c r="K2609" i="1" l="1"/>
  <c r="L2609" i="1" s="1"/>
  <c r="M2609" i="1" s="1"/>
  <c r="N2608" i="1"/>
  <c r="K2610" i="1" l="1"/>
  <c r="L2610" i="1" s="1"/>
  <c r="M2610" i="1" s="1"/>
  <c r="N2609" i="1"/>
  <c r="K2611" i="1" l="1"/>
  <c r="L2611" i="1" s="1"/>
  <c r="M2611" i="1" s="1"/>
  <c r="N2610" i="1"/>
  <c r="K2612" i="1" l="1"/>
  <c r="L2612" i="1" s="1"/>
  <c r="M2612" i="1" s="1"/>
  <c r="N2611" i="1"/>
  <c r="K2613" i="1" l="1"/>
  <c r="L2613" i="1" s="1"/>
  <c r="M2613" i="1" s="1"/>
  <c r="N2612" i="1"/>
  <c r="K2614" i="1" l="1"/>
  <c r="L2614" i="1" s="1"/>
  <c r="M2614" i="1" s="1"/>
  <c r="N2613" i="1"/>
  <c r="K2615" i="1" l="1"/>
  <c r="L2615" i="1" s="1"/>
  <c r="M2615" i="1" s="1"/>
  <c r="N2614" i="1"/>
  <c r="K2616" i="1" l="1"/>
  <c r="L2616" i="1" s="1"/>
  <c r="M2616" i="1" s="1"/>
  <c r="N2615" i="1"/>
  <c r="K2617" i="1" l="1"/>
  <c r="L2617" i="1" s="1"/>
  <c r="M2617" i="1" s="1"/>
  <c r="N2616" i="1"/>
  <c r="K2618" i="1" l="1"/>
  <c r="L2618" i="1" s="1"/>
  <c r="M2618" i="1" s="1"/>
  <c r="N2617" i="1"/>
  <c r="K2619" i="1" l="1"/>
  <c r="L2619" i="1" s="1"/>
  <c r="M2619" i="1" s="1"/>
  <c r="N2618" i="1"/>
  <c r="K2620" i="1" l="1"/>
  <c r="L2620" i="1" s="1"/>
  <c r="M2620" i="1" s="1"/>
  <c r="N2619" i="1"/>
  <c r="K2621" i="1" l="1"/>
  <c r="L2621" i="1" s="1"/>
  <c r="M2621" i="1" s="1"/>
  <c r="N2620" i="1"/>
  <c r="K2622" i="1" l="1"/>
  <c r="L2622" i="1" s="1"/>
  <c r="M2622" i="1" s="1"/>
  <c r="N2621" i="1"/>
  <c r="K2623" i="1" l="1"/>
  <c r="L2623" i="1" s="1"/>
  <c r="M2623" i="1" s="1"/>
  <c r="N2622" i="1"/>
  <c r="K2624" i="1" l="1"/>
  <c r="L2624" i="1" s="1"/>
  <c r="M2624" i="1" s="1"/>
  <c r="N2623" i="1"/>
  <c r="K2625" i="1" l="1"/>
  <c r="L2625" i="1" s="1"/>
  <c r="M2625" i="1" s="1"/>
  <c r="N2624" i="1"/>
  <c r="K2626" i="1" l="1"/>
  <c r="L2626" i="1" s="1"/>
  <c r="M2626" i="1" s="1"/>
  <c r="N2625" i="1"/>
  <c r="K2627" i="1" l="1"/>
  <c r="L2627" i="1" s="1"/>
  <c r="M2627" i="1" s="1"/>
  <c r="N2626" i="1"/>
  <c r="K2628" i="1" l="1"/>
  <c r="L2628" i="1" s="1"/>
  <c r="M2628" i="1" s="1"/>
  <c r="N2627" i="1"/>
  <c r="K2629" i="1" l="1"/>
  <c r="L2629" i="1" s="1"/>
  <c r="M2629" i="1" s="1"/>
  <c r="N2628" i="1"/>
  <c r="K2630" i="1" l="1"/>
  <c r="L2630" i="1" s="1"/>
  <c r="M2630" i="1" s="1"/>
  <c r="N2629" i="1"/>
  <c r="K2631" i="1" l="1"/>
  <c r="L2631" i="1" s="1"/>
  <c r="M2631" i="1" s="1"/>
  <c r="N2630" i="1"/>
  <c r="K2632" i="1" l="1"/>
  <c r="L2632" i="1" s="1"/>
  <c r="M2632" i="1" s="1"/>
  <c r="N2631" i="1"/>
  <c r="K2633" i="1" l="1"/>
  <c r="L2633" i="1" s="1"/>
  <c r="M2633" i="1" s="1"/>
  <c r="N2632" i="1"/>
  <c r="K2634" i="1" l="1"/>
  <c r="L2634" i="1" s="1"/>
  <c r="M2634" i="1" s="1"/>
  <c r="N2633" i="1"/>
  <c r="K2635" i="1" l="1"/>
  <c r="L2635" i="1" s="1"/>
  <c r="M2635" i="1" s="1"/>
  <c r="N2634" i="1"/>
  <c r="K2636" i="1" l="1"/>
  <c r="L2636" i="1" s="1"/>
  <c r="M2636" i="1" s="1"/>
  <c r="N2635" i="1"/>
  <c r="K2637" i="1" l="1"/>
  <c r="L2637" i="1" s="1"/>
  <c r="M2637" i="1" s="1"/>
  <c r="N2636" i="1"/>
  <c r="K2638" i="1" l="1"/>
  <c r="L2638" i="1" s="1"/>
  <c r="M2638" i="1" s="1"/>
  <c r="N2637" i="1"/>
  <c r="K2639" i="1" l="1"/>
  <c r="L2639" i="1" s="1"/>
  <c r="M2639" i="1" s="1"/>
  <c r="N2638" i="1"/>
  <c r="K2640" i="1" l="1"/>
  <c r="L2640" i="1" s="1"/>
  <c r="M2640" i="1" s="1"/>
  <c r="N2639" i="1"/>
  <c r="K2641" i="1" l="1"/>
  <c r="L2641" i="1" s="1"/>
  <c r="M2641" i="1" s="1"/>
  <c r="N2640" i="1"/>
  <c r="K2642" i="1" l="1"/>
  <c r="L2642" i="1" s="1"/>
  <c r="M2642" i="1" s="1"/>
  <c r="N2641" i="1"/>
  <c r="K2643" i="1" l="1"/>
  <c r="L2643" i="1" s="1"/>
  <c r="M2643" i="1" s="1"/>
  <c r="N2642" i="1"/>
  <c r="K2644" i="1" l="1"/>
  <c r="L2644" i="1" s="1"/>
  <c r="M2644" i="1" s="1"/>
  <c r="N2643" i="1"/>
  <c r="K2645" i="1" l="1"/>
  <c r="L2645" i="1" s="1"/>
  <c r="M2645" i="1" s="1"/>
  <c r="N2644" i="1"/>
  <c r="K2646" i="1" l="1"/>
  <c r="L2646" i="1" s="1"/>
  <c r="M2646" i="1" s="1"/>
  <c r="N2645" i="1"/>
  <c r="K2647" i="1" l="1"/>
  <c r="L2647" i="1" s="1"/>
  <c r="M2647" i="1" s="1"/>
  <c r="N2646" i="1"/>
  <c r="K2648" i="1" l="1"/>
  <c r="L2648" i="1" s="1"/>
  <c r="M2648" i="1" s="1"/>
  <c r="N2647" i="1"/>
  <c r="K2649" i="1" l="1"/>
  <c r="L2649" i="1" s="1"/>
  <c r="M2649" i="1" s="1"/>
  <c r="N2648" i="1"/>
  <c r="K2650" i="1" l="1"/>
  <c r="L2650" i="1" s="1"/>
  <c r="M2650" i="1" s="1"/>
  <c r="N2649" i="1"/>
  <c r="K2651" i="1" l="1"/>
  <c r="L2651" i="1" s="1"/>
  <c r="M2651" i="1" s="1"/>
  <c r="N2650" i="1"/>
  <c r="K2652" i="1" l="1"/>
  <c r="L2652" i="1" s="1"/>
  <c r="M2652" i="1" s="1"/>
  <c r="N2651" i="1"/>
  <c r="K2653" i="1" l="1"/>
  <c r="L2653" i="1" s="1"/>
  <c r="M2653" i="1" s="1"/>
  <c r="N2652" i="1"/>
  <c r="K2654" i="1" l="1"/>
  <c r="L2654" i="1" s="1"/>
  <c r="M2654" i="1" s="1"/>
  <c r="N2653" i="1"/>
  <c r="K2655" i="1" l="1"/>
  <c r="L2655" i="1" s="1"/>
  <c r="M2655" i="1" s="1"/>
  <c r="N2654" i="1"/>
  <c r="K2656" i="1" l="1"/>
  <c r="L2656" i="1" s="1"/>
  <c r="M2656" i="1" s="1"/>
  <c r="N2655" i="1"/>
  <c r="N2656" i="1" l="1"/>
  <c r="K2657" i="1"/>
  <c r="L2657" i="1" s="1"/>
  <c r="M2657" i="1" s="1"/>
  <c r="K2658" i="1" l="1"/>
  <c r="L2658" i="1" s="1"/>
  <c r="M2658" i="1" s="1"/>
  <c r="N2657" i="1"/>
  <c r="K2659" i="1" l="1"/>
  <c r="L2659" i="1" s="1"/>
  <c r="M2659" i="1" s="1"/>
  <c r="N2658" i="1"/>
  <c r="K2660" i="1" l="1"/>
  <c r="L2660" i="1" s="1"/>
  <c r="M2660" i="1" s="1"/>
  <c r="N2659" i="1"/>
  <c r="K2661" i="1" l="1"/>
  <c r="L2661" i="1" s="1"/>
  <c r="M2661" i="1" s="1"/>
  <c r="N2660" i="1"/>
  <c r="K2662" i="1" l="1"/>
  <c r="L2662" i="1" s="1"/>
  <c r="M2662" i="1" s="1"/>
  <c r="N2661" i="1"/>
  <c r="K2663" i="1" l="1"/>
  <c r="L2663" i="1" s="1"/>
  <c r="M2663" i="1" s="1"/>
  <c r="N2662" i="1"/>
  <c r="K2664" i="1" l="1"/>
  <c r="L2664" i="1" s="1"/>
  <c r="M2664" i="1" s="1"/>
  <c r="N2663" i="1"/>
  <c r="K2665" i="1" l="1"/>
  <c r="L2665" i="1" s="1"/>
  <c r="M2665" i="1" s="1"/>
  <c r="N2664" i="1"/>
  <c r="K2666" i="1" l="1"/>
  <c r="L2666" i="1" s="1"/>
  <c r="M2666" i="1" s="1"/>
  <c r="N2665" i="1"/>
  <c r="K2667" i="1" l="1"/>
  <c r="L2667" i="1" s="1"/>
  <c r="M2667" i="1" s="1"/>
  <c r="N2666" i="1"/>
  <c r="K2668" i="1" l="1"/>
  <c r="L2668" i="1" s="1"/>
  <c r="M2668" i="1" s="1"/>
  <c r="N2667" i="1"/>
  <c r="K2669" i="1" l="1"/>
  <c r="L2669" i="1" s="1"/>
  <c r="M2669" i="1" s="1"/>
  <c r="N2668" i="1"/>
  <c r="K2670" i="1" l="1"/>
  <c r="L2670" i="1" s="1"/>
  <c r="M2670" i="1" s="1"/>
  <c r="N2669" i="1"/>
  <c r="K2671" i="1" l="1"/>
  <c r="L2671" i="1" s="1"/>
  <c r="M2671" i="1" s="1"/>
  <c r="N2670" i="1"/>
  <c r="K2672" i="1" l="1"/>
  <c r="L2672" i="1" s="1"/>
  <c r="M2672" i="1" s="1"/>
  <c r="C13" i="2" s="1"/>
  <c r="N2671" i="1"/>
  <c r="O13" i="2" l="1"/>
  <c r="K2673" i="1"/>
  <c r="L2673" i="1" s="1"/>
  <c r="M2673" i="1" s="1"/>
  <c r="N2672" i="1"/>
  <c r="K2674" i="1" l="1"/>
  <c r="L2674" i="1" s="1"/>
  <c r="M2674" i="1" s="1"/>
  <c r="N2673" i="1"/>
  <c r="Q13" i="2"/>
  <c r="P13" i="2"/>
  <c r="K2675" i="1" l="1"/>
  <c r="L2675" i="1" s="1"/>
  <c r="M2675" i="1" s="1"/>
  <c r="N2674" i="1"/>
  <c r="K2676" i="1" l="1"/>
  <c r="L2676" i="1" s="1"/>
  <c r="M2676" i="1" s="1"/>
  <c r="N2675" i="1"/>
  <c r="K2677" i="1" l="1"/>
  <c r="L2677" i="1" s="1"/>
  <c r="M2677" i="1" s="1"/>
  <c r="N2676" i="1"/>
  <c r="K2678" i="1" l="1"/>
  <c r="L2678" i="1" s="1"/>
  <c r="M2678" i="1" s="1"/>
  <c r="N2677" i="1"/>
  <c r="K2679" i="1" l="1"/>
  <c r="L2679" i="1" s="1"/>
  <c r="M2679" i="1" s="1"/>
  <c r="N2678" i="1"/>
  <c r="K2680" i="1" l="1"/>
  <c r="L2680" i="1" s="1"/>
  <c r="M2680" i="1" s="1"/>
  <c r="N2679" i="1"/>
  <c r="K2681" i="1" l="1"/>
  <c r="L2681" i="1" s="1"/>
  <c r="M2681" i="1" s="1"/>
  <c r="N2680" i="1"/>
  <c r="K2682" i="1" l="1"/>
  <c r="L2682" i="1" s="1"/>
  <c r="M2682" i="1" s="1"/>
  <c r="N2681" i="1"/>
  <c r="K2683" i="1" l="1"/>
  <c r="L2683" i="1" s="1"/>
  <c r="M2683" i="1" s="1"/>
  <c r="N2682" i="1"/>
  <c r="K2684" i="1" l="1"/>
  <c r="L2684" i="1" s="1"/>
  <c r="M2684" i="1" s="1"/>
  <c r="N2683" i="1"/>
  <c r="K2685" i="1" l="1"/>
  <c r="L2685" i="1" s="1"/>
  <c r="M2685" i="1" s="1"/>
  <c r="N2684" i="1"/>
  <c r="K2686" i="1" l="1"/>
  <c r="L2686" i="1" s="1"/>
  <c r="M2686" i="1" s="1"/>
  <c r="N2685" i="1"/>
  <c r="K2687" i="1" l="1"/>
  <c r="L2687" i="1" s="1"/>
  <c r="M2687" i="1" s="1"/>
  <c r="N2686" i="1"/>
  <c r="K2688" i="1" l="1"/>
  <c r="L2688" i="1" s="1"/>
  <c r="M2688" i="1" s="1"/>
  <c r="N2687" i="1"/>
  <c r="K2689" i="1" l="1"/>
  <c r="L2689" i="1" s="1"/>
  <c r="M2689" i="1" s="1"/>
  <c r="N2688" i="1"/>
  <c r="K2690" i="1" l="1"/>
  <c r="L2690" i="1" s="1"/>
  <c r="M2690" i="1" s="1"/>
  <c r="N2689" i="1"/>
  <c r="K2691" i="1" l="1"/>
  <c r="L2691" i="1" s="1"/>
  <c r="M2691" i="1" s="1"/>
  <c r="N2690" i="1"/>
  <c r="K2692" i="1" l="1"/>
  <c r="L2692" i="1" s="1"/>
  <c r="M2692" i="1" s="1"/>
  <c r="N2691" i="1"/>
  <c r="K2693" i="1" l="1"/>
  <c r="L2693" i="1" s="1"/>
  <c r="M2693" i="1" s="1"/>
  <c r="N2692" i="1"/>
  <c r="K2694" i="1" l="1"/>
  <c r="L2694" i="1" s="1"/>
  <c r="M2694" i="1" s="1"/>
  <c r="N2693" i="1"/>
  <c r="K2695" i="1" l="1"/>
  <c r="L2695" i="1" s="1"/>
  <c r="M2695" i="1" s="1"/>
  <c r="N2694" i="1"/>
  <c r="K2696" i="1" l="1"/>
  <c r="L2696" i="1" s="1"/>
  <c r="M2696" i="1" s="1"/>
  <c r="N2695" i="1"/>
  <c r="K2697" i="1" l="1"/>
  <c r="L2697" i="1" s="1"/>
  <c r="M2697" i="1" s="1"/>
  <c r="N2696" i="1"/>
  <c r="K2698" i="1" l="1"/>
  <c r="L2698" i="1" s="1"/>
  <c r="M2698" i="1" s="1"/>
  <c r="N2697" i="1"/>
  <c r="K2699" i="1" l="1"/>
  <c r="L2699" i="1" s="1"/>
  <c r="M2699" i="1" s="1"/>
  <c r="N2698" i="1"/>
  <c r="K2700" i="1" l="1"/>
  <c r="L2700" i="1" s="1"/>
  <c r="M2700" i="1" s="1"/>
  <c r="N2699" i="1"/>
  <c r="K2701" i="1" l="1"/>
  <c r="L2701" i="1" s="1"/>
  <c r="M2701" i="1" s="1"/>
  <c r="N2700" i="1"/>
  <c r="K2702" i="1" l="1"/>
  <c r="L2702" i="1" s="1"/>
  <c r="M2702" i="1" s="1"/>
  <c r="N2701" i="1"/>
  <c r="K2703" i="1" l="1"/>
  <c r="L2703" i="1" s="1"/>
  <c r="M2703" i="1" s="1"/>
  <c r="N2702" i="1"/>
  <c r="K2704" i="1" l="1"/>
  <c r="L2704" i="1" s="1"/>
  <c r="M2704" i="1" s="1"/>
  <c r="N2703" i="1"/>
  <c r="K2705" i="1" l="1"/>
  <c r="L2705" i="1" s="1"/>
  <c r="M2705" i="1" s="1"/>
  <c r="N2704" i="1"/>
  <c r="K2706" i="1" l="1"/>
  <c r="L2706" i="1" s="1"/>
  <c r="M2706" i="1" s="1"/>
  <c r="N2705" i="1"/>
  <c r="K2707" i="1" l="1"/>
  <c r="L2707" i="1" s="1"/>
  <c r="M2707" i="1" s="1"/>
  <c r="N2706" i="1"/>
  <c r="K2708" i="1" l="1"/>
  <c r="L2708" i="1" s="1"/>
  <c r="M2708" i="1" s="1"/>
  <c r="N2707" i="1"/>
  <c r="K2709" i="1" l="1"/>
  <c r="L2709" i="1" s="1"/>
  <c r="M2709" i="1" s="1"/>
  <c r="N2708" i="1"/>
  <c r="K2710" i="1" l="1"/>
  <c r="L2710" i="1" s="1"/>
  <c r="M2710" i="1" s="1"/>
  <c r="N2709" i="1"/>
  <c r="K2711" i="1" l="1"/>
  <c r="L2711" i="1" s="1"/>
  <c r="M2711" i="1" s="1"/>
  <c r="N2710" i="1"/>
  <c r="K2712" i="1" l="1"/>
  <c r="L2712" i="1" s="1"/>
  <c r="M2712" i="1" s="1"/>
  <c r="N2711" i="1"/>
  <c r="K2713" i="1" l="1"/>
  <c r="L2713" i="1" s="1"/>
  <c r="M2713" i="1" s="1"/>
  <c r="N2712" i="1"/>
  <c r="K2714" i="1" l="1"/>
  <c r="L2714" i="1" s="1"/>
  <c r="M2714" i="1" s="1"/>
  <c r="N2713" i="1"/>
  <c r="K2715" i="1" l="1"/>
  <c r="L2715" i="1" s="1"/>
  <c r="M2715" i="1" s="1"/>
  <c r="N2714" i="1"/>
  <c r="K2716" i="1" l="1"/>
  <c r="L2716" i="1" s="1"/>
  <c r="M2716" i="1" s="1"/>
  <c r="N2715" i="1"/>
  <c r="K2717" i="1" l="1"/>
  <c r="L2717" i="1" s="1"/>
  <c r="M2717" i="1" s="1"/>
  <c r="N2716" i="1"/>
  <c r="K2718" i="1" l="1"/>
  <c r="L2718" i="1" s="1"/>
  <c r="M2718" i="1" s="1"/>
  <c r="N2717" i="1"/>
  <c r="K2719" i="1" l="1"/>
  <c r="L2719" i="1" s="1"/>
  <c r="M2719" i="1" s="1"/>
  <c r="N2718" i="1"/>
  <c r="K2720" i="1" l="1"/>
  <c r="L2720" i="1" s="1"/>
  <c r="M2720" i="1" s="1"/>
  <c r="N2719" i="1"/>
  <c r="K2721" i="1" l="1"/>
  <c r="L2721" i="1" s="1"/>
  <c r="M2721" i="1" s="1"/>
  <c r="N2720" i="1"/>
  <c r="K2722" i="1" l="1"/>
  <c r="L2722" i="1" s="1"/>
  <c r="M2722" i="1" s="1"/>
  <c r="N2721" i="1"/>
  <c r="K2723" i="1" l="1"/>
  <c r="L2723" i="1" s="1"/>
  <c r="M2723" i="1" s="1"/>
  <c r="N2722" i="1"/>
  <c r="K2724" i="1" l="1"/>
  <c r="L2724" i="1" s="1"/>
  <c r="M2724" i="1" s="1"/>
  <c r="N2723" i="1"/>
  <c r="K2725" i="1" l="1"/>
  <c r="L2725" i="1" s="1"/>
  <c r="M2725" i="1" s="1"/>
  <c r="N2724" i="1"/>
  <c r="K2726" i="1" l="1"/>
  <c r="L2726" i="1" s="1"/>
  <c r="M2726" i="1" s="1"/>
  <c r="N2725" i="1"/>
  <c r="K2727" i="1" l="1"/>
  <c r="L2727" i="1" s="1"/>
  <c r="M2727" i="1" s="1"/>
  <c r="N2726" i="1"/>
  <c r="K2728" i="1" l="1"/>
  <c r="L2728" i="1" s="1"/>
  <c r="M2728" i="1" s="1"/>
  <c r="N2727" i="1"/>
  <c r="K2729" i="1" l="1"/>
  <c r="L2729" i="1" s="1"/>
  <c r="M2729" i="1" s="1"/>
  <c r="N2728" i="1"/>
  <c r="K2730" i="1" l="1"/>
  <c r="L2730" i="1" s="1"/>
  <c r="M2730" i="1" s="1"/>
  <c r="N2729" i="1"/>
  <c r="K2731" i="1" l="1"/>
  <c r="L2731" i="1" s="1"/>
  <c r="M2731" i="1" s="1"/>
  <c r="N2730" i="1"/>
  <c r="K2732" i="1" l="1"/>
  <c r="L2732" i="1" s="1"/>
  <c r="M2732" i="1" s="1"/>
  <c r="N2731" i="1"/>
  <c r="K2733" i="1" l="1"/>
  <c r="L2733" i="1" s="1"/>
  <c r="M2733" i="1" s="1"/>
  <c r="N2732" i="1"/>
  <c r="K2734" i="1" l="1"/>
  <c r="L2734" i="1" s="1"/>
  <c r="M2734" i="1" s="1"/>
  <c r="N2733" i="1"/>
  <c r="K2735" i="1" l="1"/>
  <c r="L2735" i="1" s="1"/>
  <c r="M2735" i="1" s="1"/>
  <c r="N2734" i="1"/>
  <c r="K2736" i="1" l="1"/>
  <c r="L2736" i="1" s="1"/>
  <c r="M2736" i="1" s="1"/>
  <c r="N2735" i="1"/>
  <c r="K2737" i="1" l="1"/>
  <c r="L2737" i="1" s="1"/>
  <c r="M2737" i="1" s="1"/>
  <c r="N2736" i="1"/>
  <c r="K2738" i="1" l="1"/>
  <c r="L2738" i="1" s="1"/>
  <c r="M2738" i="1" s="1"/>
  <c r="N2737" i="1"/>
  <c r="K2739" i="1" l="1"/>
  <c r="L2739" i="1" s="1"/>
  <c r="M2739" i="1" s="1"/>
  <c r="N2738" i="1"/>
  <c r="K2740" i="1" l="1"/>
  <c r="L2740" i="1" s="1"/>
  <c r="M2740" i="1" s="1"/>
  <c r="N2739" i="1"/>
  <c r="K2741" i="1" l="1"/>
  <c r="L2741" i="1" s="1"/>
  <c r="M2741" i="1" s="1"/>
  <c r="N2740" i="1"/>
  <c r="K2742" i="1" l="1"/>
  <c r="L2742" i="1" s="1"/>
  <c r="M2742" i="1" s="1"/>
  <c r="N2741" i="1"/>
  <c r="K2743" i="1" l="1"/>
  <c r="L2743" i="1" s="1"/>
  <c r="M2743" i="1" s="1"/>
  <c r="N2742" i="1"/>
  <c r="K2744" i="1" l="1"/>
  <c r="L2744" i="1" s="1"/>
  <c r="M2744" i="1" s="1"/>
  <c r="N2743" i="1"/>
  <c r="K2745" i="1" l="1"/>
  <c r="L2745" i="1" s="1"/>
  <c r="M2745" i="1" s="1"/>
  <c r="N2744" i="1"/>
  <c r="K2746" i="1" l="1"/>
  <c r="L2746" i="1" s="1"/>
  <c r="M2746" i="1" s="1"/>
  <c r="N2745" i="1"/>
  <c r="K2747" i="1" l="1"/>
  <c r="L2747" i="1" s="1"/>
  <c r="M2747" i="1" s="1"/>
  <c r="N2746" i="1"/>
  <c r="K2748" i="1" l="1"/>
  <c r="L2748" i="1" s="1"/>
  <c r="M2748" i="1" s="1"/>
  <c r="N2747" i="1"/>
  <c r="K2749" i="1" l="1"/>
  <c r="L2749" i="1" s="1"/>
  <c r="M2749" i="1" s="1"/>
  <c r="N2748" i="1"/>
  <c r="K2750" i="1" l="1"/>
  <c r="L2750" i="1" s="1"/>
  <c r="M2750" i="1" s="1"/>
  <c r="N2749" i="1"/>
  <c r="K2751" i="1" l="1"/>
  <c r="L2751" i="1" s="1"/>
  <c r="M2751" i="1" s="1"/>
  <c r="N2750" i="1"/>
  <c r="K2752" i="1" l="1"/>
  <c r="L2752" i="1" s="1"/>
  <c r="M2752" i="1" s="1"/>
  <c r="N2751" i="1"/>
  <c r="K2753" i="1" l="1"/>
  <c r="L2753" i="1" s="1"/>
  <c r="M2753" i="1" s="1"/>
  <c r="N2752" i="1"/>
  <c r="K2754" i="1" l="1"/>
  <c r="L2754" i="1" s="1"/>
  <c r="M2754" i="1" s="1"/>
  <c r="N2753" i="1"/>
  <c r="K2755" i="1" l="1"/>
  <c r="L2755" i="1" s="1"/>
  <c r="M2755" i="1" s="1"/>
  <c r="N2754" i="1"/>
  <c r="K2756" i="1" l="1"/>
  <c r="L2756" i="1" s="1"/>
  <c r="M2756" i="1" s="1"/>
  <c r="N2755" i="1"/>
  <c r="K2757" i="1" l="1"/>
  <c r="L2757" i="1" s="1"/>
  <c r="M2757" i="1" s="1"/>
  <c r="N2756" i="1"/>
  <c r="K2758" i="1" l="1"/>
  <c r="L2758" i="1" s="1"/>
  <c r="M2758" i="1" s="1"/>
  <c r="N2757" i="1"/>
  <c r="K2759" i="1" l="1"/>
  <c r="L2759" i="1" s="1"/>
  <c r="M2759" i="1" s="1"/>
  <c r="N2758" i="1"/>
  <c r="K2760" i="1" l="1"/>
  <c r="L2760" i="1" s="1"/>
  <c r="M2760" i="1" s="1"/>
  <c r="N2759" i="1"/>
  <c r="K2761" i="1" l="1"/>
  <c r="L2761" i="1" s="1"/>
  <c r="M2761" i="1" s="1"/>
  <c r="N2760" i="1"/>
  <c r="K2762" i="1" l="1"/>
  <c r="L2762" i="1" s="1"/>
  <c r="M2762" i="1" s="1"/>
  <c r="N2761" i="1"/>
  <c r="K2763" i="1" l="1"/>
  <c r="L2763" i="1" s="1"/>
  <c r="M2763" i="1" s="1"/>
  <c r="N2762" i="1"/>
  <c r="K2764" i="1" l="1"/>
  <c r="L2764" i="1" s="1"/>
  <c r="M2764" i="1" s="1"/>
  <c r="N2763" i="1"/>
  <c r="K2765" i="1" l="1"/>
  <c r="L2765" i="1" s="1"/>
  <c r="M2765" i="1" s="1"/>
  <c r="N2764" i="1"/>
  <c r="K2766" i="1" l="1"/>
  <c r="L2766" i="1" s="1"/>
  <c r="M2766" i="1" s="1"/>
  <c r="N2765" i="1"/>
  <c r="K2767" i="1" l="1"/>
  <c r="L2767" i="1" s="1"/>
  <c r="M2767" i="1" s="1"/>
  <c r="N2766" i="1"/>
  <c r="K2768" i="1" l="1"/>
  <c r="L2768" i="1" s="1"/>
  <c r="M2768" i="1" s="1"/>
  <c r="N2767" i="1"/>
  <c r="K2769" i="1" l="1"/>
  <c r="L2769" i="1" s="1"/>
  <c r="M2769" i="1" s="1"/>
  <c r="N2768" i="1"/>
  <c r="K2770" i="1" l="1"/>
  <c r="L2770" i="1" s="1"/>
  <c r="M2770" i="1" s="1"/>
  <c r="N2769" i="1"/>
  <c r="K2771" i="1" l="1"/>
  <c r="L2771" i="1" s="1"/>
  <c r="M2771" i="1" s="1"/>
  <c r="N2770" i="1"/>
  <c r="K2772" i="1" l="1"/>
  <c r="L2772" i="1" s="1"/>
  <c r="M2772" i="1" s="1"/>
  <c r="N2771" i="1"/>
  <c r="K2773" i="1" l="1"/>
  <c r="L2773" i="1" s="1"/>
  <c r="M2773" i="1" s="1"/>
  <c r="N2772" i="1"/>
  <c r="K2774" i="1" l="1"/>
  <c r="L2774" i="1" s="1"/>
  <c r="M2774" i="1" s="1"/>
  <c r="N2773" i="1"/>
  <c r="K2775" i="1" l="1"/>
  <c r="L2775" i="1" s="1"/>
  <c r="M2775" i="1" s="1"/>
  <c r="N2774" i="1"/>
  <c r="K2776" i="1" l="1"/>
  <c r="L2776" i="1" s="1"/>
  <c r="M2776" i="1" s="1"/>
  <c r="N2775" i="1"/>
  <c r="K2777" i="1" l="1"/>
  <c r="L2777" i="1" s="1"/>
  <c r="M2777" i="1" s="1"/>
  <c r="N2776" i="1"/>
  <c r="K2778" i="1" l="1"/>
  <c r="L2778" i="1" s="1"/>
  <c r="M2778" i="1" s="1"/>
  <c r="N2777" i="1"/>
  <c r="K2779" i="1" l="1"/>
  <c r="L2779" i="1" s="1"/>
  <c r="M2779" i="1" s="1"/>
  <c r="N2778" i="1"/>
  <c r="K2780" i="1" l="1"/>
  <c r="L2780" i="1" s="1"/>
  <c r="M2780" i="1" s="1"/>
  <c r="N2779" i="1"/>
  <c r="K2781" i="1" l="1"/>
  <c r="L2781" i="1" s="1"/>
  <c r="M2781" i="1" s="1"/>
  <c r="N2780" i="1"/>
  <c r="K2782" i="1" l="1"/>
  <c r="L2782" i="1" s="1"/>
  <c r="M2782" i="1" s="1"/>
  <c r="N2781" i="1"/>
  <c r="K2783" i="1" l="1"/>
  <c r="L2783" i="1" s="1"/>
  <c r="M2783" i="1" s="1"/>
  <c r="N2782" i="1"/>
  <c r="K2784" i="1" l="1"/>
  <c r="L2784" i="1" s="1"/>
  <c r="M2784" i="1" s="1"/>
  <c r="N2783" i="1"/>
  <c r="K2785" i="1" l="1"/>
  <c r="L2785" i="1" s="1"/>
  <c r="M2785" i="1" s="1"/>
  <c r="N2784" i="1"/>
  <c r="K2786" i="1" l="1"/>
  <c r="L2786" i="1" s="1"/>
  <c r="M2786" i="1" s="1"/>
  <c r="N2785" i="1"/>
  <c r="K2787" i="1" l="1"/>
  <c r="L2787" i="1" s="1"/>
  <c r="M2787" i="1" s="1"/>
  <c r="N2786" i="1"/>
  <c r="K2788" i="1" l="1"/>
  <c r="L2788" i="1" s="1"/>
  <c r="M2788" i="1" s="1"/>
  <c r="N2787" i="1"/>
  <c r="K2789" i="1" l="1"/>
  <c r="L2789" i="1" s="1"/>
  <c r="M2789" i="1" s="1"/>
  <c r="N2788" i="1"/>
  <c r="K2790" i="1" l="1"/>
  <c r="L2790" i="1" s="1"/>
  <c r="M2790" i="1" s="1"/>
  <c r="N2789" i="1"/>
  <c r="K2791" i="1" l="1"/>
  <c r="L2791" i="1" s="1"/>
  <c r="M2791" i="1" s="1"/>
  <c r="N2790" i="1"/>
  <c r="K2792" i="1" l="1"/>
  <c r="L2792" i="1" s="1"/>
  <c r="M2792" i="1" s="1"/>
  <c r="N2791" i="1"/>
  <c r="K2793" i="1" l="1"/>
  <c r="L2793" i="1" s="1"/>
  <c r="M2793" i="1" s="1"/>
  <c r="N2792" i="1"/>
  <c r="K2794" i="1" l="1"/>
  <c r="L2794" i="1" s="1"/>
  <c r="M2794" i="1" s="1"/>
  <c r="N2793" i="1"/>
  <c r="K2795" i="1" l="1"/>
  <c r="L2795" i="1" s="1"/>
  <c r="M2795" i="1" s="1"/>
  <c r="N2794" i="1"/>
  <c r="K2796" i="1" l="1"/>
  <c r="L2796" i="1" s="1"/>
  <c r="M2796" i="1" s="1"/>
  <c r="N2795" i="1"/>
  <c r="K2797" i="1" l="1"/>
  <c r="L2797" i="1" s="1"/>
  <c r="M2797" i="1" s="1"/>
  <c r="N2796" i="1"/>
  <c r="K2798" i="1" l="1"/>
  <c r="L2798" i="1" s="1"/>
  <c r="M2798" i="1" s="1"/>
  <c r="N2797" i="1"/>
  <c r="K2799" i="1" l="1"/>
  <c r="L2799" i="1" s="1"/>
  <c r="M2799" i="1" s="1"/>
  <c r="N2798" i="1"/>
  <c r="K2800" i="1" l="1"/>
  <c r="L2800" i="1" s="1"/>
  <c r="M2800" i="1" s="1"/>
  <c r="N2799" i="1"/>
  <c r="K2801" i="1" l="1"/>
  <c r="L2801" i="1" s="1"/>
  <c r="M2801" i="1" s="1"/>
  <c r="N2800" i="1"/>
  <c r="K2802" i="1" l="1"/>
  <c r="L2802" i="1" s="1"/>
  <c r="M2802" i="1" s="1"/>
  <c r="N2801" i="1"/>
  <c r="K2803" i="1" l="1"/>
  <c r="L2803" i="1" s="1"/>
  <c r="M2803" i="1" s="1"/>
  <c r="N2802" i="1"/>
  <c r="K2804" i="1" l="1"/>
  <c r="L2804" i="1" s="1"/>
  <c r="M2804" i="1" s="1"/>
  <c r="N2803" i="1"/>
  <c r="K2805" i="1" l="1"/>
  <c r="L2805" i="1" s="1"/>
  <c r="M2805" i="1" s="1"/>
  <c r="N2804" i="1"/>
  <c r="K2806" i="1" l="1"/>
  <c r="L2806" i="1" s="1"/>
  <c r="M2806" i="1" s="1"/>
  <c r="N2805" i="1"/>
  <c r="K2807" i="1" l="1"/>
  <c r="L2807" i="1" s="1"/>
  <c r="M2807" i="1" s="1"/>
  <c r="N2806" i="1"/>
  <c r="K2808" i="1" l="1"/>
  <c r="L2808" i="1" s="1"/>
  <c r="M2808" i="1" s="1"/>
  <c r="N2807" i="1"/>
  <c r="K2809" i="1" l="1"/>
  <c r="L2809" i="1" s="1"/>
  <c r="M2809" i="1" s="1"/>
  <c r="N2808" i="1"/>
  <c r="K2810" i="1" l="1"/>
  <c r="L2810" i="1" s="1"/>
  <c r="M2810" i="1" s="1"/>
  <c r="N2809" i="1"/>
  <c r="K2811" i="1" l="1"/>
  <c r="L2811" i="1" s="1"/>
  <c r="M2811" i="1" s="1"/>
  <c r="N2810" i="1"/>
  <c r="K2812" i="1" l="1"/>
  <c r="L2812" i="1" s="1"/>
  <c r="M2812" i="1" s="1"/>
  <c r="N2811" i="1"/>
  <c r="K2813" i="1" l="1"/>
  <c r="L2813" i="1" s="1"/>
  <c r="M2813" i="1" s="1"/>
  <c r="N2812" i="1"/>
  <c r="K2814" i="1" l="1"/>
  <c r="L2814" i="1" s="1"/>
  <c r="M2814" i="1" s="1"/>
  <c r="N2813" i="1"/>
  <c r="K2815" i="1" l="1"/>
  <c r="L2815" i="1" s="1"/>
  <c r="M2815" i="1" s="1"/>
  <c r="N2814" i="1"/>
  <c r="K2816" i="1" l="1"/>
  <c r="L2816" i="1" s="1"/>
  <c r="M2816" i="1" s="1"/>
  <c r="N2815" i="1"/>
  <c r="K2817" i="1" l="1"/>
  <c r="L2817" i="1" s="1"/>
  <c r="M2817" i="1" s="1"/>
  <c r="N2816" i="1"/>
  <c r="K2818" i="1" l="1"/>
  <c r="L2818" i="1" s="1"/>
  <c r="M2818" i="1" s="1"/>
  <c r="N2817" i="1"/>
  <c r="K2819" i="1" l="1"/>
  <c r="L2819" i="1" s="1"/>
  <c r="M2819" i="1" s="1"/>
  <c r="N2818" i="1"/>
  <c r="K2820" i="1" l="1"/>
  <c r="L2820" i="1" s="1"/>
  <c r="M2820" i="1" s="1"/>
  <c r="N2819" i="1"/>
  <c r="K2821" i="1" l="1"/>
  <c r="L2821" i="1" s="1"/>
  <c r="M2821" i="1" s="1"/>
  <c r="N2820" i="1"/>
  <c r="K2822" i="1" l="1"/>
  <c r="L2822" i="1" s="1"/>
  <c r="M2822" i="1" s="1"/>
  <c r="N2821" i="1"/>
  <c r="K2823" i="1" l="1"/>
  <c r="L2823" i="1" s="1"/>
  <c r="M2823" i="1" s="1"/>
  <c r="N2822" i="1"/>
  <c r="K2824" i="1" l="1"/>
  <c r="L2824" i="1" s="1"/>
  <c r="M2824" i="1" s="1"/>
  <c r="N2823" i="1"/>
  <c r="K2825" i="1" l="1"/>
  <c r="L2825" i="1" s="1"/>
  <c r="M2825" i="1" s="1"/>
  <c r="N2824" i="1"/>
  <c r="K2826" i="1" l="1"/>
  <c r="L2826" i="1" s="1"/>
  <c r="M2826" i="1" s="1"/>
  <c r="N2825" i="1"/>
  <c r="K2827" i="1" l="1"/>
  <c r="L2827" i="1" s="1"/>
  <c r="M2827" i="1" s="1"/>
  <c r="N2826" i="1"/>
  <c r="K2828" i="1" l="1"/>
  <c r="L2828" i="1" s="1"/>
  <c r="M2828" i="1" s="1"/>
  <c r="N2827" i="1"/>
  <c r="K2829" i="1" l="1"/>
  <c r="L2829" i="1" s="1"/>
  <c r="M2829" i="1" s="1"/>
  <c r="N2828" i="1"/>
  <c r="K2830" i="1" l="1"/>
  <c r="L2830" i="1" s="1"/>
  <c r="M2830" i="1" s="1"/>
  <c r="N2829" i="1"/>
  <c r="K2831" i="1" l="1"/>
  <c r="L2831" i="1" s="1"/>
  <c r="M2831" i="1" s="1"/>
  <c r="N2830" i="1"/>
  <c r="K2832" i="1" l="1"/>
  <c r="L2832" i="1" s="1"/>
  <c r="M2832" i="1" s="1"/>
  <c r="N2831" i="1"/>
  <c r="K2833" i="1" l="1"/>
  <c r="L2833" i="1" s="1"/>
  <c r="M2833" i="1" s="1"/>
  <c r="N2832" i="1"/>
  <c r="K2834" i="1" l="1"/>
  <c r="L2834" i="1" s="1"/>
  <c r="M2834" i="1" s="1"/>
  <c r="N2833" i="1"/>
  <c r="K2835" i="1" l="1"/>
  <c r="L2835" i="1" s="1"/>
  <c r="M2835" i="1" s="1"/>
  <c r="N2834" i="1"/>
  <c r="K2836" i="1" l="1"/>
  <c r="L2836" i="1" s="1"/>
  <c r="M2836" i="1" s="1"/>
  <c r="N2835" i="1"/>
  <c r="K2837" i="1" l="1"/>
  <c r="L2837" i="1" s="1"/>
  <c r="M2837" i="1" s="1"/>
  <c r="N2836" i="1"/>
  <c r="K2838" i="1" l="1"/>
  <c r="L2838" i="1" s="1"/>
  <c r="M2838" i="1" s="1"/>
  <c r="N2837" i="1"/>
  <c r="K2839" i="1" l="1"/>
  <c r="L2839" i="1" s="1"/>
  <c r="M2839" i="1" s="1"/>
  <c r="N2838" i="1"/>
  <c r="K2840" i="1" l="1"/>
  <c r="L2840" i="1" s="1"/>
  <c r="M2840" i="1" s="1"/>
  <c r="N2839" i="1"/>
  <c r="K2841" i="1" l="1"/>
  <c r="L2841" i="1" s="1"/>
  <c r="M2841" i="1" s="1"/>
  <c r="N2840" i="1"/>
  <c r="K2842" i="1" l="1"/>
  <c r="L2842" i="1" s="1"/>
  <c r="M2842" i="1" s="1"/>
  <c r="N2841" i="1"/>
  <c r="K2843" i="1" l="1"/>
  <c r="L2843" i="1" s="1"/>
  <c r="M2843" i="1" s="1"/>
  <c r="N2842" i="1"/>
  <c r="K2844" i="1" l="1"/>
  <c r="L2844" i="1" s="1"/>
  <c r="M2844" i="1" s="1"/>
  <c r="N2843" i="1"/>
  <c r="K2845" i="1" l="1"/>
  <c r="L2845" i="1" s="1"/>
  <c r="M2845" i="1" s="1"/>
  <c r="N2844" i="1"/>
  <c r="K2846" i="1" l="1"/>
  <c r="L2846" i="1" s="1"/>
  <c r="M2846" i="1" s="1"/>
  <c r="N2845" i="1"/>
  <c r="K2847" i="1" l="1"/>
  <c r="L2847" i="1" s="1"/>
  <c r="M2847" i="1" s="1"/>
  <c r="N2846" i="1"/>
  <c r="K2848" i="1" l="1"/>
  <c r="L2848" i="1" s="1"/>
  <c r="M2848" i="1" s="1"/>
  <c r="N2847" i="1"/>
  <c r="K2849" i="1" l="1"/>
  <c r="L2849" i="1" s="1"/>
  <c r="M2849" i="1" s="1"/>
  <c r="N2848" i="1"/>
  <c r="K2850" i="1" l="1"/>
  <c r="L2850" i="1" s="1"/>
  <c r="M2850" i="1" s="1"/>
  <c r="N2849" i="1"/>
  <c r="K2851" i="1" l="1"/>
  <c r="L2851" i="1" s="1"/>
  <c r="M2851" i="1" s="1"/>
  <c r="N2850" i="1"/>
  <c r="K2852" i="1" l="1"/>
  <c r="L2852" i="1" s="1"/>
  <c r="M2852" i="1" s="1"/>
  <c r="N2851" i="1"/>
  <c r="K2853" i="1" l="1"/>
  <c r="L2853" i="1" s="1"/>
  <c r="M2853" i="1" s="1"/>
  <c r="N2852" i="1"/>
  <c r="K2854" i="1" l="1"/>
  <c r="L2854" i="1" s="1"/>
  <c r="M2854" i="1" s="1"/>
  <c r="N2853" i="1"/>
  <c r="K2855" i="1" l="1"/>
  <c r="L2855" i="1" s="1"/>
  <c r="M2855" i="1" s="1"/>
  <c r="N2854" i="1"/>
  <c r="K2856" i="1" l="1"/>
  <c r="L2856" i="1" s="1"/>
  <c r="M2856" i="1" s="1"/>
  <c r="N2855" i="1"/>
  <c r="K2857" i="1" l="1"/>
  <c r="L2857" i="1" s="1"/>
  <c r="M2857" i="1" s="1"/>
  <c r="N2856" i="1"/>
  <c r="K2858" i="1" l="1"/>
  <c r="L2858" i="1" s="1"/>
  <c r="M2858" i="1" s="1"/>
  <c r="N2857" i="1"/>
  <c r="K2859" i="1" l="1"/>
  <c r="L2859" i="1" s="1"/>
  <c r="M2859" i="1" s="1"/>
  <c r="N2858" i="1"/>
  <c r="K2860" i="1" l="1"/>
  <c r="L2860" i="1" s="1"/>
  <c r="M2860" i="1" s="1"/>
  <c r="N2859" i="1"/>
  <c r="K2861" i="1" l="1"/>
  <c r="L2861" i="1" s="1"/>
  <c r="M2861" i="1" s="1"/>
  <c r="N2860" i="1"/>
  <c r="K2862" i="1" l="1"/>
  <c r="L2862" i="1" s="1"/>
  <c r="M2862" i="1" s="1"/>
  <c r="N2861" i="1"/>
  <c r="K2863" i="1" l="1"/>
  <c r="L2863" i="1" s="1"/>
  <c r="M2863" i="1" s="1"/>
  <c r="N2862" i="1"/>
  <c r="K2864" i="1" l="1"/>
  <c r="L2864" i="1" s="1"/>
  <c r="M2864" i="1" s="1"/>
  <c r="N2863" i="1"/>
  <c r="K2865" i="1" l="1"/>
  <c r="L2865" i="1" s="1"/>
  <c r="M2865" i="1" s="1"/>
  <c r="N2864" i="1"/>
  <c r="K2866" i="1" l="1"/>
  <c r="L2866" i="1" s="1"/>
  <c r="M2866" i="1" s="1"/>
  <c r="N2865" i="1"/>
  <c r="K2867" i="1" l="1"/>
  <c r="L2867" i="1" s="1"/>
  <c r="M2867" i="1" s="1"/>
  <c r="N2866" i="1"/>
  <c r="K2868" i="1" l="1"/>
  <c r="L2868" i="1" s="1"/>
  <c r="M2868" i="1" s="1"/>
  <c r="N2867" i="1"/>
  <c r="K2869" i="1" l="1"/>
  <c r="L2869" i="1" s="1"/>
  <c r="M2869" i="1" s="1"/>
  <c r="N2868" i="1"/>
  <c r="K2870" i="1" l="1"/>
  <c r="L2870" i="1" s="1"/>
  <c r="M2870" i="1" s="1"/>
  <c r="N2869" i="1"/>
  <c r="K2871" i="1" l="1"/>
  <c r="L2871" i="1" s="1"/>
  <c r="M2871" i="1" s="1"/>
  <c r="N2870" i="1"/>
  <c r="K2872" i="1" l="1"/>
  <c r="L2872" i="1" s="1"/>
  <c r="M2872" i="1" s="1"/>
  <c r="N2871" i="1"/>
  <c r="K2873" i="1" l="1"/>
  <c r="L2873" i="1" s="1"/>
  <c r="M2873" i="1" s="1"/>
  <c r="N2872" i="1"/>
  <c r="K2874" i="1" l="1"/>
  <c r="L2874" i="1" s="1"/>
  <c r="M2874" i="1" s="1"/>
  <c r="N2873" i="1"/>
  <c r="K2875" i="1" l="1"/>
  <c r="L2875" i="1" s="1"/>
  <c r="M2875" i="1" s="1"/>
  <c r="N2874" i="1"/>
  <c r="K2876" i="1" l="1"/>
  <c r="L2876" i="1" s="1"/>
  <c r="M2876" i="1" s="1"/>
  <c r="N2875" i="1"/>
  <c r="K2877" i="1" l="1"/>
  <c r="L2877" i="1" s="1"/>
  <c r="M2877" i="1" s="1"/>
  <c r="N2876" i="1"/>
  <c r="K2878" i="1" l="1"/>
  <c r="L2878" i="1" s="1"/>
  <c r="M2878" i="1" s="1"/>
  <c r="N2877" i="1"/>
  <c r="K2879" i="1" l="1"/>
  <c r="L2879" i="1" s="1"/>
  <c r="M2879" i="1" s="1"/>
  <c r="N2878" i="1"/>
  <c r="K2880" i="1" l="1"/>
  <c r="L2880" i="1" s="1"/>
  <c r="M2880" i="1" s="1"/>
  <c r="N2879" i="1"/>
  <c r="K2881" i="1" l="1"/>
  <c r="L2881" i="1" s="1"/>
  <c r="M2881" i="1" s="1"/>
  <c r="N2880" i="1"/>
  <c r="K2882" i="1" l="1"/>
  <c r="L2882" i="1" s="1"/>
  <c r="M2882" i="1" s="1"/>
  <c r="N2881" i="1"/>
  <c r="K2883" i="1" l="1"/>
  <c r="L2883" i="1" s="1"/>
  <c r="M2883" i="1" s="1"/>
  <c r="N2882" i="1"/>
  <c r="K2884" i="1" l="1"/>
  <c r="L2884" i="1" s="1"/>
  <c r="M2884" i="1" s="1"/>
  <c r="N2883" i="1"/>
  <c r="K2885" i="1" l="1"/>
  <c r="L2885" i="1" s="1"/>
  <c r="M2885" i="1" s="1"/>
  <c r="N2884" i="1"/>
  <c r="K2886" i="1" l="1"/>
  <c r="L2886" i="1" s="1"/>
  <c r="M2886" i="1" s="1"/>
  <c r="N2885" i="1"/>
  <c r="K2887" i="1" l="1"/>
  <c r="L2887" i="1" s="1"/>
  <c r="M2887" i="1" s="1"/>
  <c r="N2886" i="1"/>
  <c r="K2888" i="1" l="1"/>
  <c r="L2888" i="1" s="1"/>
  <c r="M2888" i="1" s="1"/>
  <c r="N2887" i="1"/>
  <c r="K2889" i="1" l="1"/>
  <c r="L2889" i="1" s="1"/>
  <c r="M2889" i="1" s="1"/>
  <c r="N2888" i="1"/>
  <c r="K2890" i="1" l="1"/>
  <c r="L2890" i="1" s="1"/>
  <c r="M2890" i="1" s="1"/>
  <c r="N2889" i="1"/>
  <c r="K2891" i="1" l="1"/>
  <c r="N2890" i="1"/>
  <c r="O19" i="2" l="1"/>
  <c r="Q19" i="2"/>
  <c r="L2891" i="1"/>
  <c r="M2891" i="1" s="1"/>
  <c r="C14" i="2" s="1"/>
  <c r="P19" i="2"/>
  <c r="O14" i="2" l="1"/>
  <c r="O15" i="2"/>
  <c r="O16" i="2" s="1"/>
  <c r="O18" i="2" s="1"/>
  <c r="N2891" i="1"/>
  <c r="P14" i="2"/>
  <c r="Q15" i="2"/>
  <c r="Q16" i="2" s="1"/>
  <c r="Q18" i="2" s="1"/>
  <c r="P15" i="2"/>
  <c r="P16" i="2" s="1"/>
  <c r="P18" i="2" s="1"/>
  <c r="Q14" i="2"/>
  <c r="O17" i="2" l="1"/>
  <c r="P17" i="2"/>
  <c r="Q17" i="2"/>
</calcChain>
</file>

<file path=xl/sharedStrings.xml><?xml version="1.0" encoding="utf-8"?>
<sst xmlns="http://schemas.openxmlformats.org/spreadsheetml/2006/main" count="38" uniqueCount="33">
  <si>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</si>
  <si>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</si>
  <si>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</si>
  <si>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</si>
  <si>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</si>
  <si>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</si>
  <si>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</si>
  <si>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</si>
  <si>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</si>
  <si>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</si>
  <si>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</si>
  <si>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</si>
  <si>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</si>
  <si>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</si>
  <si>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</si>
  <si>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</si>
  <si>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</si>
  <si>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</si>
  <si>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</si>
  <si>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</si>
  <si>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</si>
  <si>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</si>
  <si>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</si>
  <si>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</si>
  <si>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</si>
  <si>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</si>
  <si>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</si>
  <si>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WR</t>
    <phoneticPr fontId="18" type="noConversion"/>
  </si>
  <si>
    <t>超卖</t>
    <phoneticPr fontId="18" type="noConversion"/>
  </si>
  <si>
    <t>N=14不变，超卖从2到18对应值</t>
    <phoneticPr fontId="18" type="noConversion"/>
  </si>
  <si>
    <t>年化收益率</t>
    <phoneticPr fontId="18" type="noConversion"/>
  </si>
  <si>
    <t>夏普比例</t>
    <phoneticPr fontId="18" type="noConversion"/>
  </si>
  <si>
    <t>超买14不变，N天从2-18天对应值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</si>
</sst>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2" fontId="0" fillId="33" borderId="10" xfId="0" applyNumberFormat="1" applyFill="1" applyBorder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0" fontId="0" fillId="34" borderId="10" xfId="1" applyNumberFormat="1" applyFont="1" applyFill="1" applyBorder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0" fontId="0" fillId="33" borderId="0" xfId="0" applyNumberFormat="1" applyFill="1">
      <alignment vertical="center"/>
    </xf>
    <xf numFmtId="0" fontId="0" fillId="34" borderId="10" xfId="0" applyFill="1" applyBorder="1">
      <alignment vertical="center"/>
    </xf>
    <xf numFmtId="9" fontId="0" fillId="34" borderId="10" xfId="0" applyNumberFormat="1" applyFill="1" applyBorder="1" applyAlignment="1">
      <alignment horizontal="center" vertical="center" wrapText="1"/>
    </xf>
    <xf numFmtId="0" fontId="0" fillId="34" borderId="10" xfId="0" quotePrefix="1" applyNumberFormat="1" applyFill="1" applyBorder="1" applyAlignment="1">
      <alignment horizontal="center" vertical="center" wrapText="1"/>
    </xf>
    <xf numFmtId="14" fontId="0" fillId="34" borderId="10" xfId="0" applyNumberFormat="1" applyFill="1" applyBorder="1">
      <alignment vertical="center"/>
    </xf>
    <xf numFmtId="2" fontId="0" fillId="34" borderId="10" xfId="0" applyNumberFormat="1" applyFill="1" applyBorder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91"/>
  <sheetViews>
    <sheetView workbookViewId="0">
      <pane xSplit="1" ySplit="1" topLeftCell="B1062" activePane="bottomRight" state="frozen"/>
      <selection pane="topRight" activeCell="B1" sqref="B1"/>
      <selection pane="bottomLeft" activeCell="A2" sqref="A2"/>
      <selection pane="bottomRight" activeCell="B1080" sqref="B1080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2.5" style="19" customWidth="1"/>
    <col min="7" max="8" width="9.5" style="2" customWidth="1"/>
    <col min="9" max="9" width="12.25" style="2" customWidth="1"/>
    <col min="12" max="12" width="9" style="3"/>
    <col min="13" max="13" width="9" style="2"/>
    <col min="14" max="14" width="9.5" style="2" customWidth="1"/>
  </cols>
  <sheetData>
    <row r="1" spans="1:14" x14ac:dyDescent="0.15">
      <c r="A1" s="1" t="s">
        <v>0</v>
      </c>
      <c r="B1" t="s">
        <v>23</v>
      </c>
      <c r="C1" t="s">
        <v>24</v>
      </c>
      <c r="D1" t="s">
        <v>25</v>
      </c>
      <c r="E1" s="2" t="s">
        <v>1</v>
      </c>
      <c r="F1" s="20" t="s">
        <v>22</v>
      </c>
      <c r="G1" s="2" t="s">
        <v>10</v>
      </c>
      <c r="H1" s="2" t="s">
        <v>5</v>
      </c>
      <c r="I1" s="2" t="s">
        <v>27</v>
      </c>
      <c r="J1" s="2"/>
      <c r="K1" s="2" t="s">
        <v>12</v>
      </c>
      <c r="L1" s="3" t="s">
        <v>7</v>
      </c>
      <c r="M1" s="2" t="s">
        <v>8</v>
      </c>
      <c r="N1" s="2" t="s">
        <v>5</v>
      </c>
    </row>
    <row r="2" spans="1:14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9">
        <v>4431977472</v>
      </c>
      <c r="J2" t="s">
        <v>15</v>
      </c>
      <c r="M2" s="2">
        <v>1</v>
      </c>
    </row>
    <row r="3" spans="1:14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9">
        <v>4529208320</v>
      </c>
      <c r="G3" s="3">
        <f t="shared" ref="G3:G66" si="0">E3/E2-1</f>
        <v>9.9410860916371302E-3</v>
      </c>
      <c r="H3" s="3">
        <f>1-E3/MAX(E$2:E3)</f>
        <v>0</v>
      </c>
      <c r="I3" s="2">
        <f ca="1">100-IFERROR((E3-MIN(OFFSET(D3,0,0,-计算结果!B$18,1)))/(MAX(OFFSET(C3,0,0,-计算结果!B$18,1))-MIN(OFFSET(D3,0,0,-计算结果!B$18,1))),(E3-MIN(OFFSET(D3,0,0,-ROW(),1)))/(MAX(OFFSET(C3,0,0,-ROW(),1))-MIN(OFFSET(D3,0,0,-ROW(),1))))*100</f>
        <v>27.277936962751255</v>
      </c>
      <c r="J3" s="4" t="str">
        <f ca="1">IF(I3&lt;计算结果!B$19,"卖",IF(I3&gt;100-计算结果!B$19,"买",'000300'!J2))</f>
        <v>买</v>
      </c>
      <c r="K3" s="4"/>
      <c r="L3" s="3">
        <f>IF(J2="买",E3/E2-1,"")</f>
        <v>9.9410860916371302E-3</v>
      </c>
      <c r="M3" s="2">
        <f>IFERROR(M2*(1+L3),M2)</f>
        <v>1.0099410860916371</v>
      </c>
      <c r="N3" s="3">
        <f>1-M3/MAX(M$2:M3)</f>
        <v>0</v>
      </c>
    </row>
    <row r="4" spans="1:14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9">
        <v>3921015296</v>
      </c>
      <c r="G4" s="3">
        <f t="shared" si="0"/>
        <v>-9.4603852663818211E-3</v>
      </c>
      <c r="H4" s="3">
        <f>1-E4/MAX(E$2:E4)</f>
        <v>9.4603852663818211E-3</v>
      </c>
      <c r="I4" s="2">
        <f ca="1">100-IFERROR((E4-MIN(OFFSET(D4,0,0,-计算结果!B$18,1)))/(MAX(OFFSET(C4,0,0,-计算结果!B$18,1))-MIN(OFFSET(D4,0,0,-计算结果!B$18,1))),(E4-MIN(OFFSET(D4,0,0,-ROW(),1)))/(MAX(OFFSET(C4,0,0,-ROW(),1))-MIN(OFFSET(D4,0,0,-ROW(),1))))*100</f>
        <v>81.088825214900027</v>
      </c>
      <c r="J4" s="4" t="str">
        <f ca="1">IF(I4&lt;计算结果!B$19,"卖",IF(I4&gt;100-计算结果!B$19,"买",'000300'!J3))</f>
        <v>买</v>
      </c>
      <c r="K4" s="4" t="str">
        <f t="shared" ref="K4:K67" ca="1" si="1">IF(J3&lt;&gt;J4,1,"")</f>
        <v/>
      </c>
      <c r="L4" s="3">
        <f ca="1">IF(J3="买",E4/E3-1,0)-IF(K4=1,计算结果!B$17,0)</f>
        <v>-9.4603852663818211E-3</v>
      </c>
      <c r="M4" s="2">
        <f t="shared" ref="M4:M67" ca="1" si="2">IFERROR(M3*(1+L4),M3)</f>
        <v>1.0003866543208622</v>
      </c>
      <c r="N4" s="3">
        <f ca="1">1-M4/MAX(M$2:M4)</f>
        <v>9.4603852663818211E-3</v>
      </c>
    </row>
    <row r="5" spans="1:14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9">
        <v>4737469440</v>
      </c>
      <c r="G5" s="3">
        <f t="shared" si="0"/>
        <v>7.9335211611430978E-4</v>
      </c>
      <c r="H5" s="3">
        <f>1-E5/MAX(E$2:E5)</f>
        <v>8.6745385669378949E-3</v>
      </c>
      <c r="I5" s="2">
        <f ca="1">100-IFERROR((E5-MIN(OFFSET(D5,0,0,-计算结果!B$18,1)))/(MAX(OFFSET(C5,0,0,-计算结果!B$18,1))-MIN(OFFSET(D5,0,0,-计算结果!B$18,1))),(E5-MIN(OFFSET(D5,0,0,-ROW(),1)))/(MAX(OFFSET(C5,0,0,-ROW(),1))-MIN(OFFSET(D5,0,0,-ROW(),1))))*100</f>
        <v>76.356367789833953</v>
      </c>
      <c r="J5" s="4" t="str">
        <f ca="1">IF(I5&lt;计算结果!B$19,"卖",IF(I5&gt;100-计算结果!B$19,"买",'000300'!J4))</f>
        <v>买</v>
      </c>
      <c r="K5" s="4" t="str">
        <f t="shared" ca="1" si="1"/>
        <v/>
      </c>
      <c r="L5" s="3">
        <f ca="1">IF(J4="买",E5/E4-1,0)-IF(K5=1,计算结果!B$17,0)</f>
        <v>7.9335211611430978E-4</v>
      </c>
      <c r="M5" s="2">
        <f t="shared" ca="1" si="2"/>
        <v>1.0011803131900001</v>
      </c>
      <c r="N5" s="3">
        <f ca="1">1-M5/MAX(M$2:M5)</f>
        <v>8.6745385669378949E-3</v>
      </c>
    </row>
    <row r="6" spans="1:14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9">
        <v>3762932992</v>
      </c>
      <c r="G6" s="3">
        <f t="shared" si="0"/>
        <v>1.0081813100259129E-2</v>
      </c>
      <c r="H6" s="3">
        <f>1-E6/MAX(E$2:E6)</f>
        <v>0</v>
      </c>
      <c r="I6" s="2">
        <f ca="1">100-IFERROR((E6-MIN(OFFSET(D6,0,0,-计算结果!B$18,1)))/(MAX(OFFSET(C6,0,0,-计算结果!B$18,1))-MIN(OFFSET(D6,0,0,-计算结果!B$18,1))),(E6-MIN(OFFSET(D6,0,0,-ROW(),1)))/(MAX(OFFSET(C6,0,0,-ROW(),1))-MIN(OFFSET(D6,0,0,-ROW(),1))))*100</f>
        <v>19.669327251995611</v>
      </c>
      <c r="J6" s="4" t="str">
        <f ca="1">IF(I6&lt;计算结果!B$19,"卖",IF(I6&gt;100-计算结果!B$19,"买",'000300'!J5))</f>
        <v>买</v>
      </c>
      <c r="K6" s="4" t="str">
        <f t="shared" ca="1" si="1"/>
        <v/>
      </c>
      <c r="L6" s="3">
        <f ca="1">IF(J5="买",E6/E5-1,0)-IF(K6=1,计算结果!B$17,0)</f>
        <v>1.0081813100259129E-2</v>
      </c>
      <c r="M6" s="2">
        <f t="shared" ca="1" si="2"/>
        <v>1.0112740259872406</v>
      </c>
      <c r="N6" s="3">
        <f ca="1">1-M6/MAX(M$2:M6)</f>
        <v>0</v>
      </c>
    </row>
    <row r="7" spans="1:14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9">
        <v>3704076800</v>
      </c>
      <c r="G7" s="3">
        <f t="shared" si="0"/>
        <v>3.2801070562549217E-3</v>
      </c>
      <c r="H7" s="3">
        <f>1-E7/MAX(E$2:E7)</f>
        <v>0</v>
      </c>
      <c r="I7" s="2">
        <f ca="1">100-IFERROR((E7-MIN(OFFSET(D7,0,0,-计算结果!B$18,1)))/(MAX(OFFSET(C7,0,0,-计算结果!B$18,1))-MIN(OFFSET(D7,0,0,-计算结果!B$18,1))),(E7-MIN(OFFSET(D7,0,0,-ROW(),1)))/(MAX(OFFSET(C7,0,0,-ROW(),1))-MIN(OFFSET(D7,0,0,-ROW(),1))))*100</f>
        <v>12.240768841679113</v>
      </c>
      <c r="J7" s="4" t="str">
        <f ca="1">IF(I7&lt;计算结果!B$19,"卖",IF(I7&gt;100-计算结果!B$19,"买",'000300'!J6))</f>
        <v>卖</v>
      </c>
      <c r="K7" s="4">
        <f t="shared" ca="1" si="1"/>
        <v>1</v>
      </c>
      <c r="L7" s="3">
        <f ca="1">IF(J6="买",E7/E6-1,0)-IF(K7=1,计算结果!B$17,0)</f>
        <v>3.2801070562549217E-3</v>
      </c>
      <c r="M7" s="2">
        <f t="shared" ca="1" si="2"/>
        <v>1.0145911130556886</v>
      </c>
      <c r="N7" s="3">
        <f ca="1">1-M7/MAX(M$2:M7)</f>
        <v>0</v>
      </c>
    </row>
    <row r="8" spans="1:14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9">
        <v>3093299712</v>
      </c>
      <c r="G8" s="3">
        <f t="shared" si="0"/>
        <v>-3.9112252163708838E-4</v>
      </c>
      <c r="H8" s="3">
        <f>1-E8/MAX(E$2:E8)</f>
        <v>3.9112252163708838E-4</v>
      </c>
      <c r="I8" s="2">
        <f ca="1">100-IFERROR((E8-MIN(OFFSET(D8,0,0,-计算结果!B$18,1)))/(MAX(OFFSET(C8,0,0,-计算结果!B$18,1))-MIN(OFFSET(D8,0,0,-计算结果!B$18,1))),(E8-MIN(OFFSET(D8,0,0,-ROW(),1)))/(MAX(OFFSET(C8,0,0,-ROW(),1))-MIN(OFFSET(D8,0,0,-ROW(),1))))*100</f>
        <v>14.213454729387692</v>
      </c>
      <c r="J8" s="4" t="str">
        <f ca="1">IF(I8&lt;计算结果!B$19,"卖",IF(I8&gt;100-计算结果!B$19,"买",'000300'!J7))</f>
        <v>卖</v>
      </c>
      <c r="K8" s="4" t="str">
        <f t="shared" ca="1" si="1"/>
        <v/>
      </c>
      <c r="L8" s="3">
        <f ca="1">IF(J7="买",E8/E7-1,0)-IF(K8=1,计算结果!B$17,0)</f>
        <v>0</v>
      </c>
      <c r="M8" s="2">
        <f t="shared" ca="1" si="2"/>
        <v>1.0145911130556886</v>
      </c>
      <c r="N8" s="3">
        <f ca="1">1-M8/MAX(M$2:M8)</f>
        <v>0</v>
      </c>
    </row>
    <row r="9" spans="1:14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9">
        <v>3842173184</v>
      </c>
      <c r="G9" s="3">
        <f t="shared" si="0"/>
        <v>1.3042518610673071E-4</v>
      </c>
      <c r="H9" s="3">
        <f>1-E9/MAX(E$2:E9)</f>
        <v>2.6074834775802191E-4</v>
      </c>
      <c r="I9" s="2">
        <f ca="1">100-IFERROR((E9-MIN(OFFSET(D9,0,0,-计算结果!B$18,1)))/(MAX(OFFSET(C9,0,0,-计算结果!B$18,1))-MIN(OFFSET(D9,0,0,-计算结果!B$18,1))),(E9-MIN(OFFSET(D9,0,0,-ROW(),1)))/(MAX(OFFSET(C9,0,0,-ROW(),1))-MIN(OFFSET(D9,0,0,-ROW(),1))))*100</f>
        <v>13.555892766818161</v>
      </c>
      <c r="J9" s="4" t="str">
        <f ca="1">IF(I9&lt;计算结果!B$19,"卖",IF(I9&gt;100-计算结果!B$19,"买",'000300'!J8))</f>
        <v>卖</v>
      </c>
      <c r="K9" s="4" t="str">
        <f t="shared" ca="1" si="1"/>
        <v/>
      </c>
      <c r="L9" s="3">
        <f ca="1">IF(J8="买",E9/E8-1,0)-IF(K9=1,计算结果!B$17,0)</f>
        <v>0</v>
      </c>
      <c r="M9" s="2">
        <f t="shared" ca="1" si="2"/>
        <v>1.0145911130556886</v>
      </c>
      <c r="N9" s="3">
        <f ca="1">1-M9/MAX(M$2:M9)</f>
        <v>0</v>
      </c>
    </row>
    <row r="10" spans="1:14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9">
        <v>4162921216</v>
      </c>
      <c r="G10" s="3">
        <f t="shared" si="0"/>
        <v>-8.5969083230511556E-3</v>
      </c>
      <c r="H10" s="3">
        <f>1-E10/MAX(E$2:E10)</f>
        <v>8.8554150411681576E-3</v>
      </c>
      <c r="I10" s="2">
        <f ca="1">100-IFERROR((E10-MIN(OFFSET(D10,0,0,-计算结果!B$18,1)))/(MAX(OFFSET(C10,0,0,-计算结果!B$18,1))-MIN(OFFSET(D10,0,0,-计算结果!B$18,1))),(E10-MIN(OFFSET(D10,0,0,-ROW(),1)))/(MAX(OFFSET(C10,0,0,-ROW(),1))-MIN(OFFSET(D10,0,0,-ROW(),1))))*100</f>
        <v>68.065967016491896</v>
      </c>
      <c r="J10" s="4" t="str">
        <f ca="1">IF(I10&lt;计算结果!B$19,"卖",IF(I10&gt;100-计算结果!B$19,"买",'000300'!J9))</f>
        <v>卖</v>
      </c>
      <c r="K10" s="4" t="str">
        <f t="shared" ca="1" si="1"/>
        <v/>
      </c>
      <c r="L10" s="3">
        <f ca="1">IF(J9="买",E10/E9-1,0)-IF(K10=1,计算结果!B$17,0)</f>
        <v>0</v>
      </c>
      <c r="M10" s="2">
        <f t="shared" ca="1" si="2"/>
        <v>1.0145911130556886</v>
      </c>
      <c r="N10" s="3">
        <f ca="1">1-M10/MAX(M$2:M10)</f>
        <v>0</v>
      </c>
    </row>
    <row r="11" spans="1:14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9">
        <v>4249807872</v>
      </c>
      <c r="G11" s="3">
        <f t="shared" si="0"/>
        <v>-2.109683294546183E-2</v>
      </c>
      <c r="H11" s="3">
        <f>1-E11/MAX(E$2:E11)</f>
        <v>2.9765426774843728E-2</v>
      </c>
      <c r="I11" s="2">
        <f ca="1">100-IFERROR((E11-MIN(OFFSET(D11,0,0,-计算结果!B$18,1)))/(MAX(OFFSET(C11,0,0,-计算结果!B$18,1))-MIN(OFFSET(D11,0,0,-计算结果!B$18,1))),(E11-MIN(OFFSET(D11,0,0,-ROW(),1)))/(MAX(OFFSET(C11,0,0,-ROW(),1))-MIN(OFFSET(D11,0,0,-ROW(),1))))*100</f>
        <v>94.249818796810828</v>
      </c>
      <c r="J11" s="4" t="str">
        <f ca="1">IF(I11&lt;计算结果!B$19,"卖",IF(I11&gt;100-计算结果!B$19,"买",'000300'!J10))</f>
        <v>买</v>
      </c>
      <c r="K11" s="4">
        <f t="shared" ca="1" si="1"/>
        <v>1</v>
      </c>
      <c r="L11" s="3">
        <f ca="1">IF(J10="买",E11/E10-1,0)-IF(K11=1,计算结果!B$17,0)</f>
        <v>0</v>
      </c>
      <c r="M11" s="2">
        <f t="shared" ca="1" si="2"/>
        <v>1.0145911130556886</v>
      </c>
      <c r="N11" s="3">
        <f ca="1">1-M11/MAX(M$2:M11)</f>
        <v>0</v>
      </c>
    </row>
    <row r="12" spans="1:14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9">
        <v>4117944064</v>
      </c>
      <c r="G12" s="3">
        <f t="shared" si="0"/>
        <v>7.4732544317535066E-3</v>
      </c>
      <c r="H12" s="3">
        <f>1-E12/MAX(E$2:E12)</f>
        <v>2.2514616950648381E-2</v>
      </c>
      <c r="I12" s="2">
        <f ca="1">100-IFERROR((E12-MIN(OFFSET(D12,0,0,-计算结果!B$18,1)))/(MAX(OFFSET(C12,0,0,-计算结果!B$18,1))-MIN(OFFSET(D12,0,0,-计算结果!B$18,1))),(E12-MIN(OFFSET(D12,0,0,-ROW(),1)))/(MAX(OFFSET(C12,0,0,-ROW(),1))-MIN(OFFSET(D12,0,0,-ROW(),1))))*100</f>
        <v>68.832575265323882</v>
      </c>
      <c r="J12" s="4" t="str">
        <f ca="1">IF(I12&lt;计算结果!B$19,"卖",IF(I12&gt;100-计算结果!B$19,"买",'000300'!J11))</f>
        <v>买</v>
      </c>
      <c r="K12" s="4" t="str">
        <f t="shared" ca="1" si="1"/>
        <v/>
      </c>
      <c r="L12" s="3">
        <f ca="1">IF(J11="买",E12/E11-1,0)-IF(K12=1,计算结果!B$17,0)</f>
        <v>7.4732544317535066E-3</v>
      </c>
      <c r="M12" s="2">
        <f t="shared" ca="1" si="2"/>
        <v>1.0221734105877498</v>
      </c>
      <c r="N12" s="3">
        <f ca="1">1-M12/MAX(M$2:M12)</f>
        <v>0</v>
      </c>
    </row>
    <row r="13" spans="1:14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9">
        <v>3427951360</v>
      </c>
      <c r="G13" s="3">
        <f t="shared" si="0"/>
        <v>-7.6640538433125904E-3</v>
      </c>
      <c r="H13" s="3">
        <f>1-E13/MAX(E$2:E13)</f>
        <v>3.0006117557389689E-2</v>
      </c>
      <c r="I13" s="2">
        <f ca="1">100-IFERROR((E13-MIN(OFFSET(D13,0,0,-计算结果!B$18,1)))/(MAX(OFFSET(C13,0,0,-计算结果!B$18,1))-MIN(OFFSET(D13,0,0,-计算结果!B$18,1))),(E13-MIN(OFFSET(D13,0,0,-ROW(),1)))/(MAX(OFFSET(C13,0,0,-ROW(),1))-MIN(OFFSET(D13,0,0,-ROW(),1))))*100</f>
        <v>85.011912497292485</v>
      </c>
      <c r="J13" s="4" t="str">
        <f ca="1">IF(I13&lt;计算结果!B$19,"卖",IF(I13&gt;100-计算结果!B$19,"买",'000300'!J12))</f>
        <v>买</v>
      </c>
      <c r="K13" s="4" t="str">
        <f t="shared" ca="1" si="1"/>
        <v/>
      </c>
      <c r="L13" s="3">
        <f ca="1">IF(J12="买",E13/E12-1,0)-IF(K13=1,计算结果!B$17,0)</f>
        <v>-7.6640538433125904E-3</v>
      </c>
      <c r="M13" s="2">
        <f t="shared" ca="1" si="2"/>
        <v>1.0143394185318029</v>
      </c>
      <c r="N13" s="3">
        <f ca="1">1-M13/MAX(M$2:M13)</f>
        <v>7.6640538433125904E-3</v>
      </c>
    </row>
    <row r="14" spans="1:14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9">
        <v>4399350784</v>
      </c>
      <c r="G14" s="3">
        <f t="shared" si="0"/>
        <v>-1.1341900931545412E-2</v>
      </c>
      <c r="H14" s="3">
        <f>1-E14/MAX(E$2:E14)</f>
        <v>4.1007692076258873E-2</v>
      </c>
      <c r="I14" s="2">
        <f ca="1">100-IFERROR((E14-MIN(OFFSET(D14,0,0,-计算结果!B$18,1)))/(MAX(OFFSET(C14,0,0,-计算结果!B$18,1))-MIN(OFFSET(D14,0,0,-计算结果!B$18,1))),(E14-MIN(OFFSET(D14,0,0,-ROW(),1)))/(MAX(OFFSET(C14,0,0,-ROW(),1))-MIN(OFFSET(D14,0,0,-ROW(),1))))*100</f>
        <v>92.605568873317367</v>
      </c>
      <c r="J14" s="4" t="str">
        <f ca="1">IF(I14&lt;计算结果!B$19,"卖",IF(I14&gt;100-计算结果!B$19,"买",'000300'!J13))</f>
        <v>买</v>
      </c>
      <c r="K14" s="4" t="str">
        <f t="shared" ca="1" si="1"/>
        <v/>
      </c>
      <c r="L14" s="3">
        <f ca="1">IF(J13="买",E14/E13-1,0)-IF(K14=1,计算结果!B$17,0)</f>
        <v>-1.1341900931545412E-2</v>
      </c>
      <c r="M14" s="2">
        <f t="shared" ca="1" si="2"/>
        <v>1.0028348813358539</v>
      </c>
      <c r="N14" s="3">
        <f ca="1">1-M14/MAX(M$2:M14)</f>
        <v>1.8919029835433032E-2</v>
      </c>
    </row>
    <row r="15" spans="1:14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9">
        <v>8152086016</v>
      </c>
      <c r="G15" s="3">
        <f t="shared" si="0"/>
        <v>2.7566301346942268E-2</v>
      </c>
      <c r="H15" s="3">
        <f>1-E15/MAX(E$2:E15)</f>
        <v>1.4571821126633355E-2</v>
      </c>
      <c r="I15" s="2">
        <f ca="1">100-IFERROR((E15-MIN(OFFSET(D15,0,0,-计算结果!B$18,1)))/(MAX(OFFSET(C15,0,0,-计算结果!B$18,1))-MIN(OFFSET(D15,0,0,-计算结果!B$18,1))),(E15-MIN(OFFSET(D15,0,0,-ROW(),1)))/(MAX(OFFSET(C15,0,0,-ROW(),1))-MIN(OFFSET(D15,0,0,-ROW(),1))))*100</f>
        <v>37.854989687450392</v>
      </c>
      <c r="J15" s="4" t="str">
        <f ca="1">IF(I15&lt;计算结果!B$19,"卖",IF(I15&gt;100-计算结果!B$19,"买",'000300'!J14))</f>
        <v>买</v>
      </c>
      <c r="K15" s="4" t="str">
        <f t="shared" ca="1" si="1"/>
        <v/>
      </c>
      <c r="L15" s="3">
        <f ca="1">IF(J14="买",E15/E14-1,0)-IF(K15=1,计算结果!B$17,0)</f>
        <v>2.7566301346942268E-2</v>
      </c>
      <c r="M15" s="2">
        <f t="shared" ca="1" si="2"/>
        <v>1.0304793298759831</v>
      </c>
      <c r="N15" s="3">
        <f ca="1">1-M15/MAX(M$2:M15)</f>
        <v>0</v>
      </c>
    </row>
    <row r="16" spans="1:14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9">
        <v>8360161280</v>
      </c>
      <c r="G16" s="3">
        <f t="shared" si="0"/>
        <v>1.5805007123956827E-2</v>
      </c>
      <c r="H16" s="3">
        <f>1-E16/MAX(E$2:E16)</f>
        <v>0</v>
      </c>
      <c r="I16" s="2">
        <f ca="1">100-IFERROR((E16-MIN(OFFSET(D16,0,0,-计算结果!B$18,1)))/(MAX(OFFSET(C16,0,0,-计算结果!B$18,1))-MIN(OFFSET(D16,0,0,-计算结果!B$18,1))),(E16-MIN(OFFSET(D16,0,0,-ROW(),1)))/(MAX(OFFSET(C16,0,0,-ROW(),1))-MIN(OFFSET(D16,0,0,-ROW(),1))))*100</f>
        <v>13.215928922735259</v>
      </c>
      <c r="J16" s="4" t="str">
        <f ca="1">IF(I16&lt;计算结果!B$19,"卖",IF(I16&gt;100-计算结果!B$19,"买",'000300'!J15))</f>
        <v>卖</v>
      </c>
      <c r="K16" s="4">
        <f t="shared" ca="1" si="1"/>
        <v>1</v>
      </c>
      <c r="L16" s="3">
        <f ca="1">IF(J15="买",E16/E15-1,0)-IF(K16=1,计算结果!B$17,0)</f>
        <v>1.5805007123956827E-2</v>
      </c>
      <c r="M16" s="2">
        <f t="shared" ca="1" si="2"/>
        <v>1.0467660630257634</v>
      </c>
      <c r="N16" s="3">
        <f ca="1">1-M16/MAX(M$2:M16)</f>
        <v>0</v>
      </c>
    </row>
    <row r="17" spans="1:14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9">
        <v>6157022208</v>
      </c>
      <c r="G17" s="3">
        <f t="shared" si="0"/>
        <v>-3.6067446124254943E-4</v>
      </c>
      <c r="H17" s="3">
        <f>1-E17/MAX(E$2:E17)</f>
        <v>3.6067446124254943E-4</v>
      </c>
      <c r="I17" s="2">
        <f ca="1">100-IFERROR((E17-MIN(OFFSET(D17,0,0,-计算结果!B$18,1)))/(MAX(OFFSET(C17,0,0,-计算结果!B$18,1))-MIN(OFFSET(D17,0,0,-计算结果!B$18,1))),(E17-MIN(OFFSET(D17,0,0,-ROW(),1)))/(MAX(OFFSET(C17,0,0,-ROW(),1))-MIN(OFFSET(D17,0,0,-ROW(),1))))*100</f>
        <v>13.787085514834274</v>
      </c>
      <c r="J17" s="4" t="str">
        <f ca="1">IF(I17&lt;计算结果!B$19,"卖",IF(I17&gt;100-计算结果!B$19,"买",'000300'!J16))</f>
        <v>卖</v>
      </c>
      <c r="K17" s="4" t="str">
        <f t="shared" ca="1" si="1"/>
        <v/>
      </c>
      <c r="L17" s="3">
        <f ca="1">IF(J16="买",E17/E16-1,0)-IF(K17=1,计算结果!B$17,0)</f>
        <v>0</v>
      </c>
      <c r="M17" s="2">
        <f t="shared" ca="1" si="2"/>
        <v>1.0467660630257634</v>
      </c>
      <c r="N17" s="3">
        <f ca="1">1-M17/MAX(M$2:M17)</f>
        <v>0</v>
      </c>
    </row>
    <row r="18" spans="1:14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9">
        <v>4719440384</v>
      </c>
      <c r="G18" s="3">
        <f t="shared" si="0"/>
        <v>-7.8675446245126679E-3</v>
      </c>
      <c r="H18" s="3">
        <f>1-E18/MAX(E$2:E18)</f>
        <v>8.2253814633365119E-3</v>
      </c>
      <c r="I18" s="2">
        <f ca="1">100-IFERROR((E18-MIN(OFFSET(D18,0,0,-计算结果!B$18,1)))/(MAX(OFFSET(C18,0,0,-计算结果!B$18,1))-MIN(OFFSET(D18,0,0,-计算结果!B$18,1))),(E18-MIN(OFFSET(D18,0,0,-ROW(),1)))/(MAX(OFFSET(C18,0,0,-ROW(),1))-MIN(OFFSET(D18,0,0,-ROW(),1))))*100</f>
        <v>26.241472314770832</v>
      </c>
      <c r="J18" s="4" t="str">
        <f ca="1">IF(I18&lt;计算结果!B$19,"卖",IF(I18&gt;100-计算结果!B$19,"买",'000300'!J17))</f>
        <v>卖</v>
      </c>
      <c r="K18" s="4" t="str">
        <f t="shared" ca="1" si="1"/>
        <v/>
      </c>
      <c r="L18" s="3">
        <f ca="1">IF(J17="买",E18/E17-1,0)-IF(K18=1,计算结果!B$17,0)</f>
        <v>0</v>
      </c>
      <c r="M18" s="2">
        <f t="shared" ca="1" si="2"/>
        <v>1.0467660630257634</v>
      </c>
      <c r="N18" s="3">
        <f ca="1">1-M18/MAX(M$2:M18)</f>
        <v>0</v>
      </c>
    </row>
    <row r="19" spans="1:14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9">
        <v>4094398976</v>
      </c>
      <c r="G19" s="3">
        <f t="shared" si="0"/>
        <v>-1.544569258121864E-2</v>
      </c>
      <c r="H19" s="3">
        <f>1-E19/MAX(E$2:E19)</f>
        <v>2.3544027331109163E-2</v>
      </c>
      <c r="I19" s="2">
        <f ca="1">100-IFERROR((E19-MIN(OFFSET(D19,0,0,-计算结果!B$18,1)))/(MAX(OFFSET(C19,0,0,-计算结果!B$18,1))-MIN(OFFSET(D19,0,0,-计算结果!B$18,1))),(E19-MIN(OFFSET(D19,0,0,-ROW(),1)))/(MAX(OFFSET(C19,0,0,-ROW(),1))-MIN(OFFSET(D19,0,0,-ROW(),1))))*100</f>
        <v>50.499762018086621</v>
      </c>
      <c r="J19" s="4" t="str">
        <f ca="1">IF(I19&lt;计算结果!B$19,"卖",IF(I19&gt;100-计算结果!B$19,"买",'000300'!J18))</f>
        <v>卖</v>
      </c>
      <c r="K19" s="4" t="str">
        <f t="shared" ca="1" si="1"/>
        <v/>
      </c>
      <c r="L19" s="3">
        <f ca="1">IF(J18="买",E19/E18-1,0)-IF(K19=1,计算结果!B$17,0)</f>
        <v>0</v>
      </c>
      <c r="M19" s="2">
        <f t="shared" ca="1" si="2"/>
        <v>1.0467660630257634</v>
      </c>
      <c r="N19" s="3">
        <f ca="1">1-M19/MAX(M$2:M19)</f>
        <v>0</v>
      </c>
    </row>
    <row r="20" spans="1:14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9">
        <v>3280950272</v>
      </c>
      <c r="G20" s="3">
        <f t="shared" si="0"/>
        <v>-5.5713450232395267E-3</v>
      </c>
      <c r="H20" s="3">
        <f>1-E20/MAX(E$2:E20)</f>
        <v>2.8984200454850506E-2</v>
      </c>
      <c r="I20" s="2">
        <f ca="1">100-IFERROR((E20-MIN(OFFSET(D20,0,0,-计算结果!B$18,1)))/(MAX(OFFSET(C20,0,0,-计算结果!B$18,1))-MIN(OFFSET(D20,0,0,-计算结果!B$18,1))),(E20-MIN(OFFSET(D20,0,0,-ROW(),1)))/(MAX(OFFSET(C20,0,0,-ROW(),1))-MIN(OFFSET(D20,0,0,-ROW(),1))))*100</f>
        <v>59.114707282246457</v>
      </c>
      <c r="J20" s="4" t="str">
        <f ca="1">IF(I20&lt;计算结果!B$19,"卖",IF(I20&gt;100-计算结果!B$19,"买",'000300'!J19))</f>
        <v>卖</v>
      </c>
      <c r="K20" s="4" t="str">
        <f t="shared" ca="1" si="1"/>
        <v/>
      </c>
      <c r="L20" s="3">
        <f ca="1">IF(J19="买",E20/E19-1,0)-IF(K20=1,计算结果!B$17,0)</f>
        <v>0</v>
      </c>
      <c r="M20" s="2">
        <f t="shared" ca="1" si="2"/>
        <v>1.0467660630257634</v>
      </c>
      <c r="N20" s="3">
        <f ca="1">1-M20/MAX(M$2:M20)</f>
        <v>0</v>
      </c>
    </row>
    <row r="21" spans="1:14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9">
        <v>3863573504</v>
      </c>
      <c r="G21" s="3">
        <f t="shared" si="0"/>
        <v>-1.4785390012381439E-2</v>
      </c>
      <c r="H21" s="3">
        <f>1-E21/MAX(E$2:E21)</f>
        <v>4.3341047759309914E-2</v>
      </c>
      <c r="I21" s="2">
        <f ca="1">100-IFERROR((E21-MIN(OFFSET(D21,0,0,-计算结果!B$18,1)))/(MAX(OFFSET(C21,0,0,-计算结果!B$18,1))-MIN(OFFSET(D21,0,0,-计算结果!B$18,1))),(E21-MIN(OFFSET(D21,0,0,-ROW(),1)))/(MAX(OFFSET(C21,0,0,-ROW(),1))-MIN(OFFSET(D21,0,0,-ROW(),1))))*100</f>
        <v>81.849912739965035</v>
      </c>
      <c r="J21" s="4" t="str">
        <f ca="1">IF(I21&lt;计算结果!B$19,"卖",IF(I21&gt;100-计算结果!B$19,"买",'000300'!J20))</f>
        <v>卖</v>
      </c>
      <c r="K21" s="4" t="str">
        <f t="shared" ca="1" si="1"/>
        <v/>
      </c>
      <c r="L21" s="3">
        <f ca="1">IF(J20="买",E21/E20-1,0)-IF(K21=1,计算结果!B$17,0)</f>
        <v>0</v>
      </c>
      <c r="M21" s="2">
        <f t="shared" ca="1" si="2"/>
        <v>1.0467660630257634</v>
      </c>
      <c r="N21" s="3">
        <f ca="1">1-M21/MAX(M$2:M21)</f>
        <v>0</v>
      </c>
    </row>
    <row r="22" spans="1:14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9">
        <v>4275706880</v>
      </c>
      <c r="G22" s="3">
        <f t="shared" si="0"/>
        <v>1.1310440164629121E-3</v>
      </c>
      <c r="H22" s="3">
        <f>1-E22/MAX(E$2:E22)</f>
        <v>4.2259024375582266E-2</v>
      </c>
      <c r="I22" s="2">
        <f ca="1">100-IFERROR((E22-MIN(OFFSET(D22,0,0,-计算结果!B$18,1)))/(MAX(OFFSET(C22,0,0,-计算结果!B$18,1))-MIN(OFFSET(D22,0,0,-计算结果!B$18,1))),(E22-MIN(OFFSET(D22,0,0,-ROW(),1)))/(MAX(OFFSET(C22,0,0,-ROW(),1))-MIN(OFFSET(D22,0,0,-ROW(),1))))*100</f>
        <v>80.136442963667974</v>
      </c>
      <c r="J22" s="4" t="str">
        <f ca="1">IF(I22&lt;计算结果!B$19,"卖",IF(I22&gt;100-计算结果!B$19,"买",'000300'!J21))</f>
        <v>卖</v>
      </c>
      <c r="K22" s="4" t="str">
        <f t="shared" ca="1" si="1"/>
        <v/>
      </c>
      <c r="L22" s="3">
        <f ca="1">IF(J21="买",E22/E21-1,0)-IF(K22=1,计算结果!B$17,0)</f>
        <v>0</v>
      </c>
      <c r="M22" s="2">
        <f t="shared" ca="1" si="2"/>
        <v>1.0467660630257634</v>
      </c>
      <c r="N22" s="3">
        <f ca="1">1-M22/MAX(M$2:M22)</f>
        <v>0</v>
      </c>
    </row>
    <row r="23" spans="1:14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9">
        <v>10202904576</v>
      </c>
      <c r="G23" s="3">
        <f t="shared" si="0"/>
        <v>5.3308227417751874E-2</v>
      </c>
      <c r="H23" s="3">
        <f>1-E23/MAX(E$2:E23)</f>
        <v>0</v>
      </c>
      <c r="I23" s="2">
        <f ca="1">100-IFERROR((E23-MIN(OFFSET(D23,0,0,-计算结果!B$18,1)))/(MAX(OFFSET(C23,0,0,-计算结果!B$18,1))-MIN(OFFSET(D23,0,0,-计算结果!B$18,1))),(E23-MIN(OFFSET(D23,0,0,-ROW(),1)))/(MAX(OFFSET(C23,0,0,-ROW(),1))-MIN(OFFSET(D23,0,0,-ROW(),1))))*100</f>
        <v>3.1496062992104612E-2</v>
      </c>
      <c r="J23" s="4" t="str">
        <f ca="1">IF(I23&lt;计算结果!B$19,"卖",IF(I23&gt;100-计算结果!B$19,"买",'000300'!J22))</f>
        <v>卖</v>
      </c>
      <c r="K23" s="4" t="str">
        <f t="shared" ca="1" si="1"/>
        <v/>
      </c>
      <c r="L23" s="3">
        <f ca="1">IF(J22="买",E23/E22-1,0)-IF(K23=1,计算结果!B$17,0)</f>
        <v>0</v>
      </c>
      <c r="M23" s="2">
        <f t="shared" ca="1" si="2"/>
        <v>1.0467660630257634</v>
      </c>
      <c r="N23" s="3">
        <f ca="1">1-M23/MAX(M$2:M23)</f>
        <v>0</v>
      </c>
    </row>
    <row r="24" spans="1:14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9">
        <v>10057310208</v>
      </c>
      <c r="G24" s="3">
        <f t="shared" si="0"/>
        <v>-1.3605982659820604E-2</v>
      </c>
      <c r="H24" s="3">
        <f>1-E24/MAX(E$2:E24)</f>
        <v>1.3605982659820604E-2</v>
      </c>
      <c r="I24" s="2">
        <f ca="1">100-IFERROR((E24-MIN(OFFSET(D24,0,0,-计算结果!B$18,1)))/(MAX(OFFSET(C24,0,0,-计算结果!B$18,1))-MIN(OFFSET(D24,0,0,-计算结果!B$18,1))),(E24-MIN(OFFSET(D24,0,0,-ROW(),1)))/(MAX(OFFSET(C24,0,0,-ROW(),1))-MIN(OFFSET(D24,0,0,-ROW(),1))))*100</f>
        <v>29.639575971731318</v>
      </c>
      <c r="J24" s="4" t="str">
        <f ca="1">IF(I24&lt;计算结果!B$19,"卖",IF(I24&gt;100-计算结果!B$19,"买",'000300'!J23))</f>
        <v>卖</v>
      </c>
      <c r="K24" s="4" t="str">
        <f t="shared" ca="1" si="1"/>
        <v/>
      </c>
      <c r="L24" s="3">
        <f ca="1">IF(J23="买",E24/E23-1,0)-IF(K24=1,计算结果!B$17,0)</f>
        <v>0</v>
      </c>
      <c r="M24" s="2">
        <f t="shared" ca="1" si="2"/>
        <v>1.0467660630257634</v>
      </c>
      <c r="N24" s="3">
        <f ca="1">1-M24/MAX(M$2:M24)</f>
        <v>0</v>
      </c>
    </row>
    <row r="25" spans="1:14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9">
        <v>9549871104</v>
      </c>
      <c r="G25" s="3">
        <f t="shared" si="0"/>
        <v>2.3801612951943607E-2</v>
      </c>
      <c r="H25" s="3">
        <f>1-E25/MAX(E$2:E25)</f>
        <v>0</v>
      </c>
      <c r="I25" s="2">
        <f ca="1">100-IFERROR((E25-MIN(OFFSET(D25,0,0,-计算结果!B$18,1)))/(MAX(OFFSET(C25,0,0,-计算结果!B$18,1))-MIN(OFFSET(D25,0,0,-计算结果!B$18,1))),(E25-MIN(OFFSET(D25,0,0,-ROW(),1)))/(MAX(OFFSET(C25,0,0,-ROW(),1))-MIN(OFFSET(D25,0,0,-ROW(),1))))*100</f>
        <v>5.3744039180306231</v>
      </c>
      <c r="J25" s="4" t="str">
        <f ca="1">IF(I25&lt;计算结果!B$19,"卖",IF(I25&gt;100-计算结果!B$19,"买",'000300'!J24))</f>
        <v>卖</v>
      </c>
      <c r="K25" s="4" t="str">
        <f t="shared" ca="1" si="1"/>
        <v/>
      </c>
      <c r="L25" s="3">
        <f ca="1">IF(J24="买",E25/E24-1,0)-IF(K25=1,计算结果!B$17,0)</f>
        <v>0</v>
      </c>
      <c r="M25" s="2">
        <f t="shared" ca="1" si="2"/>
        <v>1.0467660630257634</v>
      </c>
      <c r="N25" s="3">
        <f ca="1">1-M25/MAX(M$2:M25)</f>
        <v>0</v>
      </c>
    </row>
    <row r="26" spans="1:14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9">
        <v>7438168064</v>
      </c>
      <c r="G26" s="3">
        <f t="shared" si="0"/>
        <v>6.6184786350003133E-3</v>
      </c>
      <c r="H26" s="3">
        <f>1-E26/MAX(E$2:E26)</f>
        <v>0</v>
      </c>
      <c r="I26" s="2">
        <f ca="1">100-IFERROR((E26-MIN(OFFSET(D26,0,0,-计算结果!B$18,1)))/(MAX(OFFSET(C26,0,0,-计算结果!B$18,1))-MIN(OFFSET(D26,0,0,-计算结果!B$18,1))),(E26-MIN(OFFSET(D26,0,0,-ROW(),1)))/(MAX(OFFSET(C26,0,0,-ROW(),1))-MIN(OFFSET(D26,0,0,-ROW(),1))))*100</f>
        <v>10.756040530007752</v>
      </c>
      <c r="J26" s="4" t="str">
        <f ca="1">IF(I26&lt;计算结果!B$19,"卖",IF(I26&gt;100-计算结果!B$19,"买",'000300'!J25))</f>
        <v>卖</v>
      </c>
      <c r="K26" s="4" t="str">
        <f t="shared" ca="1" si="1"/>
        <v/>
      </c>
      <c r="L26" s="3">
        <f ca="1">IF(J25="买",E26/E25-1,0)-IF(K26=1,计算结果!B$17,0)</f>
        <v>0</v>
      </c>
      <c r="M26" s="2">
        <f t="shared" ca="1" si="2"/>
        <v>1.0467660630257634</v>
      </c>
      <c r="N26" s="3">
        <f ca="1">1-M26/MAX(M$2:M26)</f>
        <v>0</v>
      </c>
    </row>
    <row r="27" spans="1:14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9">
        <v>5513063424</v>
      </c>
      <c r="G27" s="3">
        <f t="shared" si="0"/>
        <v>-2.9113503585455058E-3</v>
      </c>
      <c r="H27" s="3">
        <f>1-E27/MAX(E$2:E27)</f>
        <v>2.9113503585455058E-3</v>
      </c>
      <c r="I27" s="2">
        <f ca="1">100-IFERROR((E27-MIN(OFFSET(D27,0,0,-计算结果!B$18,1)))/(MAX(OFFSET(C27,0,0,-计算结果!B$18,1))-MIN(OFFSET(D27,0,0,-计算结果!B$18,1))),(E27-MIN(OFFSET(D27,0,0,-ROW(),1)))/(MAX(OFFSET(C27,0,0,-ROW(),1))-MIN(OFFSET(D27,0,0,-ROW(),1))))*100</f>
        <v>14.0741565527224</v>
      </c>
      <c r="J27" s="4" t="str">
        <f ca="1">IF(I27&lt;计算结果!B$19,"卖",IF(I27&gt;100-计算结果!B$19,"买",'000300'!J26))</f>
        <v>卖</v>
      </c>
      <c r="K27" s="4" t="str">
        <f t="shared" ca="1" si="1"/>
        <v/>
      </c>
      <c r="L27" s="3">
        <f ca="1">IF(J26="买",E27/E26-1,0)-IF(K27=1,计算结果!B$17,0)</f>
        <v>0</v>
      </c>
      <c r="M27" s="2">
        <f t="shared" ca="1" si="2"/>
        <v>1.0467660630257634</v>
      </c>
      <c r="N27" s="3">
        <f ca="1">1-M27/MAX(M$2:M27)</f>
        <v>0</v>
      </c>
    </row>
    <row r="28" spans="1:14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9">
        <v>4817732096</v>
      </c>
      <c r="G28" s="3">
        <f t="shared" si="0"/>
        <v>-1.4256319811875473E-2</v>
      </c>
      <c r="H28" s="3">
        <f>1-E28/MAX(E$2:E28)</f>
        <v>1.7126165028625073E-2</v>
      </c>
      <c r="I28" s="2">
        <f ca="1">100-IFERROR((E28-MIN(OFFSET(D28,0,0,-计算结果!B$18,1)))/(MAX(OFFSET(C28,0,0,-计算结果!B$18,1))-MIN(OFFSET(D28,0,0,-计算结果!B$18,1))),(E28-MIN(OFFSET(D28,0,0,-ROW(),1)))/(MAX(OFFSET(C28,0,0,-ROW(),1))-MIN(OFFSET(D28,0,0,-ROW(),1))))*100</f>
        <v>30.275025052889475</v>
      </c>
      <c r="J28" s="4" t="str">
        <f ca="1">IF(I28&lt;计算结果!B$19,"卖",IF(I28&gt;100-计算结果!B$19,"买",'000300'!J27))</f>
        <v>卖</v>
      </c>
      <c r="K28" s="4" t="str">
        <f t="shared" ca="1" si="1"/>
        <v/>
      </c>
      <c r="L28" s="3">
        <f ca="1">IF(J27="买",E28/E27-1,0)-IF(K28=1,计算结果!B$17,0)</f>
        <v>0</v>
      </c>
      <c r="M28" s="2">
        <f t="shared" ca="1" si="2"/>
        <v>1.0467660630257634</v>
      </c>
      <c r="N28" s="3">
        <f ca="1">1-M28/MAX(M$2:M28)</f>
        <v>0</v>
      </c>
    </row>
    <row r="29" spans="1:14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9">
        <v>6052395008</v>
      </c>
      <c r="G29" s="3">
        <f t="shared" si="0"/>
        <v>1.9462253367128923E-2</v>
      </c>
      <c r="H29" s="3">
        <f>1-E29/MAX(E$2:E29)</f>
        <v>0</v>
      </c>
      <c r="I29" s="2">
        <f ca="1">100-IFERROR((E29-MIN(OFFSET(D29,0,0,-计算结果!B$18,1)))/(MAX(OFFSET(C29,0,0,-计算结果!B$18,1))-MIN(OFFSET(D29,0,0,-计算结果!B$18,1))),(E29-MIN(OFFSET(D29,0,0,-ROW(),1)))/(MAX(OFFSET(C29,0,0,-ROW(),1))-MIN(OFFSET(D29,0,0,-ROW(),1))))*100</f>
        <v>8.473443937200642</v>
      </c>
      <c r="J29" s="4" t="str">
        <f ca="1">IF(I29&lt;计算结果!B$19,"卖",IF(I29&gt;100-计算结果!B$19,"买",'000300'!J28))</f>
        <v>卖</v>
      </c>
      <c r="K29" s="4" t="str">
        <f t="shared" ca="1" si="1"/>
        <v/>
      </c>
      <c r="L29" s="3">
        <f ca="1">IF(J28="买",E29/E28-1,0)-IF(K29=1,计算结果!B$17,0)</f>
        <v>0</v>
      </c>
      <c r="M29" s="2">
        <f t="shared" ca="1" si="2"/>
        <v>1.0467660630257634</v>
      </c>
      <c r="N29" s="3">
        <f ca="1">1-M29/MAX(M$2:M29)</f>
        <v>0</v>
      </c>
    </row>
    <row r="30" spans="1:14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9">
        <v>10922776576</v>
      </c>
      <c r="G30" s="3">
        <f t="shared" si="0"/>
        <v>2.0582471261565871E-2</v>
      </c>
      <c r="H30" s="3">
        <f>1-E30/MAX(E$2:E30)</f>
        <v>0</v>
      </c>
      <c r="I30" s="2">
        <f ca="1">100-IFERROR((E30-MIN(OFFSET(D30,0,0,-计算结果!B$18,1)))/(MAX(OFFSET(C30,0,0,-计算结果!B$18,1))-MIN(OFFSET(D30,0,0,-计算结果!B$18,1))),(E30-MIN(OFFSET(D30,0,0,-ROW(),1)))/(MAX(OFFSET(C30,0,0,-ROW(),1))-MIN(OFFSET(D30,0,0,-ROW(),1))))*100</f>
        <v>1.8339034587609859</v>
      </c>
      <c r="J30" s="4" t="str">
        <f ca="1">IF(I30&lt;计算结果!B$19,"卖",IF(I30&gt;100-计算结果!B$19,"买",'000300'!J29))</f>
        <v>卖</v>
      </c>
      <c r="K30" s="4" t="str">
        <f t="shared" ca="1" si="1"/>
        <v/>
      </c>
      <c r="L30" s="3">
        <f ca="1">IF(J29="买",E30/E29-1,0)-IF(K30=1,计算结果!B$17,0)</f>
        <v>0</v>
      </c>
      <c r="M30" s="2">
        <f t="shared" ca="1" si="2"/>
        <v>1.0467660630257634</v>
      </c>
      <c r="N30" s="3">
        <f ca="1">1-M30/MAX(M$2:M30)</f>
        <v>0</v>
      </c>
    </row>
    <row r="31" spans="1:14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9">
        <v>11231940608</v>
      </c>
      <c r="G31" s="3">
        <f t="shared" si="0"/>
        <v>-2.6845252880370873E-3</v>
      </c>
      <c r="H31" s="3">
        <f>1-E31/MAX(E$2:E31)</f>
        <v>2.6845252880370873E-3</v>
      </c>
      <c r="I31" s="2">
        <f ca="1">100-IFERROR((E31-MIN(OFFSET(D31,0,0,-计算结果!B$18,1)))/(MAX(OFFSET(C31,0,0,-计算结果!B$18,1))-MIN(OFFSET(D31,0,0,-计算结果!B$18,1))),(E31-MIN(OFFSET(D31,0,0,-ROW(),1)))/(MAX(OFFSET(C31,0,0,-ROW(),1))-MIN(OFFSET(D31,0,0,-ROW(),1))))*100</f>
        <v>5.3404916643118128</v>
      </c>
      <c r="J31" s="4" t="str">
        <f ca="1">IF(I31&lt;计算结果!B$19,"卖",IF(I31&gt;100-计算结果!B$19,"买",'000300'!J30))</f>
        <v>卖</v>
      </c>
      <c r="K31" s="4" t="str">
        <f t="shared" ca="1" si="1"/>
        <v/>
      </c>
      <c r="L31" s="3">
        <f ca="1">IF(J30="买",E31/E30-1,0)-IF(K31=1,计算结果!B$17,0)</f>
        <v>0</v>
      </c>
      <c r="M31" s="2">
        <f t="shared" ca="1" si="2"/>
        <v>1.0467660630257634</v>
      </c>
      <c r="N31" s="3">
        <f ca="1">1-M31/MAX(M$2:M31)</f>
        <v>0</v>
      </c>
    </row>
    <row r="32" spans="1:14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9">
        <v>8993752064</v>
      </c>
      <c r="G32" s="3">
        <f t="shared" si="0"/>
        <v>1.4656155106185231E-3</v>
      </c>
      <c r="H32" s="3">
        <f>1-E32/MAX(E$2:E32)</f>
        <v>1.2228442593194E-3</v>
      </c>
      <c r="I32" s="2">
        <f ca="1">100-IFERROR((E32-MIN(OFFSET(D32,0,0,-计算结果!B$18,1)))/(MAX(OFFSET(C32,0,0,-计算结果!B$18,1))-MIN(OFFSET(D32,0,0,-计算结果!B$18,1))),(E32-MIN(OFFSET(D32,0,0,-ROW(),1)))/(MAX(OFFSET(C32,0,0,-ROW(),1))-MIN(OFFSET(D32,0,0,-ROW(),1))))*100</f>
        <v>3.8994066120371826</v>
      </c>
      <c r="J32" s="4" t="str">
        <f ca="1">IF(I32&lt;计算结果!B$19,"卖",IF(I32&gt;100-计算结果!B$19,"买",'000300'!J31))</f>
        <v>卖</v>
      </c>
      <c r="K32" s="4" t="str">
        <f t="shared" ca="1" si="1"/>
        <v/>
      </c>
      <c r="L32" s="3">
        <f ca="1">IF(J31="买",E32/E31-1,0)-IF(K32=1,计算结果!B$17,0)</f>
        <v>0</v>
      </c>
      <c r="M32" s="2">
        <f t="shared" ca="1" si="2"/>
        <v>1.0467660630257634</v>
      </c>
      <c r="N32" s="3">
        <f ca="1">1-M32/MAX(M$2:M32)</f>
        <v>0</v>
      </c>
    </row>
    <row r="33" spans="1:14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9">
        <v>11489960960</v>
      </c>
      <c r="G33" s="3">
        <f t="shared" si="0"/>
        <v>1.2434717731906186E-3</v>
      </c>
      <c r="H33" s="3">
        <f>1-E33/MAX(E$2:E33)</f>
        <v>0</v>
      </c>
      <c r="I33" s="2">
        <f ca="1">100-IFERROR((E33-MIN(OFFSET(D33,0,0,-计算结果!B$18,1)))/(MAX(OFFSET(C33,0,0,-计算结果!B$18,1))-MIN(OFFSET(D33,0,0,-计算结果!B$18,1))),(E33-MIN(OFFSET(D33,0,0,-ROW(),1)))/(MAX(OFFSET(C33,0,0,-ROW(),1))-MIN(OFFSET(D33,0,0,-ROW(),1))))*100</f>
        <v>11.916807195053423</v>
      </c>
      <c r="J33" s="4" t="str">
        <f ca="1">IF(I33&lt;计算结果!B$19,"卖",IF(I33&gt;100-计算结果!B$19,"买",'000300'!J32))</f>
        <v>卖</v>
      </c>
      <c r="K33" s="4" t="str">
        <f t="shared" ca="1" si="1"/>
        <v/>
      </c>
      <c r="L33" s="3">
        <f ca="1">IF(J32="买",E33/E32-1,0)-IF(K33=1,计算结果!B$17,0)</f>
        <v>0</v>
      </c>
      <c r="M33" s="2">
        <f t="shared" ca="1" si="2"/>
        <v>1.0467660630257634</v>
      </c>
      <c r="N33" s="3">
        <f ca="1">1-M33/MAX(M$2:M33)</f>
        <v>0</v>
      </c>
    </row>
    <row r="34" spans="1:14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9">
        <v>8190101504</v>
      </c>
      <c r="G34" s="3">
        <f t="shared" si="0"/>
        <v>-6.477129427949091E-3</v>
      </c>
      <c r="H34" s="3">
        <f>1-E34/MAX(E$2:E34)</f>
        <v>6.477129427949091E-3</v>
      </c>
      <c r="I34" s="2">
        <f ca="1">100-IFERROR((E34-MIN(OFFSET(D34,0,0,-计算结果!B$18,1)))/(MAX(OFFSET(C34,0,0,-计算结果!B$18,1))-MIN(OFFSET(D34,0,0,-计算结果!B$18,1))),(E34-MIN(OFFSET(D34,0,0,-ROW(),1)))/(MAX(OFFSET(C34,0,0,-ROW(),1))-MIN(OFFSET(D34,0,0,-ROW(),1))))*100</f>
        <v>18.268690275435645</v>
      </c>
      <c r="J34" s="4" t="str">
        <f ca="1">IF(I34&lt;计算结果!B$19,"卖",IF(I34&gt;100-计算结果!B$19,"买",'000300'!J33))</f>
        <v>卖</v>
      </c>
      <c r="K34" s="4" t="str">
        <f t="shared" ca="1" si="1"/>
        <v/>
      </c>
      <c r="L34" s="3">
        <f ca="1">IF(J33="买",E34/E33-1,0)-IF(K34=1,计算结果!B$17,0)</f>
        <v>0</v>
      </c>
      <c r="M34" s="2">
        <f t="shared" ca="1" si="2"/>
        <v>1.0467660630257634</v>
      </c>
      <c r="N34" s="3">
        <f ca="1">1-M34/MAX(M$2:M34)</f>
        <v>0</v>
      </c>
    </row>
    <row r="35" spans="1:14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9">
        <v>6288790528</v>
      </c>
      <c r="G35" s="3">
        <f t="shared" si="0"/>
        <v>-3.894305659724151E-3</v>
      </c>
      <c r="H35" s="3">
        <f>1-E35/MAX(E$2:E35)</f>
        <v>1.034621116588319E-2</v>
      </c>
      <c r="I35" s="2">
        <f ca="1">100-IFERROR((E35-MIN(OFFSET(D35,0,0,-计算结果!B$18,1)))/(MAX(OFFSET(C35,0,0,-计算结果!B$18,1))-MIN(OFFSET(D35,0,0,-计算结果!B$18,1))),(E35-MIN(OFFSET(D35,0,0,-ROW(),1)))/(MAX(OFFSET(C35,0,0,-ROW(),1))-MIN(OFFSET(D35,0,0,-ROW(),1))))*100</f>
        <v>22.062956717256839</v>
      </c>
      <c r="J35" s="4" t="str">
        <f ca="1">IF(I35&lt;计算结果!B$19,"卖",IF(I35&gt;100-计算结果!B$19,"买",'000300'!J34))</f>
        <v>卖</v>
      </c>
      <c r="K35" s="4" t="str">
        <f t="shared" ca="1" si="1"/>
        <v/>
      </c>
      <c r="L35" s="3">
        <f ca="1">IF(J34="买",E35/E34-1,0)-IF(K35=1,计算结果!B$17,0)</f>
        <v>0</v>
      </c>
      <c r="M35" s="2">
        <f t="shared" ca="1" si="2"/>
        <v>1.0467660630257634</v>
      </c>
      <c r="N35" s="3">
        <f ca="1">1-M35/MAX(M$2:M35)</f>
        <v>0</v>
      </c>
    </row>
    <row r="36" spans="1:14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9">
        <v>8971308032</v>
      </c>
      <c r="G36" s="3">
        <f t="shared" si="0"/>
        <v>-1.4103269525933215E-2</v>
      </c>
      <c r="H36" s="3">
        <f>1-E36/MAX(E$2:E36)</f>
        <v>2.4303565287171813E-2</v>
      </c>
      <c r="I36" s="2">
        <f ca="1">100-IFERROR((E36-MIN(OFFSET(D36,0,0,-计算结果!B$18,1)))/(MAX(OFFSET(C36,0,0,-计算结果!B$18,1))-MIN(OFFSET(D36,0,0,-计算结果!B$18,1))),(E36-MIN(OFFSET(D36,0,0,-ROW(),1)))/(MAX(OFFSET(C36,0,0,-ROW(),1))-MIN(OFFSET(D36,0,0,-ROW(),1))))*100</f>
        <v>35.750421585160169</v>
      </c>
      <c r="J36" s="4" t="str">
        <f ca="1">IF(I36&lt;计算结果!B$19,"卖",IF(I36&gt;100-计算结果!B$19,"买",'000300'!J35))</f>
        <v>卖</v>
      </c>
      <c r="K36" s="4" t="str">
        <f t="shared" ca="1" si="1"/>
        <v/>
      </c>
      <c r="L36" s="3">
        <f ca="1">IF(J35="买",E36/E35-1,0)-IF(K36=1,计算结果!B$17,0)</f>
        <v>0</v>
      </c>
      <c r="M36" s="2">
        <f t="shared" ca="1" si="2"/>
        <v>1.0467660630257634</v>
      </c>
      <c r="N36" s="3">
        <f ca="1">1-M36/MAX(M$2:M36)</f>
        <v>0</v>
      </c>
    </row>
    <row r="37" spans="1:14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9">
        <v>5582812160</v>
      </c>
      <c r="G37" s="3">
        <f t="shared" si="0"/>
        <v>6.2566090941134078E-3</v>
      </c>
      <c r="H37" s="3">
        <f>1-E37/MAX(E$2:E37)</f>
        <v>1.8199014100653388E-2</v>
      </c>
      <c r="I37" s="2">
        <f ca="1">100-IFERROR((E37-MIN(OFFSET(D37,0,0,-计算结果!B$18,1)))/(MAX(OFFSET(C37,0,0,-计算结果!B$18,1))-MIN(OFFSET(D37,0,0,-计算结果!B$18,1))),(E37-MIN(OFFSET(D37,0,0,-ROW(),1)))/(MAX(OFFSET(C37,0,0,-ROW(),1))-MIN(OFFSET(D37,0,0,-ROW(),1))))*100</f>
        <v>29.763912310286656</v>
      </c>
      <c r="J37" s="4" t="str">
        <f ca="1">IF(I37&lt;计算结果!B$19,"卖",IF(I37&gt;100-计算结果!B$19,"买",'000300'!J36))</f>
        <v>卖</v>
      </c>
      <c r="K37" s="4" t="str">
        <f t="shared" ca="1" si="1"/>
        <v/>
      </c>
      <c r="L37" s="3">
        <f ca="1">IF(J36="买",E37/E36-1,0)-IF(K37=1,计算结果!B$17,0)</f>
        <v>0</v>
      </c>
      <c r="M37" s="2">
        <f t="shared" ca="1" si="2"/>
        <v>1.0467660630257634</v>
      </c>
      <c r="N37" s="3">
        <f ca="1">1-M37/MAX(M$2:M37)</f>
        <v>0</v>
      </c>
    </row>
    <row r="38" spans="1:14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9">
        <v>5383867904</v>
      </c>
      <c r="G38" s="3">
        <f t="shared" si="0"/>
        <v>-3.940800420352164E-3</v>
      </c>
      <c r="H38" s="3">
        <f>1-E38/MAX(E$2:E38)</f>
        <v>2.2068095838587709E-2</v>
      </c>
      <c r="I38" s="2">
        <f ca="1">100-IFERROR((E38-MIN(OFFSET(D38,0,0,-计算结果!B$18,1)))/(MAX(OFFSET(C38,0,0,-计算结果!B$18,1))-MIN(OFFSET(D38,0,0,-计算结果!B$18,1))),(E38-MIN(OFFSET(D38,0,0,-ROW(),1)))/(MAX(OFFSET(C38,0,0,-ROW(),1))-MIN(OFFSET(D38,0,0,-ROW(),1))))*100</f>
        <v>33.558178752107963</v>
      </c>
      <c r="J38" s="4" t="str">
        <f ca="1">IF(I38&lt;计算结果!B$19,"卖",IF(I38&gt;100-计算结果!B$19,"买",'000300'!J37))</f>
        <v>卖</v>
      </c>
      <c r="K38" s="4" t="str">
        <f t="shared" ca="1" si="1"/>
        <v/>
      </c>
      <c r="L38" s="3">
        <f ca="1">IF(J37="买",E38/E37-1,0)-IF(K38=1,计算结果!B$17,0)</f>
        <v>0</v>
      </c>
      <c r="M38" s="2">
        <f t="shared" ca="1" si="2"/>
        <v>1.0467660630257634</v>
      </c>
      <c r="N38" s="3">
        <f ca="1">1-M38/MAX(M$2:M38)</f>
        <v>0</v>
      </c>
    </row>
    <row r="39" spans="1:14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9">
        <v>5316473344</v>
      </c>
      <c r="G39" s="3">
        <f t="shared" si="0"/>
        <v>6.0664673817478754E-3</v>
      </c>
      <c r="H39" s="3">
        <f>1-E39/MAX(E$2:E39)</f>
        <v>1.613550384042195E-2</v>
      </c>
      <c r="I39" s="2">
        <f ca="1">100-IFERROR((E39-MIN(OFFSET(D39,0,0,-计算结果!B$18,1)))/(MAX(OFFSET(C39,0,0,-计算结果!B$18,1))-MIN(OFFSET(D39,0,0,-计算结果!B$18,1))),(E39-MIN(OFFSET(D39,0,0,-ROW(),1)))/(MAX(OFFSET(C39,0,0,-ROW(),1))-MIN(OFFSET(D39,0,0,-ROW(),1))))*100</f>
        <v>27.740303541315456</v>
      </c>
      <c r="J39" s="4" t="str">
        <f ca="1">IF(I39&lt;计算结果!B$19,"卖",IF(I39&gt;100-计算结果!B$19,"买",'000300'!J38))</f>
        <v>卖</v>
      </c>
      <c r="K39" s="4" t="str">
        <f t="shared" ca="1" si="1"/>
        <v/>
      </c>
      <c r="L39" s="3">
        <f ca="1">IF(J38="买",E39/E38-1,0)-IF(K39=1,计算结果!B$17,0)</f>
        <v>0</v>
      </c>
      <c r="M39" s="2">
        <f t="shared" ca="1" si="2"/>
        <v>1.0467660630257634</v>
      </c>
      <c r="N39" s="3">
        <f ca="1">1-M39/MAX(M$2:M39)</f>
        <v>0</v>
      </c>
    </row>
    <row r="40" spans="1:14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9">
        <v>9851274240</v>
      </c>
      <c r="G40" s="3">
        <f t="shared" si="0"/>
        <v>1.8555740044860158E-2</v>
      </c>
      <c r="H40" s="3">
        <f>1-E40/MAX(E$2:E40)</f>
        <v>0</v>
      </c>
      <c r="I40" s="2">
        <f ca="1">100-IFERROR((E40-MIN(OFFSET(D40,0,0,-计算结果!B$18,1)))/(MAX(OFFSET(C40,0,0,-计算结果!B$18,1))-MIN(OFFSET(D40,0,0,-计算结果!B$18,1))),(E40-MIN(OFFSET(D40,0,0,-ROW(),1)))/(MAX(OFFSET(C40,0,0,-ROW(),1))-MIN(OFFSET(D40,0,0,-ROW(),1))))*100</f>
        <v>10.215995329830704</v>
      </c>
      <c r="J40" s="4" t="str">
        <f ca="1">IF(I40&lt;计算结果!B$19,"卖",IF(I40&gt;100-计算结果!B$19,"买",'000300'!J39))</f>
        <v>卖</v>
      </c>
      <c r="K40" s="4" t="str">
        <f t="shared" ca="1" si="1"/>
        <v/>
      </c>
      <c r="L40" s="3">
        <f ca="1">IF(J39="买",E40/E39-1,0)-IF(K40=1,计算结果!B$17,0)</f>
        <v>0</v>
      </c>
      <c r="M40" s="2">
        <f t="shared" ca="1" si="2"/>
        <v>1.0467660630257634</v>
      </c>
      <c r="N40" s="3">
        <f ca="1">1-M40/MAX(M$2:M40)</f>
        <v>0</v>
      </c>
    </row>
    <row r="41" spans="1:14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9">
        <v>9877623808</v>
      </c>
      <c r="G41" s="3">
        <f t="shared" si="0"/>
        <v>-2.3260691338252704E-3</v>
      </c>
      <c r="H41" s="3">
        <f>1-E41/MAX(E$2:E41)</f>
        <v>2.3260691338252704E-3</v>
      </c>
      <c r="I41" s="2">
        <f ca="1">100-IFERROR((E41-MIN(OFFSET(D41,0,0,-计算结果!B$18,1)))/(MAX(OFFSET(C41,0,0,-计算结果!B$18,1))-MIN(OFFSET(D41,0,0,-计算结果!B$18,1))),(E41-MIN(OFFSET(D41,0,0,-ROW(),1)))/(MAX(OFFSET(C41,0,0,-ROW(),1))-MIN(OFFSET(D41,0,0,-ROW(),1))))*100</f>
        <v>18.605319913731194</v>
      </c>
      <c r="J41" s="4" t="str">
        <f ca="1">IF(I41&lt;计算结果!B$19,"卖",IF(I41&gt;100-计算结果!B$19,"买",'000300'!J40))</f>
        <v>卖</v>
      </c>
      <c r="K41" s="4" t="str">
        <f t="shared" ca="1" si="1"/>
        <v/>
      </c>
      <c r="L41" s="3">
        <f ca="1">IF(J40="买",E41/E40-1,0)-IF(K41=1,计算结果!B$17,0)</f>
        <v>0</v>
      </c>
      <c r="M41" s="2">
        <f t="shared" ca="1" si="2"/>
        <v>1.0467660630257634</v>
      </c>
      <c r="N41" s="3">
        <f ca="1">1-M41/MAX(M$2:M41)</f>
        <v>0</v>
      </c>
    </row>
    <row r="42" spans="1:14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9">
        <v>8380547584</v>
      </c>
      <c r="G42" s="3">
        <f t="shared" si="0"/>
        <v>-2.3056930456552105E-2</v>
      </c>
      <c r="H42" s="3">
        <f>1-E42/MAX(E$2:E42)</f>
        <v>2.5329367576121586E-2</v>
      </c>
      <c r="I42" s="2">
        <f ca="1">100-IFERROR((E42-MIN(OFFSET(D42,0,0,-计算结果!B$18,1)))/(MAX(OFFSET(C42,0,0,-计算结果!B$18,1))-MIN(OFFSET(D42,0,0,-计算结果!B$18,1))),(E42-MIN(OFFSET(D42,0,0,-ROW(),1)))/(MAX(OFFSET(C42,0,0,-ROW(),1))-MIN(OFFSET(D42,0,0,-ROW(),1))))*100</f>
        <v>53.299784327821733</v>
      </c>
      <c r="J42" s="4" t="str">
        <f ca="1">IF(I42&lt;计算结果!B$19,"卖",IF(I42&gt;100-计算结果!B$19,"买",'000300'!J41))</f>
        <v>卖</v>
      </c>
      <c r="K42" s="4" t="str">
        <f t="shared" ca="1" si="1"/>
        <v/>
      </c>
      <c r="L42" s="3">
        <f ca="1">IF(J41="买",E42/E41-1,0)-IF(K42=1,计算结果!B$17,0)</f>
        <v>0</v>
      </c>
      <c r="M42" s="2">
        <f t="shared" ca="1" si="2"/>
        <v>1.0467660630257634</v>
      </c>
      <c r="N42" s="3">
        <f ca="1">1-M42/MAX(M$2:M42)</f>
        <v>0</v>
      </c>
    </row>
    <row r="43" spans="1:14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9">
        <v>7654557184</v>
      </c>
      <c r="G43" s="3">
        <f t="shared" si="0"/>
        <v>4.9001868135094551E-3</v>
      </c>
      <c r="H43" s="3">
        <f>1-E43/MAX(E$2:E43)</f>
        <v>2.0553299395603242E-2</v>
      </c>
      <c r="I43" s="2">
        <f ca="1">100-IFERROR((E43-MIN(OFFSET(D43,0,0,-计算结果!B$18,1)))/(MAX(OFFSET(C43,0,0,-计算结果!B$18,1))-MIN(OFFSET(D43,0,0,-计算结果!B$18,1))),(E43-MIN(OFFSET(D43,0,0,-ROW(),1)))/(MAX(OFFSET(C43,0,0,-ROW(),1))-MIN(OFFSET(D43,0,0,-ROW(),1))))*100</f>
        <v>59.535747446610834</v>
      </c>
      <c r="J43" s="4" t="str">
        <f ca="1">IF(I43&lt;计算结果!B$19,"卖",IF(I43&gt;100-计算结果!B$19,"买",'000300'!J42))</f>
        <v>卖</v>
      </c>
      <c r="K43" s="4" t="str">
        <f t="shared" ca="1" si="1"/>
        <v/>
      </c>
      <c r="L43" s="3">
        <f ca="1">IF(J42="买",E43/E42-1,0)-IF(K43=1,计算结果!B$17,0)</f>
        <v>0</v>
      </c>
      <c r="M43" s="2">
        <f t="shared" ca="1" si="2"/>
        <v>1.0467660630257634</v>
      </c>
      <c r="N43" s="3">
        <f ca="1">1-M43/MAX(M$2:M43)</f>
        <v>0</v>
      </c>
    </row>
    <row r="44" spans="1:14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9">
        <v>10229429248</v>
      </c>
      <c r="G44" s="3">
        <f t="shared" si="0"/>
        <v>3.5039224465165386E-3</v>
      </c>
      <c r="H44" s="3">
        <f>1-E44/MAX(E$2:E44)</f>
        <v>1.712139411618907E-2</v>
      </c>
      <c r="I44" s="2">
        <f ca="1">100-IFERROR((E44-MIN(OFFSET(D44,0,0,-计算结果!B$18,1)))/(MAX(OFFSET(C44,0,0,-计算结果!B$18,1))-MIN(OFFSET(D44,0,0,-计算结果!B$18,1))),(E44-MIN(OFFSET(D44,0,0,-ROW(),1)))/(MAX(OFFSET(C44,0,0,-ROW(),1))-MIN(OFFSET(D44,0,0,-ROW(),1))))*100</f>
        <v>52.850510677808771</v>
      </c>
      <c r="J44" s="4" t="str">
        <f ca="1">IF(I44&lt;计算结果!B$19,"卖",IF(I44&gt;100-计算结果!B$19,"买",'000300'!J43))</f>
        <v>卖</v>
      </c>
      <c r="K44" s="4" t="str">
        <f t="shared" ca="1" si="1"/>
        <v/>
      </c>
      <c r="L44" s="3">
        <f ca="1">IF(J43="买",E44/E43-1,0)-IF(K44=1,计算结果!B$17,0)</f>
        <v>0</v>
      </c>
      <c r="M44" s="2">
        <f t="shared" ca="1" si="2"/>
        <v>1.0467660630257634</v>
      </c>
      <c r="N44" s="3">
        <f ca="1">1-M44/MAX(M$2:M44)</f>
        <v>0</v>
      </c>
    </row>
    <row r="45" spans="1:14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9">
        <v>8091209216</v>
      </c>
      <c r="G45" s="3">
        <f t="shared" si="0"/>
        <v>-1.6973482570658227E-2</v>
      </c>
      <c r="H45" s="3">
        <f>1-E45/MAX(E$2:E45)</f>
        <v>3.3804267002230826E-2</v>
      </c>
      <c r="I45" s="2">
        <f ca="1">100-IFERROR((E45-MIN(OFFSET(D45,0,0,-计算结果!B$18,1)))/(MAX(OFFSET(C45,0,0,-计算结果!B$18,1))-MIN(OFFSET(D45,0,0,-计算结果!B$18,1))),(E45-MIN(OFFSET(D45,0,0,-ROW(),1)))/(MAX(OFFSET(C45,0,0,-ROW(),1))-MIN(OFFSET(D45,0,0,-ROW(),1))))*100</f>
        <v>85.348189415041816</v>
      </c>
      <c r="J45" s="4" t="str">
        <f ca="1">IF(I45&lt;计算结果!B$19,"卖",IF(I45&gt;100-计算结果!B$19,"买",'000300'!J44))</f>
        <v>买</v>
      </c>
      <c r="K45" s="4">
        <f t="shared" ca="1" si="1"/>
        <v>1</v>
      </c>
      <c r="L45" s="3">
        <f ca="1">IF(J44="买",E45/E44-1,0)-IF(K45=1,计算结果!B$17,0)</f>
        <v>0</v>
      </c>
      <c r="M45" s="2">
        <f t="shared" ca="1" si="2"/>
        <v>1.0467660630257634</v>
      </c>
      <c r="N45" s="3">
        <f ca="1">1-M45/MAX(M$2:M45)</f>
        <v>0</v>
      </c>
    </row>
    <row r="46" spans="1:14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9">
        <v>7153745920</v>
      </c>
      <c r="G46" s="3">
        <f t="shared" si="0"/>
        <v>-1.0320467282342816E-2</v>
      </c>
      <c r="H46" s="3">
        <f>1-E46/MAX(E$2:E46)</f>
        <v>4.3775858452973382E-2</v>
      </c>
      <c r="I46" s="2">
        <f ca="1">100-IFERROR((E46-MIN(OFFSET(D46,0,0,-计算结果!B$18,1)))/(MAX(OFFSET(C46,0,0,-计算结果!B$18,1))-MIN(OFFSET(D46,0,0,-计算结果!B$18,1))),(E46-MIN(OFFSET(D46,0,0,-ROW(),1)))/(MAX(OFFSET(C46,0,0,-ROW(),1))-MIN(OFFSET(D46,0,0,-ROW(),1))))*100</f>
        <v>88.822418136020289</v>
      </c>
      <c r="J46" s="4" t="str">
        <f ca="1">IF(I46&lt;计算结果!B$19,"卖",IF(I46&gt;100-计算结果!B$19,"买",'000300'!J45))</f>
        <v>买</v>
      </c>
      <c r="K46" s="4" t="str">
        <f t="shared" ca="1" si="1"/>
        <v/>
      </c>
      <c r="L46" s="3">
        <f ca="1">IF(J45="买",E46/E45-1,0)-IF(K46=1,计算结果!B$17,0)</f>
        <v>-1.0320467282342816E-2</v>
      </c>
      <c r="M46" s="2">
        <f t="shared" ca="1" si="2"/>
        <v>1.0359629481200392</v>
      </c>
      <c r="N46" s="3">
        <f ca="1">1-M46/MAX(M$2:M46)</f>
        <v>1.0320467282342816E-2</v>
      </c>
    </row>
    <row r="47" spans="1:14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9">
        <v>6535061504</v>
      </c>
      <c r="G47" s="3">
        <f t="shared" si="0"/>
        <v>-1.0168883217354874E-2</v>
      </c>
      <c r="H47" s="3">
        <f>1-E47/MAX(E$2:E47)</f>
        <v>5.3499590077980552E-2</v>
      </c>
      <c r="I47" s="2">
        <f ca="1">100-IFERROR((E47-MIN(OFFSET(D47,0,0,-计算结果!B$18,1)))/(MAX(OFFSET(C47,0,0,-计算结果!B$18,1))-MIN(OFFSET(D47,0,0,-计算结果!B$18,1))),(E47-MIN(OFFSET(D47,0,0,-ROW(),1)))/(MAX(OFFSET(C47,0,0,-ROW(),1))-MIN(OFFSET(D47,0,0,-ROW(),1))))*100</f>
        <v>98.90142517814725</v>
      </c>
      <c r="J47" s="4" t="str">
        <f ca="1">IF(I47&lt;计算结果!B$19,"卖",IF(I47&gt;100-计算结果!B$19,"买",'000300'!J46))</f>
        <v>买</v>
      </c>
      <c r="K47" s="4" t="str">
        <f t="shared" ca="1" si="1"/>
        <v/>
      </c>
      <c r="L47" s="3">
        <f ca="1">IF(J46="买",E47/E46-1,0)-IF(K47=1,计算结果!B$17,0)</f>
        <v>-1.0168883217354874E-2</v>
      </c>
      <c r="M47" s="2">
        <f t="shared" ca="1" si="2"/>
        <v>1.0254283618830999</v>
      </c>
      <c r="N47" s="3">
        <f ca="1">1-M47/MAX(M$2:M47)</f>
        <v>2.0384402873154905E-2</v>
      </c>
    </row>
    <row r="48" spans="1:14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9">
        <v>6314991104</v>
      </c>
      <c r="G48" s="3">
        <f t="shared" si="0"/>
        <v>-1.4302117116209767E-2</v>
      </c>
      <c r="H48" s="3">
        <f>1-E48/MAX(E$2:E48)</f>
        <v>6.7036549791225863E-2</v>
      </c>
      <c r="I48" s="2">
        <f ca="1">100-IFERROR((E48-MIN(OFFSET(D48,0,0,-计算结果!B$18,1)))/(MAX(OFFSET(C48,0,0,-计算结果!B$18,1))-MIN(OFFSET(D48,0,0,-计算结果!B$18,1))),(E48-MIN(OFFSET(D48,0,0,-ROW(),1)))/(MAX(OFFSET(C48,0,0,-ROW(),1))-MIN(OFFSET(D48,0,0,-ROW(),1))))*100</f>
        <v>96.46693721651954</v>
      </c>
      <c r="J48" s="4" t="str">
        <f ca="1">IF(I48&lt;计算结果!B$19,"卖",IF(I48&gt;100-计算结果!B$19,"买",'000300'!J47))</f>
        <v>买</v>
      </c>
      <c r="K48" s="4" t="str">
        <f t="shared" ca="1" si="1"/>
        <v/>
      </c>
      <c r="L48" s="3">
        <f ca="1">IF(J47="买",E48/E47-1,0)-IF(K48=1,计算结果!B$17,0)</f>
        <v>-1.4302117116209767E-2</v>
      </c>
      <c r="M48" s="2">
        <f t="shared" ca="1" si="2"/>
        <v>1.0107625653571648</v>
      </c>
      <c r="N48" s="3">
        <f ca="1">1-M48/MAX(M$2:M48)</f>
        <v>3.4394979872128695E-2</v>
      </c>
    </row>
    <row r="49" spans="1:14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9">
        <v>4594520064</v>
      </c>
      <c r="G49" s="3">
        <f t="shared" si="0"/>
        <v>3.3004312018474202E-3</v>
      </c>
      <c r="H49" s="3">
        <f>1-E49/MAX(E$2:E49)</f>
        <v>6.3957368109973545E-2</v>
      </c>
      <c r="I49" s="2">
        <f ca="1">100-IFERROR((E49-MIN(OFFSET(D49,0,0,-计算结果!B$18,1)))/(MAX(OFFSET(C49,0,0,-计算结果!B$18,1))-MIN(OFFSET(D49,0,0,-计算结果!B$18,1))),(E49-MIN(OFFSET(D49,0,0,-ROW(),1)))/(MAX(OFFSET(C49,0,0,-ROW(),1))-MIN(OFFSET(D49,0,0,-ROW(),1))))*100</f>
        <v>89.720166512488447</v>
      </c>
      <c r="J49" s="4" t="str">
        <f ca="1">IF(I49&lt;计算结果!B$19,"卖",IF(I49&gt;100-计算结果!B$19,"买",'000300'!J48))</f>
        <v>买</v>
      </c>
      <c r="K49" s="4" t="str">
        <f t="shared" ca="1" si="1"/>
        <v/>
      </c>
      <c r="L49" s="3">
        <f ca="1">IF(J48="买",E49/E48-1,0)-IF(K49=1,计算结果!B$17,0)</f>
        <v>3.3004312018474202E-3</v>
      </c>
      <c r="M49" s="2">
        <f t="shared" ca="1" si="2"/>
        <v>1.0140985176655288</v>
      </c>
      <c r="N49" s="3">
        <f ca="1">1-M49/MAX(M$2:M49)</f>
        <v>3.1208066935038303E-2</v>
      </c>
    </row>
    <row r="50" spans="1:14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9">
        <v>6955307520</v>
      </c>
      <c r="G50" s="3">
        <f t="shared" si="0"/>
        <v>-1.8199594659279561E-2</v>
      </c>
      <c r="H50" s="3">
        <f>1-E50/MAX(E$2:E50)</f>
        <v>8.0992964594177264E-2</v>
      </c>
      <c r="I50" s="2">
        <f ca="1">100-IFERROR((E50-MIN(OFFSET(D50,0,0,-计算结果!B$18,1)))/(MAX(OFFSET(C50,0,0,-计算结果!B$18,1))-MIN(OFFSET(D50,0,0,-计算结果!B$18,1))),(E50-MIN(OFFSET(D50,0,0,-ROW(),1)))/(MAX(OFFSET(C50,0,0,-ROW(),1))-MIN(OFFSET(D50,0,0,-ROW(),1))))*100</f>
        <v>95.536429143314621</v>
      </c>
      <c r="J50" s="4" t="str">
        <f ca="1">IF(I50&lt;计算结果!B$19,"卖",IF(I50&gt;100-计算结果!B$19,"买",'000300'!J49))</f>
        <v>买</v>
      </c>
      <c r="K50" s="4" t="str">
        <f t="shared" ca="1" si="1"/>
        <v/>
      </c>
      <c r="L50" s="3">
        <f ca="1">IF(J49="买",E50/E49-1,0)-IF(K50=1,计算结果!B$17,0)</f>
        <v>-1.8199594659279561E-2</v>
      </c>
      <c r="M50" s="2">
        <f t="shared" ca="1" si="2"/>
        <v>0.99564233569943994</v>
      </c>
      <c r="N50" s="3">
        <f ca="1">1-M50/MAX(M$2:M50)</f>
        <v>4.8839687426000533E-2</v>
      </c>
    </row>
    <row r="51" spans="1:14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9">
        <v>7092055552</v>
      </c>
      <c r="G51" s="3">
        <f t="shared" si="0"/>
        <v>-5.196987614364823E-3</v>
      </c>
      <c r="H51" s="3">
        <f>1-E51/MAX(E$2:E51)</f>
        <v>8.5769032774695497E-2</v>
      </c>
      <c r="I51" s="2">
        <f ca="1">100-IFERROR((E51-MIN(OFFSET(D51,0,0,-计算结果!B$18,1)))/(MAX(OFFSET(C51,0,0,-计算结果!B$18,1))-MIN(OFFSET(D51,0,0,-计算结果!B$18,1))),(E51-MIN(OFFSET(D51,0,0,-ROW(),1)))/(MAX(OFFSET(C51,0,0,-ROW(),1))-MIN(OFFSET(D51,0,0,-ROW(),1))))*100</f>
        <v>96.938672072985327</v>
      </c>
      <c r="J51" s="4" t="str">
        <f ca="1">IF(I51&lt;计算结果!B$19,"卖",IF(I51&gt;100-计算结果!B$19,"买",'000300'!J50))</f>
        <v>买</v>
      </c>
      <c r="K51" s="4" t="str">
        <f t="shared" ca="1" si="1"/>
        <v/>
      </c>
      <c r="L51" s="3">
        <f ca="1">IF(J50="买",E51/E50-1,0)-IF(K51=1,计算结果!B$17,0)</f>
        <v>-5.196987614364823E-3</v>
      </c>
      <c r="M51" s="2">
        <f t="shared" ca="1" si="2"/>
        <v>0.99046799481247272</v>
      </c>
      <c r="N51" s="3">
        <f ca="1">1-M51/MAX(M$2:M51)</f>
        <v>5.3782855789722972E-2</v>
      </c>
    </row>
    <row r="52" spans="1:14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9">
        <v>6446642688</v>
      </c>
      <c r="G52" s="3">
        <f t="shared" si="0"/>
        <v>6.0374761472767879E-3</v>
      </c>
      <c r="H52" s="3">
        <f>1-E52/MAX(E$2:E52)</f>
        <v>8.0249385116970884E-2</v>
      </c>
      <c r="I52" s="2">
        <f ca="1">100-IFERROR((E52-MIN(OFFSET(D52,0,0,-计算结果!B$18,1)))/(MAX(OFFSET(C52,0,0,-计算结果!B$18,1))-MIN(OFFSET(D52,0,0,-计算结果!B$18,1))),(E52-MIN(OFFSET(D52,0,0,-ROW(),1)))/(MAX(OFFSET(C52,0,0,-ROW(),1))-MIN(OFFSET(D52,0,0,-ROW(),1))))*100</f>
        <v>84.66685515031574</v>
      </c>
      <c r="J52" s="4" t="str">
        <f ca="1">IF(I52&lt;计算结果!B$19,"卖",IF(I52&gt;100-计算结果!B$19,"买",'000300'!J51))</f>
        <v>买</v>
      </c>
      <c r="K52" s="4" t="str">
        <f t="shared" ca="1" si="1"/>
        <v/>
      </c>
      <c r="L52" s="3">
        <f ca="1">IF(J51="买",E52/E51-1,0)-IF(K52=1,计算结果!B$17,0)</f>
        <v>6.0374761472767879E-3</v>
      </c>
      <c r="M52" s="2">
        <f t="shared" ca="1" si="2"/>
        <v>0.9964479217057941</v>
      </c>
      <c r="N52" s="3">
        <f ca="1">1-M52/MAX(M$2:M52)</f>
        <v>4.8070092351409022E-2</v>
      </c>
    </row>
    <row r="53" spans="1:14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9">
        <v>4258127104</v>
      </c>
      <c r="G53" s="3">
        <f t="shared" si="0"/>
        <v>-1.9174958540629783E-3</v>
      </c>
      <c r="H53" s="3">
        <f>1-E53/MAX(E$2:E53)</f>
        <v>8.2013003107780813E-2</v>
      </c>
      <c r="I53" s="2">
        <f ca="1">100-IFERROR((E53-MIN(OFFSET(D53,0,0,-计算结果!B$18,1)))/(MAX(OFFSET(C53,0,0,-计算结果!B$18,1))-MIN(OFFSET(D53,0,0,-计算结果!B$18,1))),(E53-MIN(OFFSET(D53,0,0,-ROW(),1)))/(MAX(OFFSET(C53,0,0,-ROW(),1))-MIN(OFFSET(D53,0,0,-ROW(),1))))*100</f>
        <v>86.410328903967525</v>
      </c>
      <c r="J53" s="4" t="str">
        <f ca="1">IF(I53&lt;计算结果!B$19,"卖",IF(I53&gt;100-计算结果!B$19,"买",'000300'!J52))</f>
        <v>买</v>
      </c>
      <c r="K53" s="4" t="str">
        <f t="shared" ca="1" si="1"/>
        <v/>
      </c>
      <c r="L53" s="3">
        <f ca="1">IF(J52="买",E53/E52-1,0)-IF(K53=1,计算结果!B$17,0)</f>
        <v>-1.9174958540629783E-3</v>
      </c>
      <c r="M53" s="2">
        <f t="shared" ca="1" si="2"/>
        <v>0.99453723694713358</v>
      </c>
      <c r="N53" s="3">
        <f ca="1">1-M53/MAX(M$2:M53)</f>
        <v>4.9895414002683713E-2</v>
      </c>
    </row>
    <row r="54" spans="1:14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9">
        <v>4141656320</v>
      </c>
      <c r="G54" s="3">
        <f t="shared" si="0"/>
        <v>-2.3469546705435773E-3</v>
      </c>
      <c r="H54" s="3">
        <f>1-E54/MAX(E$2:E54)</f>
        <v>8.416747697763538E-2</v>
      </c>
      <c r="I54" s="2">
        <f ca="1">100-IFERROR((E54-MIN(OFFSET(D54,0,0,-计算结果!B$18,1)))/(MAX(OFFSET(C54,0,0,-计算结果!B$18,1))-MIN(OFFSET(D54,0,0,-计算结果!B$18,1))),(E54-MIN(OFFSET(D54,0,0,-ROW(),1)))/(MAX(OFFSET(C54,0,0,-ROW(),1))-MIN(OFFSET(D54,0,0,-ROW(),1))))*100</f>
        <v>88.540194138158455</v>
      </c>
      <c r="J54" s="4" t="str">
        <f ca="1">IF(I54&lt;计算结果!B$19,"卖",IF(I54&gt;100-计算结果!B$19,"买",'000300'!J53))</f>
        <v>买</v>
      </c>
      <c r="K54" s="4" t="str">
        <f t="shared" ca="1" si="1"/>
        <v/>
      </c>
      <c r="L54" s="3">
        <f ca="1">IF(J53="买",E54/E53-1,0)-IF(K54=1,计算结果!B$17,0)</f>
        <v>-2.3469546705435773E-3</v>
      </c>
      <c r="M54" s="2">
        <f t="shared" ca="1" si="2"/>
        <v>0.99220310313385096</v>
      </c>
      <c r="N54" s="3">
        <f ca="1">1-M54/MAX(M$2:M54)</f>
        <v>5.2125266398295067E-2</v>
      </c>
    </row>
    <row r="55" spans="1:14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9">
        <v>4842150912</v>
      </c>
      <c r="G55" s="3">
        <f t="shared" si="0"/>
        <v>-5.7250517856957117E-3</v>
      </c>
      <c r="H55" s="3">
        <f>1-E55/MAX(E$2:E55)</f>
        <v>8.9410665598962713E-2</v>
      </c>
      <c r="I55" s="2">
        <f ca="1">100-IFERROR((E55-MIN(OFFSET(D55,0,0,-计算结果!B$18,1)))/(MAX(OFFSET(C55,0,0,-计算结果!B$18,1))-MIN(OFFSET(D55,0,0,-计算结果!B$18,1))),(E55-MIN(OFFSET(D55,0,0,-ROW(),1)))/(MAX(OFFSET(C55,0,0,-ROW(),1))-MIN(OFFSET(D55,0,0,-ROW(),1))))*100</f>
        <v>93.723494486853198</v>
      </c>
      <c r="J55" s="4" t="str">
        <f ca="1">IF(I55&lt;计算结果!B$19,"卖",IF(I55&gt;100-计算结果!B$19,"买",'000300'!J54))</f>
        <v>买</v>
      </c>
      <c r="K55" s="4" t="str">
        <f t="shared" ca="1" si="1"/>
        <v/>
      </c>
      <c r="L55" s="3">
        <f ca="1">IF(J54="买",E55/E54-1,0)-IF(K55=1,计算结果!B$17,0)</f>
        <v>-5.7250517856957117E-3</v>
      </c>
      <c r="M55" s="2">
        <f t="shared" ca="1" si="2"/>
        <v>0.98652268898648166</v>
      </c>
      <c r="N55" s="3">
        <f ca="1">1-M55/MAX(M$2:M55)</f>
        <v>5.7551898334517348E-2</v>
      </c>
    </row>
    <row r="56" spans="1:14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9">
        <v>5459378688</v>
      </c>
      <c r="G56" s="3">
        <f t="shared" si="0"/>
        <v>-1.9011924329191188E-2</v>
      </c>
      <c r="H56" s="3">
        <f>1-E56/MAX(E$2:E56)</f>
        <v>0.10672272111956382</v>
      </c>
      <c r="I56" s="2">
        <f ca="1">100-IFERROR((E56-MIN(OFFSET(D56,0,0,-计算结果!B$18,1)))/(MAX(OFFSET(C56,0,0,-计算结果!B$18,1))-MIN(OFFSET(D56,0,0,-计算结果!B$18,1))),(E56-MIN(OFFSET(D56,0,0,-ROW(),1)))/(MAX(OFFSET(C56,0,0,-ROW(),1))-MIN(OFFSET(D56,0,0,-ROW(),1))))*100</f>
        <v>99.441954849074179</v>
      </c>
      <c r="J56" s="4" t="str">
        <f ca="1">IF(I56&lt;计算结果!B$19,"卖",IF(I56&gt;100-计算结果!B$19,"买",'000300'!J55))</f>
        <v>买</v>
      </c>
      <c r="K56" s="4" t="str">
        <f t="shared" ca="1" si="1"/>
        <v/>
      </c>
      <c r="L56" s="3">
        <f ca="1">IF(J55="买",E56/E55-1,0)-IF(K56=1,计算结果!B$17,0)</f>
        <v>-1.9011924329191188E-2</v>
      </c>
      <c r="M56" s="2">
        <f t="shared" ca="1" si="2"/>
        <v>0.96776699427444046</v>
      </c>
      <c r="N56" s="3">
        <f ca="1">1-M56/MAX(M$2:M56)</f>
        <v>7.5469650327571358E-2</v>
      </c>
    </row>
    <row r="57" spans="1:14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9">
        <v>4555322880</v>
      </c>
      <c r="G57" s="3">
        <f t="shared" si="0"/>
        <v>5.5174327396134704E-3</v>
      </c>
      <c r="H57" s="3">
        <f>1-E57/MAX(E$2:E57)</f>
        <v>0.101794123815516</v>
      </c>
      <c r="I57" s="2">
        <f ca="1">100-IFERROR((E57-MIN(OFFSET(D57,0,0,-计算结果!B$18,1)))/(MAX(OFFSET(C57,0,0,-计算结果!B$18,1))-MIN(OFFSET(D57,0,0,-计算结果!B$18,1))),(E57-MIN(OFFSET(D57,0,0,-ROW(),1)))/(MAX(OFFSET(C57,0,0,-ROW(),1))-MIN(OFFSET(D57,0,0,-ROW(),1))))*100</f>
        <v>89.01908004116855</v>
      </c>
      <c r="J57" s="4" t="str">
        <f ca="1">IF(I57&lt;计算结果!B$19,"卖",IF(I57&gt;100-计算结果!B$19,"买",'000300'!J56))</f>
        <v>买</v>
      </c>
      <c r="K57" s="4" t="str">
        <f t="shared" ca="1" si="1"/>
        <v/>
      </c>
      <c r="L57" s="3">
        <f ca="1">IF(J56="买",E57/E56-1,0)-IF(K57=1,计算结果!B$17,0)</f>
        <v>5.5174327396134704E-3</v>
      </c>
      <c r="M57" s="2">
        <f t="shared" ca="1" si="2"/>
        <v>0.97310658357296753</v>
      </c>
      <c r="N57" s="3">
        <f ca="1">1-M57/MAX(M$2:M57)</f>
        <v>7.0368616307522447E-2</v>
      </c>
    </row>
    <row r="58" spans="1:14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9">
        <v>10109403136</v>
      </c>
      <c r="G58" s="3">
        <f t="shared" si="0"/>
        <v>3.814476756527263E-2</v>
      </c>
      <c r="H58" s="3">
        <f>1-E58/MAX(E$2:E58)</f>
        <v>6.7532269442696746E-2</v>
      </c>
      <c r="I58" s="2">
        <f ca="1">100-IFERROR((E58-MIN(OFFSET(D58,0,0,-计算结果!B$18,1)))/(MAX(OFFSET(C58,0,0,-计算结果!B$18,1))-MIN(OFFSET(D58,0,0,-计算结果!B$18,1))),(E58-MIN(OFFSET(D58,0,0,-ROW(),1)))/(MAX(OFFSET(C58,0,0,-ROW(),1))-MIN(OFFSET(D58,0,0,-ROW(),1))))*100</f>
        <v>60.565275908479201</v>
      </c>
      <c r="J58" s="4" t="str">
        <f ca="1">IF(I58&lt;计算结果!B$19,"卖",IF(I58&gt;100-计算结果!B$19,"买",'000300'!J57))</f>
        <v>买</v>
      </c>
      <c r="K58" s="4" t="str">
        <f t="shared" ca="1" si="1"/>
        <v/>
      </c>
      <c r="L58" s="3">
        <f ca="1">IF(J57="买",E58/E57-1,0)-IF(K58=1,计算结果!B$17,0)</f>
        <v>3.814476756527263E-2</v>
      </c>
      <c r="M58" s="2">
        <f t="shared" ca="1" si="2"/>
        <v>1.010225508019595</v>
      </c>
      <c r="N58" s="3">
        <f ca="1">1-M58/MAX(M$2:M58)</f>
        <v>3.4908043255190035E-2</v>
      </c>
    </row>
    <row r="59" spans="1:14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9">
        <v>7296500224</v>
      </c>
      <c r="G59" s="3">
        <f t="shared" si="0"/>
        <v>-1.6337129654241722E-2</v>
      </c>
      <c r="H59" s="3">
        <f>1-E59/MAX(E$2:E59)</f>
        <v>8.2766115655207972E-2</v>
      </c>
      <c r="I59" s="2">
        <f ca="1">100-IFERROR((E59-MIN(OFFSET(D59,0,0,-计算结果!B$18,1)))/(MAX(OFFSET(C59,0,0,-计算结果!B$18,1))-MIN(OFFSET(D59,0,0,-计算结果!B$18,1))),(E59-MIN(OFFSET(D59,0,0,-ROW(),1)))/(MAX(OFFSET(C59,0,0,-ROW(),1))-MIN(OFFSET(D59,0,0,-ROW(),1))))*100</f>
        <v>71.415293620616879</v>
      </c>
      <c r="J59" s="4" t="str">
        <f ca="1">IF(I59&lt;计算结果!B$19,"卖",IF(I59&gt;100-计算结果!B$19,"买",'000300'!J58))</f>
        <v>买</v>
      </c>
      <c r="K59" s="4" t="str">
        <f t="shared" ca="1" si="1"/>
        <v/>
      </c>
      <c r="L59" s="3">
        <f ca="1">IF(J58="买",E59/E58-1,0)-IF(K59=1,计算结果!B$17,0)</f>
        <v>-1.6337129654241722E-2</v>
      </c>
      <c r="M59" s="2">
        <f t="shared" ca="1" si="2"/>
        <v>0.99372132291505666</v>
      </c>
      <c r="N59" s="3">
        <f ca="1">1-M59/MAX(M$2:M59)</f>
        <v>5.0674875680795872E-2</v>
      </c>
    </row>
    <row r="60" spans="1:14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9">
        <v>6069514240</v>
      </c>
      <c r="G60" s="3">
        <f t="shared" si="0"/>
        <v>-6.8283861312047334E-3</v>
      </c>
      <c r="H60" s="3">
        <f>1-E60/MAX(E$2:E60)</f>
        <v>8.9029342790138966E-2</v>
      </c>
      <c r="I60" s="2">
        <f ca="1">100-IFERROR((E60-MIN(OFFSET(D60,0,0,-计算结果!B$18,1)))/(MAX(OFFSET(C60,0,0,-计算结果!B$18,1))-MIN(OFFSET(D60,0,0,-计算结果!B$18,1))),(E60-MIN(OFFSET(D60,0,0,-ROW(),1)))/(MAX(OFFSET(C60,0,0,-ROW(),1))-MIN(OFFSET(D60,0,0,-ROW(),1))))*100</f>
        <v>75.925108186876258</v>
      </c>
      <c r="J60" s="4" t="str">
        <f ca="1">IF(I60&lt;计算结果!B$19,"卖",IF(I60&gt;100-计算结果!B$19,"买",'000300'!J59))</f>
        <v>买</v>
      </c>
      <c r="K60" s="4" t="str">
        <f t="shared" ca="1" si="1"/>
        <v/>
      </c>
      <c r="L60" s="3">
        <f ca="1">IF(J59="买",E60/E59-1,0)-IF(K60=1,计算结果!B$17,0)</f>
        <v>-6.8283861312047334E-3</v>
      </c>
      <c r="M60" s="2">
        <f t="shared" ca="1" si="2"/>
        <v>0.98693581001538111</v>
      </c>
      <c r="N60" s="3">
        <f ca="1">1-M60/MAX(M$2:M60)</f>
        <v>5.7157234193701334E-2</v>
      </c>
    </row>
    <row r="61" spans="1:14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9">
        <v>9727655936</v>
      </c>
      <c r="G61" s="3">
        <f t="shared" si="0"/>
        <v>1.8909783484548637E-2</v>
      </c>
      <c r="H61" s="3">
        <f>1-E61/MAX(E$2:E61)</f>
        <v>7.1803084901523428E-2</v>
      </c>
      <c r="I61" s="2">
        <f ca="1">100-IFERROR((E61-MIN(OFFSET(D61,0,0,-计算结果!B$18,1)))/(MAX(OFFSET(C61,0,0,-计算结果!B$18,1))-MIN(OFFSET(D61,0,0,-计算结果!B$18,1))),(E61-MIN(OFFSET(D61,0,0,-ROW(),1)))/(MAX(OFFSET(C61,0,0,-ROW(),1))-MIN(OFFSET(D61,0,0,-ROW(),1))))*100</f>
        <v>59.966439989402133</v>
      </c>
      <c r="J61" s="4" t="str">
        <f ca="1">IF(I61&lt;计算结果!B$19,"卖",IF(I61&gt;100-计算结果!B$19,"买",'000300'!J60))</f>
        <v>买</v>
      </c>
      <c r="K61" s="4" t="str">
        <f t="shared" ca="1" si="1"/>
        <v/>
      </c>
      <c r="L61" s="3">
        <f ca="1">IF(J60="买",E61/E60-1,0)-IF(K61=1,计算结果!B$17,0)</f>
        <v>1.8909783484548637E-2</v>
      </c>
      <c r="M61" s="2">
        <f t="shared" ca="1" si="2"/>
        <v>1.0055985524959197</v>
      </c>
      <c r="N61" s="3">
        <f ca="1">1-M61/MAX(M$2:M61)</f>
        <v>3.9328281632331152E-2</v>
      </c>
    </row>
    <row r="62" spans="1:14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9">
        <v>13260560384</v>
      </c>
      <c r="G62" s="3">
        <f t="shared" si="0"/>
        <v>1.1369471889571381E-2</v>
      </c>
      <c r="H62" s="3">
        <f>1-E62/MAX(E$2:E62)</f>
        <v>6.1249976167324416E-2</v>
      </c>
      <c r="I62" s="2">
        <f ca="1">100-IFERROR((E62-MIN(OFFSET(D62,0,0,-计算结果!B$18,1)))/(MAX(OFFSET(C62,0,0,-计算结果!B$18,1))-MIN(OFFSET(D62,0,0,-计算结果!B$18,1))),(E62-MIN(OFFSET(D62,0,0,-ROW(),1)))/(MAX(OFFSET(C62,0,0,-ROW(),1))-MIN(OFFSET(D62,0,0,-ROW(),1))))*100</f>
        <v>45.029239766081908</v>
      </c>
      <c r="J62" s="4" t="str">
        <f ca="1">IF(I62&lt;计算结果!B$19,"卖",IF(I62&gt;100-计算结果!B$19,"买",'000300'!J61))</f>
        <v>买</v>
      </c>
      <c r="K62" s="4" t="str">
        <f t="shared" ca="1" si="1"/>
        <v/>
      </c>
      <c r="L62" s="3">
        <f ca="1">IF(J61="买",E62/E61-1,0)-IF(K62=1,计算结果!B$17,0)</f>
        <v>1.1369471889571381E-2</v>
      </c>
      <c r="M62" s="2">
        <f t="shared" ca="1" si="2"/>
        <v>1.0170316769707157</v>
      </c>
      <c r="N62" s="3">
        <f ca="1">1-M62/MAX(M$2:M62)</f>
        <v>2.8405951535243612E-2</v>
      </c>
    </row>
    <row r="63" spans="1:14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9">
        <v>9151349760</v>
      </c>
      <c r="G63" s="3">
        <f t="shared" si="0"/>
        <v>1.9010287083769173E-2</v>
      </c>
      <c r="H63" s="3">
        <f>1-E63/MAX(E$2:E63)</f>
        <v>4.3404068714370081E-2</v>
      </c>
      <c r="I63" s="2">
        <f ca="1">100-IFERROR((E63-MIN(OFFSET(D63,0,0,-计算结果!B$18,1)))/(MAX(OFFSET(C63,0,0,-计算结果!B$18,1))-MIN(OFFSET(D63,0,0,-计算结果!B$18,1))),(E63-MIN(OFFSET(D63,0,0,-ROW(),1)))/(MAX(OFFSET(C63,0,0,-ROW(),1))-MIN(OFFSET(D63,0,0,-ROW(),1))))*100</f>
        <v>10.42213212497019</v>
      </c>
      <c r="J63" s="4" t="str">
        <f ca="1">IF(I63&lt;计算结果!B$19,"卖",IF(I63&gt;100-计算结果!B$19,"买",'000300'!J62))</f>
        <v>卖</v>
      </c>
      <c r="K63" s="4">
        <f t="shared" ca="1" si="1"/>
        <v>1</v>
      </c>
      <c r="L63" s="3">
        <f ca="1">IF(J62="买",E63/E62-1,0)-IF(K63=1,计算结果!B$17,0)</f>
        <v>1.9010287083769173E-2</v>
      </c>
      <c r="M63" s="2">
        <f t="shared" ca="1" si="2"/>
        <v>1.0363657411232163</v>
      </c>
      <c r="N63" s="3">
        <f ca="1">1-M63/MAX(M$2:M63)</f>
        <v>9.9356697450470044E-3</v>
      </c>
    </row>
    <row r="64" spans="1:14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9">
        <v>10436232192</v>
      </c>
      <c r="G64" s="3">
        <f t="shared" si="0"/>
        <v>-8.0023917484678408E-3</v>
      </c>
      <c r="H64" s="3">
        <f>1-E64/MAX(E$2:E64)</f>
        <v>5.1059124101508147E-2</v>
      </c>
      <c r="I64" s="2">
        <f ca="1">100-IFERROR((E64-MIN(OFFSET(D64,0,0,-计算结果!B$18,1)))/(MAX(OFFSET(C64,0,0,-计算结果!B$18,1))-MIN(OFFSET(D64,0,0,-计算结果!B$18,1))),(E64-MIN(OFFSET(D64,0,0,-ROW(),1)))/(MAX(OFFSET(C64,0,0,-ROW(),1))-MIN(OFFSET(D64,0,0,-ROW(),1))))*100</f>
        <v>16.55472636815928</v>
      </c>
      <c r="J64" s="4" t="str">
        <f ca="1">IF(I64&lt;计算结果!B$19,"卖",IF(I64&gt;100-计算结果!B$19,"买",'000300'!J63))</f>
        <v>卖</v>
      </c>
      <c r="K64" s="4" t="str">
        <f t="shared" ca="1" si="1"/>
        <v/>
      </c>
      <c r="L64" s="3">
        <f ca="1">IF(J63="买",E64/E63-1,0)-IF(K64=1,计算结果!B$17,0)</f>
        <v>0</v>
      </c>
      <c r="M64" s="2">
        <f t="shared" ca="1" si="2"/>
        <v>1.0363657411232163</v>
      </c>
      <c r="N64" s="3">
        <f ca="1">1-M64/MAX(M$2:M64)</f>
        <v>9.9356697450470044E-3</v>
      </c>
    </row>
    <row r="65" spans="1:14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9">
        <v>6479563264</v>
      </c>
      <c r="G65" s="3">
        <f t="shared" si="0"/>
        <v>-1.6796929939121075E-2</v>
      </c>
      <c r="H65" s="3">
        <f>1-E65/MAX(E$2:E65)</f>
        <v>6.69984175103433E-2</v>
      </c>
      <c r="I65" s="2">
        <f ca="1">100-IFERROR((E65-MIN(OFFSET(D65,0,0,-计算结果!B$18,1)))/(MAX(OFFSET(C65,0,0,-计算结果!B$18,1))-MIN(OFFSET(D65,0,0,-计算结果!B$18,1))),(E65-MIN(OFFSET(D65,0,0,-ROW(),1)))/(MAX(OFFSET(C65,0,0,-ROW(),1))-MIN(OFFSET(D65,0,0,-ROW(),1))))*100</f>
        <v>37.3507462686567</v>
      </c>
      <c r="J65" s="4" t="str">
        <f ca="1">IF(I65&lt;计算结果!B$19,"卖",IF(I65&gt;100-计算结果!B$19,"买",'000300'!J64))</f>
        <v>卖</v>
      </c>
      <c r="K65" s="4" t="str">
        <f t="shared" ca="1" si="1"/>
        <v/>
      </c>
      <c r="L65" s="3">
        <f ca="1">IF(J64="买",E65/E64-1,0)-IF(K65=1,计算结果!B$17,0)</f>
        <v>0</v>
      </c>
      <c r="M65" s="2">
        <f t="shared" ca="1" si="2"/>
        <v>1.0363657411232163</v>
      </c>
      <c r="N65" s="3">
        <f ca="1">1-M65/MAX(M$2:M65)</f>
        <v>9.9356697450470044E-3</v>
      </c>
    </row>
    <row r="66" spans="1:14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9">
        <v>10029601792</v>
      </c>
      <c r="G66" s="3">
        <f t="shared" si="0"/>
        <v>2.2683151118831013E-2</v>
      </c>
      <c r="H66" s="3">
        <f>1-E66/MAX(E$2:E66)</f>
        <v>4.5835001620621929E-2</v>
      </c>
      <c r="I66" s="2">
        <f ca="1">100-IFERROR((E66-MIN(OFFSET(D66,0,0,-计算结果!B$18,1)))/(MAX(OFFSET(C66,0,0,-计算结果!B$18,1))-MIN(OFFSET(D66,0,0,-计算结果!B$18,1))),(E66-MIN(OFFSET(D66,0,0,-ROW(),1)))/(MAX(OFFSET(C66,0,0,-ROW(),1))-MIN(OFFSET(D66,0,0,-ROW(),1))))*100</f>
        <v>9.7388059701493148</v>
      </c>
      <c r="J66" s="4" t="str">
        <f ca="1">IF(I66&lt;计算结果!B$19,"卖",IF(I66&gt;100-计算结果!B$19,"买",'000300'!J65))</f>
        <v>卖</v>
      </c>
      <c r="K66" s="4" t="str">
        <f t="shared" ca="1" si="1"/>
        <v/>
      </c>
      <c r="L66" s="3">
        <f ca="1">IF(J65="买",E66/E65-1,0)-IF(K66=1,计算结果!B$17,0)</f>
        <v>0</v>
      </c>
      <c r="M66" s="2">
        <f t="shared" ca="1" si="2"/>
        <v>1.0363657411232163</v>
      </c>
      <c r="N66" s="3">
        <f ca="1">1-M66/MAX(M$2:M66)</f>
        <v>9.9356697450470044E-3</v>
      </c>
    </row>
    <row r="67" spans="1:14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9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2">
        <f ca="1">100-IFERROR((E67-MIN(OFFSET(D67,0,0,-计算结果!B$18,1)))/(MAX(OFFSET(C67,0,0,-计算结果!B$18,1))-MIN(OFFSET(D67,0,0,-计算结果!B$18,1))),(E67-MIN(OFFSET(D67,0,0,-ROW(),1)))/(MAX(OFFSET(C67,0,0,-ROW(),1))-MIN(OFFSET(D67,0,0,-ROW(),1))))*100</f>
        <v>27.06467661691542</v>
      </c>
      <c r="J67" s="4" t="str">
        <f ca="1">IF(I67&lt;计算结果!B$19,"卖",IF(I67&gt;100-计算结果!B$19,"买",'000300'!J66))</f>
        <v>卖</v>
      </c>
      <c r="K67" s="4" t="str">
        <f t="shared" ca="1" si="1"/>
        <v/>
      </c>
      <c r="L67" s="3">
        <f ca="1">IF(J66="买",E67/E66-1,0)-IF(K67=1,计算结果!B$17,0)</f>
        <v>0</v>
      </c>
      <c r="M67" s="2">
        <f t="shared" ca="1" si="2"/>
        <v>1.0363657411232163</v>
      </c>
      <c r="N67" s="3">
        <f ca="1">1-M67/MAX(M$2:M67)</f>
        <v>9.9356697450470044E-3</v>
      </c>
    </row>
    <row r="68" spans="1:14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9">
        <v>6541675520</v>
      </c>
      <c r="G68" s="3">
        <f t="shared" si="3"/>
        <v>-1.3060174068107444E-2</v>
      </c>
      <c r="H68" s="3">
        <f>1-E68/MAX(E$2:E68)</f>
        <v>7.1402695952258344E-2</v>
      </c>
      <c r="I68" s="2">
        <f ca="1">100-IFERROR((E68-MIN(OFFSET(D68,0,0,-计算结果!B$18,1)))/(MAX(OFFSET(C68,0,0,-计算结果!B$18,1))-MIN(OFFSET(D68,0,0,-计算结果!B$18,1))),(E68-MIN(OFFSET(D68,0,0,-ROW(),1)))/(MAX(OFFSET(C68,0,0,-ROW(),1))-MIN(OFFSET(D68,0,0,-ROW(),1))))*100</f>
        <v>43.097014925373124</v>
      </c>
      <c r="J68" s="4" t="str">
        <f ca="1">IF(I68&lt;计算结果!B$19,"卖",IF(I68&gt;100-计算结果!B$19,"买",'000300'!J67))</f>
        <v>卖</v>
      </c>
      <c r="K68" s="4" t="str">
        <f t="shared" ref="K68:K131" ca="1" si="4">IF(J67&lt;&gt;J68,1,"")</f>
        <v/>
      </c>
      <c r="L68" s="3">
        <f ca="1">IF(J67="买",E68/E67-1,0)-IF(K68=1,计算结果!B$17,0)</f>
        <v>0</v>
      </c>
      <c r="M68" s="2">
        <f t="shared" ref="M68:M131" ca="1" si="5">IFERROR(M67*(1+L68),M67)</f>
        <v>1.0363657411232163</v>
      </c>
      <c r="N68" s="3">
        <f ca="1">1-M68/MAX(M$2:M68)</f>
        <v>9.9356697450470044E-3</v>
      </c>
    </row>
    <row r="69" spans="1:14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9">
        <v>5329138688</v>
      </c>
      <c r="G69" s="3">
        <f t="shared" si="3"/>
        <v>-1.0584346254927768E-2</v>
      </c>
      <c r="H69" s="3">
        <f>1-E69/MAX(E$2:E69)</f>
        <v>8.1231291349692092E-2</v>
      </c>
      <c r="I69" s="2">
        <f ca="1">100-IFERROR((E69-MIN(OFFSET(D69,0,0,-计算结果!B$18,1)))/(MAX(OFFSET(C69,0,0,-计算结果!B$18,1))-MIN(OFFSET(D69,0,0,-计算结果!B$18,1))),(E69-MIN(OFFSET(D69,0,0,-ROW(),1)))/(MAX(OFFSET(C69,0,0,-ROW(),1))-MIN(OFFSET(D69,0,0,-ROW(),1))))*100</f>
        <v>55.920398009950311</v>
      </c>
      <c r="J69" s="4" t="str">
        <f ca="1">IF(I69&lt;计算结果!B$19,"卖",IF(I69&gt;100-计算结果!B$19,"买",'000300'!J68))</f>
        <v>卖</v>
      </c>
      <c r="K69" s="4" t="str">
        <f t="shared" ca="1" si="4"/>
        <v/>
      </c>
      <c r="L69" s="3">
        <f ca="1">IF(J68="买",E69/E68-1,0)-IF(K69=1,计算结果!B$17,0)</f>
        <v>0</v>
      </c>
      <c r="M69" s="2">
        <f t="shared" ca="1" si="5"/>
        <v>1.0363657411232163</v>
      </c>
      <c r="N69" s="3">
        <f ca="1">1-M69/MAX(M$2:M69)</f>
        <v>9.9356697450470044E-3</v>
      </c>
    </row>
    <row r="70" spans="1:14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9">
        <v>5768907776</v>
      </c>
      <c r="G70" s="3">
        <f t="shared" si="3"/>
        <v>2.199694947964792E-3</v>
      </c>
      <c r="H70" s="3">
        <f>1-E70/MAX(E$2:E70)</f>
        <v>7.9210280462925886E-2</v>
      </c>
      <c r="I70" s="2">
        <f ca="1">100-IFERROR((E70-MIN(OFFSET(D70,0,0,-计算结果!B$18,1)))/(MAX(OFFSET(C70,0,0,-计算结果!B$18,1))-MIN(OFFSET(D70,0,0,-计算结果!B$18,1))),(E70-MIN(OFFSET(D70,0,0,-ROW(),1)))/(MAX(OFFSET(C70,0,0,-ROW(),1))-MIN(OFFSET(D70,0,0,-ROW(),1))))*100</f>
        <v>53.283582089552297</v>
      </c>
      <c r="J70" s="4" t="str">
        <f ca="1">IF(I70&lt;计算结果!B$19,"卖",IF(I70&gt;100-计算结果!B$19,"买",'000300'!J69))</f>
        <v>卖</v>
      </c>
      <c r="K70" s="4" t="str">
        <f t="shared" ca="1" si="4"/>
        <v/>
      </c>
      <c r="L70" s="3">
        <f ca="1">IF(J69="买",E70/E69-1,0)-IF(K70=1,计算结果!B$17,0)</f>
        <v>0</v>
      </c>
      <c r="M70" s="2">
        <f t="shared" ca="1" si="5"/>
        <v>1.0363657411232163</v>
      </c>
      <c r="N70" s="3">
        <f ca="1">1-M70/MAX(M$2:M70)</f>
        <v>9.9356697450470044E-3</v>
      </c>
    </row>
    <row r="71" spans="1:14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9">
        <v>5300003840</v>
      </c>
      <c r="G71" s="3">
        <f t="shared" si="3"/>
        <v>-1.555042499663517E-2</v>
      </c>
      <c r="H71" s="3">
        <f>1-E71/MAX(E$2:E71)</f>
        <v>9.3528951934259918E-2</v>
      </c>
      <c r="I71" s="2">
        <f ca="1">100-IFERROR((E71-MIN(OFFSET(D71,0,0,-计算结果!B$18,1)))/(MAX(OFFSET(C71,0,0,-计算结果!B$18,1))-MIN(OFFSET(D71,0,0,-计算结果!B$18,1))),(E71-MIN(OFFSET(D71,0,0,-ROW(),1)))/(MAX(OFFSET(C71,0,0,-ROW(),1))-MIN(OFFSET(D71,0,0,-ROW(),1))))*100</f>
        <v>71.965174129353272</v>
      </c>
      <c r="J71" s="4" t="str">
        <f ca="1">IF(I71&lt;计算结果!B$19,"卖",IF(I71&gt;100-计算结果!B$19,"买",'000300'!J70))</f>
        <v>卖</v>
      </c>
      <c r="K71" s="4" t="str">
        <f t="shared" ca="1" si="4"/>
        <v/>
      </c>
      <c r="L71" s="3">
        <f ca="1">IF(J70="买",E71/E70-1,0)-IF(K71=1,计算结果!B$17,0)</f>
        <v>0</v>
      </c>
      <c r="M71" s="2">
        <f t="shared" ca="1" si="5"/>
        <v>1.0363657411232163</v>
      </c>
      <c r="N71" s="3">
        <f ca="1">1-M71/MAX(M$2:M71)</f>
        <v>9.9356697450470044E-3</v>
      </c>
    </row>
    <row r="72" spans="1:14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9">
        <v>6140645888</v>
      </c>
      <c r="G72" s="3">
        <f t="shared" si="3"/>
        <v>-7.2459957722926793E-3</v>
      </c>
      <c r="H72" s="3">
        <f>1-E72/MAX(E$2:E72)</f>
        <v>0.10009723731625009</v>
      </c>
      <c r="I72" s="2">
        <f ca="1">100-IFERROR((E72-MIN(OFFSET(D72,0,0,-计算结果!B$18,1)))/(MAX(OFFSET(C72,0,0,-计算结果!B$18,1))-MIN(OFFSET(D72,0,0,-计算结果!B$18,1))),(E72-MIN(OFFSET(D72,0,0,-ROW(),1)))/(MAX(OFFSET(C72,0,0,-ROW(),1))-MIN(OFFSET(D72,0,0,-ROW(),1))))*100</f>
        <v>80.534825870646785</v>
      </c>
      <c r="J72" s="4" t="str">
        <f ca="1">IF(I72&lt;计算结果!B$19,"卖",IF(I72&gt;100-计算结果!B$19,"买",'000300'!J71))</f>
        <v>卖</v>
      </c>
      <c r="K72" s="4" t="str">
        <f t="shared" ca="1" si="4"/>
        <v/>
      </c>
      <c r="L72" s="3">
        <f ca="1">IF(J71="买",E72/E71-1,0)-IF(K72=1,计算结果!B$17,0)</f>
        <v>0</v>
      </c>
      <c r="M72" s="2">
        <f t="shared" ca="1" si="5"/>
        <v>1.0363657411232163</v>
      </c>
      <c r="N72" s="3">
        <f ca="1">1-M72/MAX(M$2:M72)</f>
        <v>9.9356697450470044E-3</v>
      </c>
    </row>
    <row r="73" spans="1:14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9">
        <v>6373550592</v>
      </c>
      <c r="G73" s="3">
        <f t="shared" si="3"/>
        <v>-5.169601050869721E-3</v>
      </c>
      <c r="H73" s="3">
        <f>1-E73/MAX(E$2:E73)</f>
        <v>0.10474937558390052</v>
      </c>
      <c r="I73" s="2">
        <f ca="1">100-IFERROR((E73-MIN(OFFSET(D73,0,0,-计算结果!B$18,1)))/(MAX(OFFSET(C73,0,0,-计算结果!B$18,1))-MIN(OFFSET(D73,0,0,-计算结果!B$18,1))),(E73-MIN(OFFSET(D73,0,0,-ROW(),1)))/(MAX(OFFSET(C73,0,0,-ROW(),1))-MIN(OFFSET(D73,0,0,-ROW(),1))))*100</f>
        <v>86.604477611940311</v>
      </c>
      <c r="J73" s="4" t="str">
        <f ca="1">IF(I73&lt;计算结果!B$19,"卖",IF(I73&gt;100-计算结果!B$19,"买",'000300'!J72))</f>
        <v>买</v>
      </c>
      <c r="K73" s="4">
        <f t="shared" ca="1" si="4"/>
        <v>1</v>
      </c>
      <c r="L73" s="3">
        <f ca="1">IF(J72="买",E73/E72-1,0)-IF(K73=1,计算结果!B$17,0)</f>
        <v>0</v>
      </c>
      <c r="M73" s="2">
        <f t="shared" ca="1" si="5"/>
        <v>1.0363657411232163</v>
      </c>
      <c r="N73" s="3">
        <f ca="1">1-M73/MAX(M$2:M73)</f>
        <v>9.9356697450470044E-3</v>
      </c>
    </row>
    <row r="74" spans="1:14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9">
        <v>6667302912</v>
      </c>
      <c r="G74" s="3">
        <f t="shared" si="3"/>
        <v>-9.6155893941006765E-3</v>
      </c>
      <c r="H74" s="3">
        <f>1-E74/MAX(E$2:E74)</f>
        <v>0.11335773799309801</v>
      </c>
      <c r="I74" s="2">
        <f ca="1">100-IFERROR((E74-MIN(OFFSET(D74,0,0,-计算结果!B$18,1)))/(MAX(OFFSET(C74,0,0,-计算结果!B$18,1))-MIN(OFFSET(D74,0,0,-计算结果!B$18,1))),(E74-MIN(OFFSET(D74,0,0,-ROW(),1)))/(MAX(OFFSET(C74,0,0,-ROW(),1))-MIN(OFFSET(D74,0,0,-ROW(),1))))*100</f>
        <v>88.8111098566105</v>
      </c>
      <c r="J74" s="4" t="str">
        <f ca="1">IF(I74&lt;计算结果!B$19,"卖",IF(I74&gt;100-计算结果!B$19,"买",'000300'!J73))</f>
        <v>买</v>
      </c>
      <c r="K74" s="4" t="str">
        <f t="shared" ca="1" si="4"/>
        <v/>
      </c>
      <c r="L74" s="3">
        <f ca="1">IF(J73="买",E74/E73-1,0)-IF(K74=1,计算结果!B$17,0)</f>
        <v>-9.6155893941006765E-3</v>
      </c>
      <c r="M74" s="2">
        <f t="shared" ca="1" si="5"/>
        <v>1.0264004736944627</v>
      </c>
      <c r="N74" s="3">
        <f ca="1">1-M74/MAX(M$2:M74)</f>
        <v>1.9455721818523841E-2</v>
      </c>
    </row>
    <row r="75" spans="1:14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9">
        <v>7029372928</v>
      </c>
      <c r="G75" s="3">
        <f t="shared" si="3"/>
        <v>7.5370671024761471E-3</v>
      </c>
      <c r="H75" s="3">
        <f>1-E75/MAX(E$2:E75)</f>
        <v>0.10667505576846081</v>
      </c>
      <c r="I75" s="2">
        <f ca="1">100-IFERROR((E75-MIN(OFFSET(D75,0,0,-计算结果!B$18,1)))/(MAX(OFFSET(C75,0,0,-计算结果!B$18,1))-MIN(OFFSET(D75,0,0,-计算结果!B$18,1))),(E75-MIN(OFFSET(D75,0,0,-ROW(),1)))/(MAX(OFFSET(C75,0,0,-ROW(),1))-MIN(OFFSET(D75,0,0,-ROW(),1))))*100</f>
        <v>80.896466072033348</v>
      </c>
      <c r="J75" s="4" t="str">
        <f ca="1">IF(I75&lt;计算结果!B$19,"卖",IF(I75&gt;100-计算结果!B$19,"买",'000300'!J74))</f>
        <v>买</v>
      </c>
      <c r="K75" s="4" t="str">
        <f t="shared" ca="1" si="4"/>
        <v/>
      </c>
      <c r="L75" s="3">
        <f ca="1">IF(J74="买",E75/E74-1,0)-IF(K75=1,计算结果!B$17,0)</f>
        <v>7.5370671024761471E-3</v>
      </c>
      <c r="M75" s="2">
        <f t="shared" ca="1" si="5"/>
        <v>1.0341365229387112</v>
      </c>
      <c r="N75" s="3">
        <f ca="1">1-M75/MAX(M$2:M75)</f>
        <v>1.2065293796921006E-2</v>
      </c>
    </row>
    <row r="76" spans="1:14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9">
        <v>6432845824</v>
      </c>
      <c r="G76" s="3">
        <f t="shared" si="3"/>
        <v>-1.1183676953942068E-2</v>
      </c>
      <c r="H76" s="3">
        <f>1-E76/MAX(E$2:E76)</f>
        <v>0.1166657133596446</v>
      </c>
      <c r="I76" s="2">
        <f ca="1">100-IFERROR((E76-MIN(OFFSET(D76,0,0,-计算结果!B$18,1)))/(MAX(OFFSET(C76,0,0,-计算结果!B$18,1))-MIN(OFFSET(D76,0,0,-计算结果!B$18,1))),(E76-MIN(OFFSET(D76,0,0,-ROW(),1)))/(MAX(OFFSET(C76,0,0,-ROW(),1))-MIN(OFFSET(D76,0,0,-ROW(),1))))*100</f>
        <v>92.72891498249966</v>
      </c>
      <c r="J76" s="4" t="str">
        <f ca="1">IF(I76&lt;计算结果!B$19,"卖",IF(I76&gt;100-计算结果!B$19,"买",'000300'!J75))</f>
        <v>买</v>
      </c>
      <c r="K76" s="4" t="str">
        <f t="shared" ca="1" si="4"/>
        <v/>
      </c>
      <c r="L76" s="3">
        <f ca="1">IF(J75="买",E76/E75-1,0)-IF(K76=1,计算结果!B$17,0)</f>
        <v>-1.1183676953942068E-2</v>
      </c>
      <c r="M76" s="2">
        <f t="shared" ca="1" si="5"/>
        <v>1.0225710741398917</v>
      </c>
      <c r="N76" s="3">
        <f ca="1">1-M76/MAX(M$2:M76)</f>
        <v>2.3114036402683946E-2</v>
      </c>
    </row>
    <row r="77" spans="1:14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9">
        <v>8315813888</v>
      </c>
      <c r="G77" s="3">
        <f t="shared" si="3"/>
        <v>1.6695445715519064E-2</v>
      </c>
      <c r="H77" s="3">
        <f>1-E77/MAX(E$2:E77)</f>
        <v>0.1019180537283837</v>
      </c>
      <c r="I77" s="2">
        <f ca="1">100-IFERROR((E77-MIN(OFFSET(D77,0,0,-计算结果!B$18,1)))/(MAX(OFFSET(C77,0,0,-计算结果!B$18,1))-MIN(OFFSET(D77,0,0,-计算结果!B$18,1))),(E77-MIN(OFFSET(D77,0,0,-ROW(),1)))/(MAX(OFFSET(C77,0,0,-ROW(),1))-MIN(OFFSET(D77,0,0,-ROW(),1))))*100</f>
        <v>70.99041533546324</v>
      </c>
      <c r="J77" s="4" t="str">
        <f ca="1">IF(I77&lt;计算结果!B$19,"卖",IF(I77&gt;100-计算结果!B$19,"买",'000300'!J76))</f>
        <v>买</v>
      </c>
      <c r="K77" s="4" t="str">
        <f t="shared" ca="1" si="4"/>
        <v/>
      </c>
      <c r="L77" s="3">
        <f ca="1">IF(J76="买",E77/E76-1,0)-IF(K77=1,计算结果!B$17,0)</f>
        <v>1.6695445715519064E-2</v>
      </c>
      <c r="M77" s="2">
        <f t="shared" ca="1" si="5"/>
        <v>1.0396433539984542</v>
      </c>
      <c r="N77" s="3">
        <f ca="1">1-M77/MAX(M$2:M77)</f>
        <v>6.8044898271925058E-3</v>
      </c>
    </row>
    <row r="78" spans="1:14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9">
        <v>6853192192</v>
      </c>
      <c r="G78" s="3">
        <f t="shared" si="3"/>
        <v>-1.0264630016877829E-2</v>
      </c>
      <c r="H78" s="3">
        <f>1-E78/MAX(E$2:E78)</f>
        <v>0.11113653263169943</v>
      </c>
      <c r="I78" s="2">
        <f ca="1">100-IFERROR((E78-MIN(OFFSET(D78,0,0,-计算结果!B$18,1)))/(MAX(OFFSET(C78,0,0,-计算结果!B$18,1))-MIN(OFFSET(D78,0,0,-计算结果!B$18,1))),(E78-MIN(OFFSET(D78,0,0,-ROW(),1)))/(MAX(OFFSET(C78,0,0,-ROW(),1))-MIN(OFFSET(D78,0,0,-ROW(),1))))*100</f>
        <v>81.288604898828595</v>
      </c>
      <c r="J78" s="4" t="str">
        <f ca="1">IF(I78&lt;计算结果!B$19,"卖",IF(I78&gt;100-计算结果!B$19,"买",'000300'!J77))</f>
        <v>买</v>
      </c>
      <c r="K78" s="4" t="str">
        <f t="shared" ca="1" si="4"/>
        <v/>
      </c>
      <c r="L78" s="3">
        <f ca="1">IF(J77="买",E78/E77-1,0)-IF(K78=1,计算结果!B$17,0)</f>
        <v>-1.0264630016877829E-2</v>
      </c>
      <c r="M78" s="2">
        <f t="shared" ca="1" si="5"/>
        <v>1.0289717996201542</v>
      </c>
      <c r="N78" s="3">
        <f ca="1">1-M78/MAX(M$2:M78)</f>
        <v>1.6999274273540532E-2</v>
      </c>
    </row>
    <row r="79" spans="1:14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9">
        <v>4889696256</v>
      </c>
      <c r="G79" s="3">
        <f t="shared" si="3"/>
        <v>-2.4914199914199964E-2</v>
      </c>
      <c r="H79" s="3">
        <f>1-E79/MAX(E$2:E79)</f>
        <v>0.13328185475414223</v>
      </c>
      <c r="I79" s="2">
        <f ca="1">100-IFERROR((E79-MIN(OFFSET(D79,0,0,-计算结果!B$18,1)))/(MAX(OFFSET(C79,0,0,-计算结果!B$18,1))-MIN(OFFSET(D79,0,0,-计算结果!B$18,1))),(E79-MIN(OFFSET(D79,0,0,-ROW(),1)))/(MAX(OFFSET(C79,0,0,-ROW(),1))-MIN(OFFSET(D79,0,0,-ROW(),1))))*100</f>
        <v>100</v>
      </c>
      <c r="J79" s="4" t="str">
        <f ca="1">IF(I79&lt;计算结果!B$19,"卖",IF(I79&gt;100-计算结果!B$19,"买",'000300'!J78))</f>
        <v>买</v>
      </c>
      <c r="K79" s="4" t="str">
        <f t="shared" ca="1" si="4"/>
        <v/>
      </c>
      <c r="L79" s="3">
        <f ca="1">IF(J78="买",E79/E78-1,0)-IF(K79=1,计算结果!B$17,0)</f>
        <v>-2.4914199914199964E-2</v>
      </c>
      <c r="M79" s="2">
        <f t="shared" ca="1" si="5"/>
        <v>1.0033357904983435</v>
      </c>
      <c r="N79" s="3">
        <f ca="1">1-M79/MAX(M$2:M79)</f>
        <v>4.1489950870093217E-2</v>
      </c>
    </row>
    <row r="80" spans="1:14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9">
        <v>5960910848</v>
      </c>
      <c r="G80" s="3">
        <f t="shared" si="3"/>
        <v>4.3006258455515756E-3</v>
      </c>
      <c r="H80" s="3">
        <f>1-E80/MAX(E$2:E80)</f>
        <v>0.12955442429788933</v>
      </c>
      <c r="I80" s="2">
        <f ca="1">100-IFERROR((E80-MIN(OFFSET(D80,0,0,-计算结果!B$18,1)))/(MAX(OFFSET(C80,0,0,-计算结果!B$18,1))-MIN(OFFSET(D80,0,0,-计算结果!B$18,1))),(E80-MIN(OFFSET(D80,0,0,-ROW(),1)))/(MAX(OFFSET(C80,0,0,-ROW(),1))-MIN(OFFSET(D80,0,0,-ROW(),1))))*100</f>
        <v>82.159422779591068</v>
      </c>
      <c r="J80" s="4" t="str">
        <f ca="1">IF(I80&lt;计算结果!B$19,"卖",IF(I80&gt;100-计算结果!B$19,"买",'000300'!J79))</f>
        <v>买</v>
      </c>
      <c r="K80" s="4" t="str">
        <f t="shared" ca="1" si="4"/>
        <v/>
      </c>
      <c r="L80" s="3">
        <f ca="1">IF(J79="买",E80/E79-1,0)-IF(K80=1,计算结果!B$17,0)</f>
        <v>4.3006258455515756E-3</v>
      </c>
      <c r="M80" s="2">
        <f t="shared" ca="1" si="5"/>
        <v>1.0076507623307276</v>
      </c>
      <c r="N80" s="3">
        <f ca="1">1-M80/MAX(M$2:M80)</f>
        <v>3.7367757779584232E-2</v>
      </c>
    </row>
    <row r="81" spans="1:14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9">
        <v>5128333312</v>
      </c>
      <c r="G81" s="3">
        <f t="shared" si="3"/>
        <v>-1.2299031848249875E-2</v>
      </c>
      <c r="H81" s="3">
        <f>1-E81/MAX(E$2:E81)</f>
        <v>0.14026006215561782</v>
      </c>
      <c r="I81" s="2">
        <f ca="1">100-IFERROR((E81-MIN(OFFSET(D81,0,0,-计算结果!B$18,1)))/(MAX(OFFSET(C81,0,0,-计算结果!B$18,1))-MIN(OFFSET(D81,0,0,-计算结果!B$18,1))),(E81-MIN(OFFSET(D81,0,0,-ROW(),1)))/(MAX(OFFSET(C81,0,0,-ROW(),1))-MIN(OFFSET(D81,0,0,-ROW(),1))))*100</f>
        <v>91.805531695584889</v>
      </c>
      <c r="J81" s="4" t="str">
        <f ca="1">IF(I81&lt;计算结果!B$19,"卖",IF(I81&gt;100-计算结果!B$19,"买",'000300'!J80))</f>
        <v>买</v>
      </c>
      <c r="K81" s="4" t="str">
        <f t="shared" ca="1" si="4"/>
        <v/>
      </c>
      <c r="L81" s="3">
        <f ca="1">IF(J80="买",E81/E80-1,0)-IF(K81=1,计算结果!B$17,0)</f>
        <v>-1.2299031848249875E-2</v>
      </c>
      <c r="M81" s="2">
        <f t="shared" ca="1" si="5"/>
        <v>0.99525763351290875</v>
      </c>
      <c r="N81" s="3">
        <f ca="1">1-M81/MAX(M$2:M81)</f>
        <v>4.920720238480536E-2</v>
      </c>
    </row>
    <row r="82" spans="1:14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9">
        <v>6107326976</v>
      </c>
      <c r="G82" s="3">
        <f t="shared" si="3"/>
        <v>-1.7774574485779238E-2</v>
      </c>
      <c r="H82" s="3">
        <f>1-E82/MAX(E$2:E82)</f>
        <v>0.15554157371923194</v>
      </c>
      <c r="I82" s="2">
        <f ca="1">100-IFERROR((E82-MIN(OFFSET(D82,0,0,-计算结果!B$18,1)))/(MAX(OFFSET(C82,0,0,-计算结果!B$18,1))-MIN(OFFSET(D82,0,0,-计算结果!B$18,1))),(E82-MIN(OFFSET(D82,0,0,-ROW(),1)))/(MAX(OFFSET(C82,0,0,-ROW(),1))-MIN(OFFSET(D82,0,0,-ROW(),1))))*100</f>
        <v>98.121798520204848</v>
      </c>
      <c r="J82" s="4" t="str">
        <f ca="1">IF(I82&lt;计算结果!B$19,"卖",IF(I82&gt;100-计算结果!B$19,"买",'000300'!J81))</f>
        <v>买</v>
      </c>
      <c r="K82" s="4" t="str">
        <f t="shared" ca="1" si="4"/>
        <v/>
      </c>
      <c r="L82" s="3">
        <f ca="1">IF(J81="买",E82/E81-1,0)-IF(K82=1,计算结果!B$17,0)</f>
        <v>-1.7774574485779238E-2</v>
      </c>
      <c r="M82" s="2">
        <f t="shared" ca="1" si="5"/>
        <v>0.97756735257349314</v>
      </c>
      <c r="N82" s="3">
        <f ca="1">1-M82/MAX(M$2:M82)</f>
        <v>6.6107139786559022E-2</v>
      </c>
    </row>
    <row r="83" spans="1:14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9">
        <v>6228419584</v>
      </c>
      <c r="G83" s="3">
        <f t="shared" si="3"/>
        <v>1.9417037321352026E-3</v>
      </c>
      <c r="H83" s="3">
        <f>1-E83/MAX(E$2:E83)</f>
        <v>0.1539018856412897</v>
      </c>
      <c r="I83" s="2">
        <f ca="1">100-IFERROR((E83-MIN(OFFSET(D83,0,0,-计算结果!B$18,1)))/(MAX(OFFSET(C83,0,0,-计算结果!B$18,1))-MIN(OFFSET(D83,0,0,-计算结果!B$18,1))),(E83-MIN(OFFSET(D83,0,0,-ROW(),1)))/(MAX(OFFSET(C83,0,0,-ROW(),1))-MIN(OFFSET(D83,0,0,-ROW(),1))))*100</f>
        <v>90.864650168041607</v>
      </c>
      <c r="J83" s="4" t="str">
        <f ca="1">IF(I83&lt;计算结果!B$19,"卖",IF(I83&gt;100-计算结果!B$19,"买",'000300'!J82))</f>
        <v>买</v>
      </c>
      <c r="K83" s="4" t="str">
        <f t="shared" ca="1" si="4"/>
        <v/>
      </c>
      <c r="L83" s="3">
        <f ca="1">IF(J82="买",E83/E82-1,0)-IF(K83=1,计算结果!B$17,0)</f>
        <v>1.9417037321352026E-3</v>
      </c>
      <c r="M83" s="2">
        <f t="shared" ca="1" si="5"/>
        <v>0.97946549875039868</v>
      </c>
      <c r="N83" s="3">
        <f ca="1">1-M83/MAX(M$2:M83)</f>
        <v>6.4293796534468095E-2</v>
      </c>
    </row>
    <row r="84" spans="1:14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9">
        <v>4630088704</v>
      </c>
      <c r="G84" s="3">
        <f t="shared" si="3"/>
        <v>-1.3824729026297389E-2</v>
      </c>
      <c r="H84" s="3">
        <f>1-E84/MAX(E$2:E84)</f>
        <v>0.16559896280196007</v>
      </c>
      <c r="I84" s="2">
        <f ca="1">100-IFERROR((E84-MIN(OFFSET(D84,0,0,-计算结果!B$18,1)))/(MAX(OFFSET(C84,0,0,-计算结果!B$18,1))-MIN(OFFSET(D84,0,0,-计算结果!B$18,1))),(E84-MIN(OFFSET(D84,0,0,-ROW(),1)))/(MAX(OFFSET(C84,0,0,-ROW(),1))-MIN(OFFSET(D84,0,0,-ROW(),1))))*100</f>
        <v>95.667080020424578</v>
      </c>
      <c r="J84" s="4" t="str">
        <f ca="1">IF(I84&lt;计算结果!B$19,"卖",IF(I84&gt;100-计算结果!B$19,"买",'000300'!J83))</f>
        <v>买</v>
      </c>
      <c r="K84" s="4" t="str">
        <f t="shared" ca="1" si="4"/>
        <v/>
      </c>
      <c r="L84" s="3">
        <f ca="1">IF(J83="买",E84/E83-1,0)-IF(K84=1,计算结果!B$17,0)</f>
        <v>-1.3824729026297389E-2</v>
      </c>
      <c r="M84" s="2">
        <f t="shared" ca="1" si="5"/>
        <v>0.96592465363956714</v>
      </c>
      <c r="N84" s="3">
        <f ca="1">1-M84/MAX(M$2:M84)</f>
        <v>7.7229681245604698E-2</v>
      </c>
    </row>
    <row r="85" spans="1:14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9">
        <v>4635198464</v>
      </c>
      <c r="G85" s="3">
        <f t="shared" si="3"/>
        <v>7.0721034652165837E-3</v>
      </c>
      <c r="H85" s="3">
        <f>1-E85/MAX(E$2:E85)</f>
        <v>0.15969799233541149</v>
      </c>
      <c r="I85" s="2">
        <f ca="1">100-IFERROR((E85-MIN(OFFSET(D85,0,0,-计算结果!B$18,1)))/(MAX(OFFSET(C85,0,0,-计算结果!B$18,1))-MIN(OFFSET(D85,0,0,-计算结果!B$18,1))),(E85-MIN(OFFSET(D85,0,0,-ROW(),1)))/(MAX(OFFSET(C85,0,0,-ROW(),1))-MIN(OFFSET(D85,0,0,-ROW(),1))))*100</f>
        <v>88.417832167832159</v>
      </c>
      <c r="J85" s="4" t="str">
        <f ca="1">IF(I85&lt;计算结果!B$19,"卖",IF(I85&gt;100-计算结果!B$19,"买",'000300'!J84))</f>
        <v>买</v>
      </c>
      <c r="K85" s="4" t="str">
        <f t="shared" ca="1" si="4"/>
        <v/>
      </c>
      <c r="L85" s="3">
        <f ca="1">IF(J84="买",E85/E84-1,0)-IF(K85=1,计算结果!B$17,0)</f>
        <v>7.0721034652165837E-3</v>
      </c>
      <c r="M85" s="2">
        <f t="shared" ca="1" si="5"/>
        <v>0.9727557727297097</v>
      </c>
      <c r="N85" s="3">
        <f ca="1">1-M85/MAX(M$2:M85)</f>
        <v>7.0703754076742675E-2</v>
      </c>
    </row>
    <row r="86" spans="1:14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9">
        <v>4615409152</v>
      </c>
      <c r="G86" s="3">
        <f t="shared" si="3"/>
        <v>1.9739976856578689E-3</v>
      </c>
      <c r="H86" s="3">
        <f>1-E86/MAX(E$2:E86)</f>
        <v>0.15803923811702791</v>
      </c>
      <c r="I86" s="2">
        <f ca="1">100-IFERROR((E86-MIN(OFFSET(D86,0,0,-计算结果!B$18,1)))/(MAX(OFFSET(C86,0,0,-计算结果!B$18,1))-MIN(OFFSET(D86,0,0,-计算结果!B$18,1))),(E86-MIN(OFFSET(D86,0,0,-ROW(),1)))/(MAX(OFFSET(C86,0,0,-ROW(),1))-MIN(OFFSET(D86,0,0,-ROW(),1))))*100</f>
        <v>85.404089581304746</v>
      </c>
      <c r="J86" s="4" t="str">
        <f ca="1">IF(I86&lt;计算结果!B$19,"卖",IF(I86&gt;100-计算结果!B$19,"买",'000300'!J85))</f>
        <v>买</v>
      </c>
      <c r="K86" s="4" t="str">
        <f t="shared" ca="1" si="4"/>
        <v/>
      </c>
      <c r="L86" s="3">
        <f ca="1">IF(J85="买",E86/E85-1,0)-IF(K86=1,计算结果!B$17,0)</f>
        <v>1.9739976856578689E-3</v>
      </c>
      <c r="M86" s="2">
        <f t="shared" ca="1" si="5"/>
        <v>0.97467599037378849</v>
      </c>
      <c r="N86" s="3">
        <f ca="1">1-M86/MAX(M$2:M86)</f>
        <v>6.8869325437999618E-2</v>
      </c>
    </row>
    <row r="87" spans="1:14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9">
        <v>4263472640</v>
      </c>
      <c r="G87" s="3">
        <f t="shared" si="3"/>
        <v>1.0982789855071839E-3</v>
      </c>
      <c r="H87" s="3">
        <f>1-E87/MAX(E$2:E87)</f>
        <v>0.15711453030563027</v>
      </c>
      <c r="I87" s="2">
        <f ca="1">100-IFERROR((E87-MIN(OFFSET(D87,0,0,-计算结果!B$18,1)))/(MAX(OFFSET(C87,0,0,-计算结果!B$18,1))-MIN(OFFSET(D87,0,0,-计算结果!B$18,1))),(E87-MIN(OFFSET(D87,0,0,-ROW(),1)))/(MAX(OFFSET(C87,0,0,-ROW(),1))-MIN(OFFSET(D87,0,0,-ROW(),1))))*100</f>
        <v>84.144645340751111</v>
      </c>
      <c r="J87" s="4" t="str">
        <f ca="1">IF(I87&lt;计算结果!B$19,"卖",IF(I87&gt;100-计算结果!B$19,"买",'000300'!J86))</f>
        <v>买</v>
      </c>
      <c r="K87" s="4" t="str">
        <f t="shared" ca="1" si="4"/>
        <v/>
      </c>
      <c r="L87" s="3">
        <f ca="1">IF(J86="买",E87/E86-1,0)-IF(K87=1,计算结果!B$17,0)</f>
        <v>1.0982789855071839E-3</v>
      </c>
      <c r="M87" s="2">
        <f t="shared" ca="1" si="5"/>
        <v>0.97574645653169445</v>
      </c>
      <c r="N87" s="3">
        <f ca="1">1-M87/MAX(M$2:M87)</f>
        <v>6.784668418536699E-2</v>
      </c>
    </row>
    <row r="88" spans="1:14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9">
        <v>3835476224</v>
      </c>
      <c r="G88" s="3">
        <f t="shared" si="3"/>
        <v>-1.594715948290415E-3</v>
      </c>
      <c r="H88" s="3">
        <f>1-E88/MAX(E$2:E88)</f>
        <v>0.15845869320673422</v>
      </c>
      <c r="I88" s="2">
        <f ca="1">100-IFERROR((E88-MIN(OFFSET(D88,0,0,-计算结果!B$18,1)))/(MAX(OFFSET(C88,0,0,-计算结果!B$18,1))-MIN(OFFSET(D88,0,0,-计算结果!B$18,1))),(E88-MIN(OFFSET(D88,0,0,-ROW(),1)))/(MAX(OFFSET(C88,0,0,-ROW(),1))-MIN(OFFSET(D88,0,0,-ROW(),1))))*100</f>
        <v>84.834271419637304</v>
      </c>
      <c r="J88" s="4" t="str">
        <f ca="1">IF(I88&lt;计算结果!B$19,"卖",IF(I88&gt;100-计算结果!B$19,"买",'000300'!J87))</f>
        <v>买</v>
      </c>
      <c r="K88" s="4" t="str">
        <f t="shared" ca="1" si="4"/>
        <v/>
      </c>
      <c r="L88" s="3">
        <f ca="1">IF(J87="买",E88/E87-1,0)-IF(K88=1,计算结果!B$17,0)</f>
        <v>-1.594715948290415E-3</v>
      </c>
      <c r="M88" s="2">
        <f t="shared" ca="1" si="5"/>
        <v>0.97419041809597551</v>
      </c>
      <c r="N88" s="3">
        <f ca="1">1-M88/MAX(M$2:M88)</f>
        <v>6.9333203944348387E-2</v>
      </c>
    </row>
    <row r="89" spans="1:14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9">
        <v>3725790976</v>
      </c>
      <c r="G89" s="3">
        <f t="shared" si="3"/>
        <v>-2.199918437627435E-2</v>
      </c>
      <c r="H89" s="3">
        <f>1-E89/MAX(E$2:E89)</f>
        <v>0.17697191557513015</v>
      </c>
      <c r="I89" s="2">
        <f ca="1">100-IFERROR((E89-MIN(OFFSET(D89,0,0,-计算结果!B$18,1)))/(MAX(OFFSET(C89,0,0,-计算结果!B$18,1))-MIN(OFFSET(D89,0,0,-计算结果!B$18,1))),(E89-MIN(OFFSET(D89,0,0,-ROW(),1)))/(MAX(OFFSET(C89,0,0,-ROW(),1))-MIN(OFFSET(D89,0,0,-ROW(),1))))*100</f>
        <v>98.673087212413051</v>
      </c>
      <c r="J89" s="4" t="str">
        <f ca="1">IF(I89&lt;计算结果!B$19,"卖",IF(I89&gt;100-计算结果!B$19,"买",'000300'!J88))</f>
        <v>买</v>
      </c>
      <c r="K89" s="4" t="str">
        <f t="shared" ca="1" si="4"/>
        <v/>
      </c>
      <c r="L89" s="3">
        <f ca="1">IF(J88="买",E89/E88-1,0)-IF(K89=1,计算结果!B$17,0)</f>
        <v>-2.199918437627435E-2</v>
      </c>
      <c r="M89" s="2">
        <f t="shared" ca="1" si="5"/>
        <v>0.95275902347068231</v>
      </c>
      <c r="N89" s="3">
        <f ca="1">1-M89/MAX(M$2:M89)</f>
        <v>8.9807114383653186E-2</v>
      </c>
    </row>
    <row r="90" spans="1:14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9">
        <v>4777971712</v>
      </c>
      <c r="G90" s="3">
        <f t="shared" si="3"/>
        <v>5.9304561354738272E-3</v>
      </c>
      <c r="H90" s="3">
        <f>1-E90/MAX(E$2:E90)</f>
        <v>0.17209098362218533</v>
      </c>
      <c r="I90" s="2">
        <f ca="1">100-IFERROR((E90-MIN(OFFSET(D90,0,0,-计算结果!B$18,1)))/(MAX(OFFSET(C90,0,0,-计算结果!B$18,1))-MIN(OFFSET(D90,0,0,-计算结果!B$18,1))),(E90-MIN(OFFSET(D90,0,0,-ROW(),1)))/(MAX(OFFSET(C90,0,0,-ROW(),1))-MIN(OFFSET(D90,0,0,-ROW(),1))))*100</f>
        <v>86.059358752166361</v>
      </c>
      <c r="J90" s="4" t="str">
        <f ca="1">IF(I90&lt;计算结果!B$19,"卖",IF(I90&gt;100-计算结果!B$19,"买",'000300'!J89))</f>
        <v>买</v>
      </c>
      <c r="K90" s="4" t="str">
        <f t="shared" ca="1" si="4"/>
        <v/>
      </c>
      <c r="L90" s="3">
        <f ca="1">IF(J89="买",E90/E89-1,0)-IF(K90=1,计算结果!B$17,0)</f>
        <v>5.9304561354738272E-3</v>
      </c>
      <c r="M90" s="2">
        <f t="shared" ca="1" si="5"/>
        <v>0.95840931906705207</v>
      </c>
      <c r="N90" s="3">
        <f ca="1">1-M90/MAX(M$2:M90)</f>
        <v>8.4409255400685113E-2</v>
      </c>
    </row>
    <row r="91" spans="1:14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9">
        <v>3742173184</v>
      </c>
      <c r="G91" s="3">
        <f t="shared" si="3"/>
        <v>-1.1514635101184112E-5</v>
      </c>
      <c r="H91" s="3">
        <f>1-E91/MAX(E$2:E91)</f>
        <v>0.17210051669240589</v>
      </c>
      <c r="I91" s="2">
        <f ca="1">100-IFERROR((E91-MIN(OFFSET(D91,0,0,-计算结果!B$18,1)))/(MAX(OFFSET(C91,0,0,-计算结果!B$18,1))-MIN(OFFSET(D91,0,0,-计算结果!B$18,1))),(E91-MIN(OFFSET(D91,0,0,-ROW(),1)))/(MAX(OFFSET(C91,0,0,-ROW(),1))-MIN(OFFSET(D91,0,0,-ROW(),1))))*100</f>
        <v>85.696807919030121</v>
      </c>
      <c r="J91" s="4" t="str">
        <f ca="1">IF(I91&lt;计算结果!B$19,"卖",IF(I91&gt;100-计算结果!B$19,"买",'000300'!J90))</f>
        <v>买</v>
      </c>
      <c r="K91" s="4" t="str">
        <f t="shared" ca="1" si="4"/>
        <v/>
      </c>
      <c r="L91" s="3">
        <f ca="1">IF(J90="买",E91/E90-1,0)-IF(K91=1,计算结果!B$17,0)</f>
        <v>-1.1514635101184112E-5</v>
      </c>
      <c r="M91" s="2">
        <f t="shared" ca="1" si="5"/>
        <v>0.95839828333346544</v>
      </c>
      <c r="N91" s="3">
        <f ca="1">1-M91/MAX(M$2:M91)</f>
        <v>8.4419798094011123E-2</v>
      </c>
    </row>
    <row r="92" spans="1:14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9">
        <v>3470051072</v>
      </c>
      <c r="G92" s="3">
        <f t="shared" si="3"/>
        <v>-1.2804421670792765E-2</v>
      </c>
      <c r="H92" s="3">
        <f>1-E92/MAX(E$2:E92)</f>
        <v>0.1827012907777078</v>
      </c>
      <c r="I92" s="2">
        <f ca="1">100-IFERROR((E92-MIN(OFFSET(D92,0,0,-计算结果!B$18,1)))/(MAX(OFFSET(C92,0,0,-计算结果!B$18,1))-MIN(OFFSET(D92,0,0,-计算结果!B$18,1))),(E92-MIN(OFFSET(D92,0,0,-ROW(),1)))/(MAX(OFFSET(C92,0,0,-ROW(),1))-MIN(OFFSET(D92,0,0,-ROW(),1))))*100</f>
        <v>97.38237243207422</v>
      </c>
      <c r="J92" s="4" t="str">
        <f ca="1">IF(I92&lt;计算结果!B$19,"卖",IF(I92&gt;100-计算结果!B$19,"买",'000300'!J91))</f>
        <v>买</v>
      </c>
      <c r="K92" s="4" t="str">
        <f t="shared" ca="1" si="4"/>
        <v/>
      </c>
      <c r="L92" s="3">
        <f ca="1">IF(J91="买",E92/E91-1,0)-IF(K92=1,计算结果!B$17,0)</f>
        <v>-1.2804421670792765E-2</v>
      </c>
      <c r="M92" s="2">
        <f t="shared" ca="1" si="5"/>
        <v>0.94612654758509984</v>
      </c>
      <c r="N92" s="3">
        <f ca="1">1-M92/MAX(M$2:M92)</f>
        <v>9.614327307264503E-2</v>
      </c>
    </row>
    <row r="93" spans="1:14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9">
        <v>4240678656</v>
      </c>
      <c r="G93" s="3">
        <f t="shared" si="3"/>
        <v>-9.1213418403649493E-3</v>
      </c>
      <c r="H93" s="3">
        <f>1-E93/MAX(E$2:E93)</f>
        <v>0.19015615169021338</v>
      </c>
      <c r="I93" s="2">
        <f ca="1">100-IFERROR((E93-MIN(OFFSET(D93,0,0,-计算结果!B$18,1)))/(MAX(OFFSET(C93,0,0,-计算结果!B$18,1))-MIN(OFFSET(D93,0,0,-计算结果!B$18,1))),(E93-MIN(OFFSET(D93,0,0,-ROW(),1)))/(MAX(OFFSET(C93,0,0,-ROW(),1))-MIN(OFFSET(D93,0,0,-ROW(),1))))*100</f>
        <v>98.856848609680725</v>
      </c>
      <c r="J93" s="4" t="str">
        <f ca="1">IF(I93&lt;计算结果!B$19,"卖",IF(I93&gt;100-计算结果!B$19,"买",'000300'!J92))</f>
        <v>买</v>
      </c>
      <c r="K93" s="4" t="str">
        <f t="shared" ca="1" si="4"/>
        <v/>
      </c>
      <c r="L93" s="3">
        <f ca="1">IF(J92="买",E93/E92-1,0)-IF(K93=1,计算结果!B$17,0)</f>
        <v>-9.1213418403649493E-3</v>
      </c>
      <c r="M93" s="2">
        <f t="shared" ca="1" si="5"/>
        <v>0.93749660392033185</v>
      </c>
      <c r="N93" s="3">
        <f ca="1">1-M93/MAX(M$2:M93)</f>
        <v>0.10438765925366278</v>
      </c>
    </row>
    <row r="94" spans="1:14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9">
        <v>3712116224</v>
      </c>
      <c r="G94" s="3">
        <f t="shared" si="3"/>
        <v>7.1806099987050676E-3</v>
      </c>
      <c r="H94" s="3">
        <f>1-E94/MAX(E$2:E94)</f>
        <v>0.18434097885565026</v>
      </c>
      <c r="I94" s="2">
        <f ca="1">100-IFERROR((E94-MIN(OFFSET(D94,0,0,-计算结果!B$18,1)))/(MAX(OFFSET(C94,0,0,-计算结果!B$18,1))-MIN(OFFSET(D94,0,0,-计算结果!B$18,1))),(E94-MIN(OFFSET(D94,0,0,-ROW(),1)))/(MAX(OFFSET(C94,0,0,-ROW(),1))-MIN(OFFSET(D94,0,0,-ROW(),1))))*100</f>
        <v>86.934235976789168</v>
      </c>
      <c r="J94" s="4" t="str">
        <f ca="1">IF(I94&lt;计算结果!B$19,"卖",IF(I94&gt;100-计算结果!B$19,"买",'000300'!J93))</f>
        <v>买</v>
      </c>
      <c r="K94" s="4" t="str">
        <f t="shared" ca="1" si="4"/>
        <v/>
      </c>
      <c r="L94" s="3">
        <f ca="1">IF(J93="买",E94/E93-1,0)-IF(K94=1,计算结果!B$17,0)</f>
        <v>7.1806099987050676E-3</v>
      </c>
      <c r="M94" s="2">
        <f t="shared" ca="1" si="5"/>
        <v>0.9442284014081942</v>
      </c>
      <c r="N94" s="3">
        <f ca="1">1-M94/MAX(M$2:M94)</f>
        <v>9.7956616324736068E-2</v>
      </c>
    </row>
    <row r="95" spans="1:14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9">
        <v>3601006592</v>
      </c>
      <c r="G95" s="3">
        <f t="shared" si="3"/>
        <v>3.9737730975564212E-4</v>
      </c>
      <c r="H95" s="3">
        <f>1-E95/MAX(E$2:E95)</f>
        <v>0.18401685446814997</v>
      </c>
      <c r="I95" s="2">
        <f ca="1">100-IFERROR((E95-MIN(OFFSET(D95,0,0,-计算结果!B$18,1)))/(MAX(OFFSET(C95,0,0,-计算结果!B$18,1))-MIN(OFFSET(D95,0,0,-计算结果!B$18,1))),(E95-MIN(OFFSET(D95,0,0,-ROW(),1)))/(MAX(OFFSET(C95,0,0,-ROW(),1))-MIN(OFFSET(D95,0,0,-ROW(),1))))*100</f>
        <v>86.19830592924761</v>
      </c>
      <c r="J95" s="4" t="str">
        <f ca="1">IF(I95&lt;计算结果!B$19,"卖",IF(I95&gt;100-计算结果!B$19,"买",'000300'!J94))</f>
        <v>买</v>
      </c>
      <c r="K95" s="4" t="str">
        <f t="shared" ca="1" si="4"/>
        <v/>
      </c>
      <c r="L95" s="3">
        <f ca="1">IF(J94="买",E95/E94-1,0)-IF(K95=1,计算结果!B$17,0)</f>
        <v>3.9737730975564212E-4</v>
      </c>
      <c r="M95" s="2">
        <f t="shared" ca="1" si="5"/>
        <v>0.94460361635014067</v>
      </c>
      <c r="N95" s="3">
        <f ca="1">1-M95/MAX(M$2:M95)</f>
        <v>9.7598164751648286E-2</v>
      </c>
    </row>
    <row r="96" spans="1:14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9">
        <v>4274074880</v>
      </c>
      <c r="G96" s="3">
        <f t="shared" si="3"/>
        <v>-2.1519948595128291E-2</v>
      </c>
      <c r="H96" s="3">
        <f>1-E96/MAX(E$2:E96)</f>
        <v>0.20157676981448647</v>
      </c>
      <c r="I96" s="2">
        <f ca="1">100-IFERROR((E96-MIN(OFFSET(D96,0,0,-计算结果!B$18,1)))/(MAX(OFFSET(C96,0,0,-计算结果!B$18,1))-MIN(OFFSET(D96,0,0,-计算结果!B$18,1))),(E96-MIN(OFFSET(D96,0,0,-ROW(),1)))/(MAX(OFFSET(C96,0,0,-ROW(),1))-MIN(OFFSET(D96,0,0,-ROW(),1))))*100</f>
        <v>98.529847064627518</v>
      </c>
      <c r="J96" s="4" t="str">
        <f ca="1">IF(I96&lt;计算结果!B$19,"卖",IF(I96&gt;100-计算结果!B$19,"买",'000300'!J95))</f>
        <v>买</v>
      </c>
      <c r="K96" s="4" t="str">
        <f t="shared" ca="1" si="4"/>
        <v/>
      </c>
      <c r="L96" s="3">
        <f ca="1">IF(J95="买",E96/E95-1,0)-IF(K96=1,计算结果!B$17,0)</f>
        <v>-2.1519948595128291E-2</v>
      </c>
      <c r="M96" s="2">
        <f t="shared" ca="1" si="5"/>
        <v>0.92427579508351332</v>
      </c>
      <c r="N96" s="3">
        <f ca="1">1-M96/MAX(M$2:M96)</f>
        <v>0.11701780585834232</v>
      </c>
    </row>
    <row r="97" spans="1:14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9">
        <v>5220786176</v>
      </c>
      <c r="G97" s="3">
        <f t="shared" si="3"/>
        <v>-2.2864852602294872E-2</v>
      </c>
      <c r="H97" s="3">
        <f>1-E97/MAX(E$2:E97)</f>
        <v>0.21983259928692633</v>
      </c>
      <c r="I97" s="2">
        <f ca="1">100-IFERROR((E97-MIN(OFFSET(D97,0,0,-计算结果!B$18,1)))/(MAX(OFFSET(C97,0,0,-计算结果!B$18,1))-MIN(OFFSET(D97,0,0,-计算结果!B$18,1))),(E97-MIN(OFFSET(D97,0,0,-ROW(),1)))/(MAX(OFFSET(C97,0,0,-ROW(),1))-MIN(OFFSET(D97,0,0,-ROW(),1))))*100</f>
        <v>94.828744123572875</v>
      </c>
      <c r="J97" s="4" t="str">
        <f ca="1">IF(I97&lt;计算结果!B$19,"卖",IF(I97&gt;100-计算结果!B$19,"买",'000300'!J96))</f>
        <v>买</v>
      </c>
      <c r="K97" s="4" t="str">
        <f t="shared" ca="1" si="4"/>
        <v/>
      </c>
      <c r="L97" s="3">
        <f ca="1">IF(J96="买",E97/E96-1,0)-IF(K97=1,计算结果!B$17,0)</f>
        <v>-2.2864852602294872E-2</v>
      </c>
      <c r="M97" s="2">
        <f t="shared" ca="1" si="5"/>
        <v>0.90314236526505987</v>
      </c>
      <c r="N97" s="3">
        <f ca="1">1-M97/MAX(M$2:M97)</f>
        <v>0.13720706357784218</v>
      </c>
    </row>
    <row r="98" spans="1:14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9">
        <v>4164754432</v>
      </c>
      <c r="G98" s="3">
        <f t="shared" si="3"/>
        <v>-4.2767418558620207E-4</v>
      </c>
      <c r="H98" s="3">
        <f>1-E98/MAX(E$2:E98)</f>
        <v>0.22016625674464718</v>
      </c>
      <c r="I98" s="2">
        <f ca="1">100-IFERROR((E98-MIN(OFFSET(D98,0,0,-计算结果!B$18,1)))/(MAX(OFFSET(C98,0,0,-计算结果!B$18,1))-MIN(OFFSET(D98,0,0,-计算结果!B$18,1))),(E98-MIN(OFFSET(D98,0,0,-ROW(),1)))/(MAX(OFFSET(C98,0,0,-ROW(),1))-MIN(OFFSET(D98,0,0,-ROW(),1))))*100</f>
        <v>90.791762013730022</v>
      </c>
      <c r="J98" s="4" t="str">
        <f ca="1">IF(I98&lt;计算结果!B$19,"卖",IF(I98&gt;100-计算结果!B$19,"买",'000300'!J97))</f>
        <v>买</v>
      </c>
      <c r="K98" s="4" t="str">
        <f t="shared" ca="1" si="4"/>
        <v/>
      </c>
      <c r="L98" s="3">
        <f ca="1">IF(J97="买",E98/E97-1,0)-IF(K98=1,计算结果!B$17,0)</f>
        <v>-4.2767418558620207E-4</v>
      </c>
      <c r="M98" s="2">
        <f t="shared" ca="1" si="5"/>
        <v>0.90275611458952676</v>
      </c>
      <c r="N98" s="3">
        <f ca="1">1-M98/MAX(M$2:M98)</f>
        <v>0.13757605784425608</v>
      </c>
    </row>
    <row r="99" spans="1:14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9">
        <v>4685006336</v>
      </c>
      <c r="G99" s="3">
        <f t="shared" si="3"/>
        <v>2.5634756671515824E-2</v>
      </c>
      <c r="H99" s="3">
        <f>1-E99/MAX(E$2:E99)</f>
        <v>0.20017540849205895</v>
      </c>
      <c r="I99" s="2">
        <f ca="1">100-IFERROR((E99-MIN(OFFSET(D99,0,0,-计算结果!B$18,1)))/(MAX(OFFSET(C99,0,0,-计算结果!B$18,1))-MIN(OFFSET(D99,0,0,-计算结果!B$18,1))),(E99-MIN(OFFSET(D99,0,0,-ROW(),1)))/(MAX(OFFSET(C99,0,0,-ROW(),1))-MIN(OFFSET(D99,0,0,-ROW(),1))))*100</f>
        <v>66.168183788469833</v>
      </c>
      <c r="J99" s="4" t="str">
        <f ca="1">IF(I99&lt;计算结果!B$19,"卖",IF(I99&gt;100-计算结果!B$19,"买",'000300'!J98))</f>
        <v>买</v>
      </c>
      <c r="K99" s="4" t="str">
        <f t="shared" ca="1" si="4"/>
        <v/>
      </c>
      <c r="L99" s="3">
        <f ca="1">IF(J98="买",E99/E98-1,0)-IF(K99=1,计算结果!B$17,0)</f>
        <v>2.5634756671515824E-2</v>
      </c>
      <c r="M99" s="2">
        <f t="shared" ca="1" si="5"/>
        <v>0.92589804792075237</v>
      </c>
      <c r="N99" s="3">
        <f ca="1">1-M99/MAX(M$2:M99)</f>
        <v>0.11546802993940408</v>
      </c>
    </row>
    <row r="100" spans="1:14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9">
        <v>7248577536</v>
      </c>
      <c r="G100" s="3">
        <f t="shared" si="3"/>
        <v>-2.0500595947556821E-3</v>
      </c>
      <c r="H100" s="3">
        <f>1-E100/MAX(E$2:E100)</f>
        <v>0.20181509657000141</v>
      </c>
      <c r="I100" s="2">
        <f ca="1">100-IFERROR((E100-MIN(OFFSET(D100,0,0,-计算结果!B$18,1)))/(MAX(OFFSET(C100,0,0,-计算结果!B$18,1))-MIN(OFFSET(D100,0,0,-计算结果!B$18,1))),(E100-MIN(OFFSET(D100,0,0,-ROW(),1)))/(MAX(OFFSET(C100,0,0,-ROW(),1))-MIN(OFFSET(D100,0,0,-ROW(),1))))*100</f>
        <v>67.485947316212943</v>
      </c>
      <c r="J100" s="4" t="str">
        <f ca="1">IF(I100&lt;计算结果!B$19,"卖",IF(I100&gt;100-计算结果!B$19,"买",'000300'!J99))</f>
        <v>买</v>
      </c>
      <c r="K100" s="4" t="str">
        <f t="shared" ca="1" si="4"/>
        <v/>
      </c>
      <c r="L100" s="3">
        <f ca="1">IF(J99="买",E100/E99-1,0)-IF(K100=1,计算结果!B$17,0)</f>
        <v>-2.0500595947556821E-3</v>
      </c>
      <c r="M100" s="2">
        <f t="shared" ca="1" si="5"/>
        <v>0.92399990174384683</v>
      </c>
      <c r="N100" s="3">
        <f ca="1">1-M100/MAX(M$2:M100)</f>
        <v>0.11728137319149501</v>
      </c>
    </row>
    <row r="101" spans="1:14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9">
        <v>17414543360</v>
      </c>
      <c r="G101" s="3">
        <f t="shared" si="3"/>
        <v>8.1800592394420057E-2</v>
      </c>
      <c r="H101" s="3">
        <f>1-E101/MAX(E$2:E101)</f>
        <v>0.13652309862914458</v>
      </c>
      <c r="I101" s="2">
        <f ca="1">100-IFERROR((E101-MIN(OFFSET(D101,0,0,-计算结果!B$18,1)))/(MAX(OFFSET(C101,0,0,-计算结果!B$18,1))-MIN(OFFSET(D101,0,0,-计算结果!B$18,1))),(E101-MIN(OFFSET(D101,0,0,-ROW(),1)))/(MAX(OFFSET(C101,0,0,-ROW(),1))-MIN(OFFSET(D101,0,0,-ROW(),1))))*100</f>
        <v>3.0282038594755676</v>
      </c>
      <c r="J101" s="4" t="str">
        <f ca="1">IF(I101&lt;计算结果!B$19,"卖",IF(I101&gt;100-计算结果!B$19,"买",'000300'!J100))</f>
        <v>卖</v>
      </c>
      <c r="K101" s="4">
        <f t="shared" ca="1" si="4"/>
        <v>1</v>
      </c>
      <c r="L101" s="3">
        <f ca="1">IF(J100="买",E101/E100-1,0)-IF(K101=1,计算结果!B$17,0)</f>
        <v>8.1800592394420057E-2</v>
      </c>
      <c r="M101" s="2">
        <f t="shared" ca="1" si="5"/>
        <v>0.99958364107887943</v>
      </c>
      <c r="N101" s="3">
        <f ca="1">1-M101/MAX(M$2:M101)</f>
        <v>4.5074466600970253E-2</v>
      </c>
    </row>
    <row r="102" spans="1:14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9">
        <v>17782386688</v>
      </c>
      <c r="G102" s="3">
        <f t="shared" si="3"/>
        <v>7.5405456131247828E-3</v>
      </c>
      <c r="H102" s="3">
        <f>1-E102/MAX(E$2:E102)</f>
        <v>0.13001201166847798</v>
      </c>
      <c r="I102" s="2">
        <f ca="1">100-IFERROR((E102-MIN(OFFSET(D102,0,0,-计算结果!B$18,1)))/(MAX(OFFSET(C102,0,0,-计算结果!B$18,1))-MIN(OFFSET(D102,0,0,-计算结果!B$18,1))),(E102-MIN(OFFSET(D102,0,0,-ROW(),1)))/(MAX(OFFSET(C102,0,0,-ROW(),1))-MIN(OFFSET(D102,0,0,-ROW(),1))))*100</f>
        <v>10.852185745875147</v>
      </c>
      <c r="J102" s="4" t="str">
        <f ca="1">IF(I102&lt;计算结果!B$19,"卖",IF(I102&gt;100-计算结果!B$19,"买",'000300'!J101))</f>
        <v>卖</v>
      </c>
      <c r="K102" s="4" t="str">
        <f t="shared" ca="1" si="4"/>
        <v/>
      </c>
      <c r="L102" s="3">
        <f ca="1">IF(J101="买",E102/E101-1,0)-IF(K102=1,计算结果!B$17,0)</f>
        <v>0</v>
      </c>
      <c r="M102" s="2">
        <f t="shared" ca="1" si="5"/>
        <v>0.99958364107887943</v>
      </c>
      <c r="N102" s="3">
        <f ca="1">1-M102/MAX(M$2:M102)</f>
        <v>4.5074466600970253E-2</v>
      </c>
    </row>
    <row r="103" spans="1:14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9">
        <v>12006754304</v>
      </c>
      <c r="G103" s="3">
        <f t="shared" si="3"/>
        <v>-1.9767696690773717E-2</v>
      </c>
      <c r="H103" s="3">
        <f>1-E103/MAX(E$2:E103)</f>
        <v>0.14720967034643184</v>
      </c>
      <c r="I103" s="2">
        <f ca="1">100-IFERROR((E103-MIN(OFFSET(D103,0,0,-计算结果!B$18,1)))/(MAX(OFFSET(C103,0,0,-计算结果!B$18,1))-MIN(OFFSET(D103,0,0,-计算结果!B$18,1))),(E103-MIN(OFFSET(D103,0,0,-ROW(),1)))/(MAX(OFFSET(C103,0,0,-ROW(),1))-MIN(OFFSET(D103,0,0,-ROW(),1))))*100</f>
        <v>26.194931110733165</v>
      </c>
      <c r="J103" s="4" t="str">
        <f ca="1">IF(I103&lt;计算结果!B$19,"卖",IF(I103&gt;100-计算结果!B$19,"买",'000300'!J102))</f>
        <v>卖</v>
      </c>
      <c r="K103" s="4" t="str">
        <f t="shared" ca="1" si="4"/>
        <v/>
      </c>
      <c r="L103" s="3">
        <f ca="1">IF(J102="买",E103/E102-1,0)-IF(K103=1,计算结果!B$17,0)</f>
        <v>0</v>
      </c>
      <c r="M103" s="2">
        <f t="shared" ca="1" si="5"/>
        <v>0.99958364107887943</v>
      </c>
      <c r="N103" s="3">
        <f ca="1">1-M103/MAX(M$2:M103)</f>
        <v>4.5074466600970253E-2</v>
      </c>
    </row>
    <row r="104" spans="1:14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9">
        <v>7944060416</v>
      </c>
      <c r="G104" s="3">
        <f t="shared" si="3"/>
        <v>-1.7885888034340214E-3</v>
      </c>
      <c r="H104" s="3">
        <f>1-E104/MAX(E$2:E104)</f>
        <v>0.14873496158172694</v>
      </c>
      <c r="I104" s="2">
        <f ca="1">100-IFERROR((E104-MIN(OFFSET(D104,0,0,-计算结果!B$18,1)))/(MAX(OFFSET(C104,0,0,-计算结果!B$18,1))-MIN(OFFSET(D104,0,0,-计算结果!B$18,1))),(E104-MIN(OFFSET(D104,0,0,-ROW(),1)))/(MAX(OFFSET(C104,0,0,-ROW(),1))-MIN(OFFSET(D104,0,0,-ROW(),1))))*100</f>
        <v>27.55570675284909</v>
      </c>
      <c r="J104" s="4" t="str">
        <f ca="1">IF(I104&lt;计算结果!B$19,"卖",IF(I104&gt;100-计算结果!B$19,"买",'000300'!J103))</f>
        <v>卖</v>
      </c>
      <c r="K104" s="4" t="str">
        <f t="shared" ca="1" si="4"/>
        <v/>
      </c>
      <c r="L104" s="3">
        <f ca="1">IF(J103="买",E104/E103-1,0)-IF(K104=1,计算结果!B$17,0)</f>
        <v>0</v>
      </c>
      <c r="M104" s="2">
        <f t="shared" ca="1" si="5"/>
        <v>0.99958364107887943</v>
      </c>
      <c r="N104" s="3">
        <f ca="1">1-M104/MAX(M$2:M104)</f>
        <v>4.5074466600970253E-2</v>
      </c>
    </row>
    <row r="105" spans="1:14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9">
        <v>7692070400</v>
      </c>
      <c r="G105" s="3">
        <f t="shared" si="3"/>
        <v>-1.0549184733918748E-2</v>
      </c>
      <c r="H105" s="3">
        <f>1-E105/MAX(E$2:E105)</f>
        <v>0.15771511372952773</v>
      </c>
      <c r="I105" s="2">
        <f ca="1">100-IFERROR((E105-MIN(OFFSET(D105,0,0,-计算结果!B$18,1)))/(MAX(OFFSET(C105,0,0,-计算结果!B$18,1))-MIN(OFFSET(D105,0,0,-计算结果!B$18,1))),(E105-MIN(OFFSET(D105,0,0,-ROW(),1)))/(MAX(OFFSET(C105,0,0,-ROW(),1))-MIN(OFFSET(D105,0,0,-ROW(),1))))*100</f>
        <v>35.567273345807138</v>
      </c>
      <c r="J105" s="4" t="str">
        <f ca="1">IF(I105&lt;计算结果!B$19,"卖",IF(I105&gt;100-计算结果!B$19,"买",'000300'!J104))</f>
        <v>卖</v>
      </c>
      <c r="K105" s="4" t="str">
        <f t="shared" ca="1" si="4"/>
        <v/>
      </c>
      <c r="L105" s="3">
        <f ca="1">IF(J104="买",E105/E104-1,0)-IF(K105=1,计算结果!B$17,0)</f>
        <v>0</v>
      </c>
      <c r="M105" s="2">
        <f t="shared" ca="1" si="5"/>
        <v>0.99958364107887943</v>
      </c>
      <c r="N105" s="3">
        <f ca="1">1-M105/MAX(M$2:M105)</f>
        <v>4.5074466600970253E-2</v>
      </c>
    </row>
    <row r="106" spans="1:14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9">
        <v>6272310272</v>
      </c>
      <c r="G106" s="3">
        <f t="shared" si="3"/>
        <v>-1.8912556307580819E-2</v>
      </c>
      <c r="H106" s="3">
        <f>1-E106/MAX(E$2:E106)</f>
        <v>0.17364487406814233</v>
      </c>
      <c r="I106" s="2">
        <f ca="1">100-IFERROR((E106-MIN(OFFSET(D106,0,0,-计算结果!B$18,1)))/(MAX(OFFSET(C106,0,0,-计算结果!B$18,1))-MIN(OFFSET(D106,0,0,-计算结果!B$18,1))),(E106-MIN(OFFSET(D106,0,0,-ROW(),1)))/(MAX(OFFSET(C106,0,0,-ROW(),1))-MIN(OFFSET(D106,0,0,-ROW(),1))))*100</f>
        <v>49.778873958156112</v>
      </c>
      <c r="J106" s="4" t="str">
        <f ca="1">IF(I106&lt;计算结果!B$19,"卖",IF(I106&gt;100-计算结果!B$19,"买",'000300'!J105))</f>
        <v>卖</v>
      </c>
      <c r="K106" s="4" t="str">
        <f t="shared" ca="1" si="4"/>
        <v/>
      </c>
      <c r="L106" s="3">
        <f ca="1">IF(J105="买",E106/E105-1,0)-IF(K106=1,计算结果!B$17,0)</f>
        <v>0</v>
      </c>
      <c r="M106" s="2">
        <f t="shared" ca="1" si="5"/>
        <v>0.99958364107887943</v>
      </c>
      <c r="N106" s="3">
        <f ca="1">1-M106/MAX(M$2:M106)</f>
        <v>4.5074466600970253E-2</v>
      </c>
    </row>
    <row r="107" spans="1:14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9">
        <v>6115269120</v>
      </c>
      <c r="G107" s="3">
        <f t="shared" si="3"/>
        <v>1.4316532653461334E-2</v>
      </c>
      <c r="H107" s="3">
        <f>1-E107/MAX(E$2:E107)</f>
        <v>0.16181433392438371</v>
      </c>
      <c r="I107" s="2">
        <f ca="1">100-IFERROR((E107-MIN(OFFSET(D107,0,0,-计算结果!B$18,1)))/(MAX(OFFSET(C107,0,0,-计算结果!B$18,1))-MIN(OFFSET(D107,0,0,-计算结果!B$18,1))),(E107-MIN(OFFSET(D107,0,0,-ROW(),1)))/(MAX(OFFSET(C107,0,0,-ROW(),1))-MIN(OFFSET(D107,0,0,-ROW(),1))))*100</f>
        <v>39.224357883993868</v>
      </c>
      <c r="J107" s="4" t="str">
        <f ca="1">IF(I107&lt;计算结果!B$19,"卖",IF(I107&gt;100-计算结果!B$19,"买",'000300'!J106))</f>
        <v>卖</v>
      </c>
      <c r="K107" s="4" t="str">
        <f t="shared" ca="1" si="4"/>
        <v/>
      </c>
      <c r="L107" s="3">
        <f ca="1">IF(J106="买",E107/E106-1,0)-IF(K107=1,计算结果!B$17,0)</f>
        <v>0</v>
      </c>
      <c r="M107" s="2">
        <f t="shared" ca="1" si="5"/>
        <v>0.99958364107887943</v>
      </c>
      <c r="N107" s="3">
        <f ca="1">1-M107/MAX(M$2:M107)</f>
        <v>4.5074466600970253E-2</v>
      </c>
    </row>
    <row r="108" spans="1:14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9">
        <v>8285455872</v>
      </c>
      <c r="G108" s="3">
        <f t="shared" si="3"/>
        <v>1.2510804785952345E-3</v>
      </c>
      <c r="H108" s="3">
        <f>1-E108/MAX(E$2:E108)</f>
        <v>0.16076569620011816</v>
      </c>
      <c r="I108" s="2">
        <f ca="1">100-IFERROR((E108-MIN(OFFSET(D108,0,0,-计算结果!B$18,1)))/(MAX(OFFSET(C108,0,0,-计算结果!B$18,1))-MIN(OFFSET(D108,0,0,-计算结果!B$18,1))),(E108-MIN(OFFSET(D108,0,0,-ROW(),1)))/(MAX(OFFSET(C108,0,0,-ROW(),1))-MIN(OFFSET(D108,0,0,-ROW(),1))))*100</f>
        <v>38.288824630039095</v>
      </c>
      <c r="J108" s="4" t="str">
        <f ca="1">IF(I108&lt;计算结果!B$19,"卖",IF(I108&gt;100-计算结果!B$19,"买",'000300'!J107))</f>
        <v>卖</v>
      </c>
      <c r="K108" s="4" t="str">
        <f t="shared" ca="1" si="4"/>
        <v/>
      </c>
      <c r="L108" s="3">
        <f ca="1">IF(J107="买",E108/E107-1,0)-IF(K108=1,计算结果!B$17,0)</f>
        <v>0</v>
      </c>
      <c r="M108" s="2">
        <f t="shared" ca="1" si="5"/>
        <v>0.99958364107887943</v>
      </c>
      <c r="N108" s="3">
        <f ca="1">1-M108/MAX(M$2:M108)</f>
        <v>4.5074466600970253E-2</v>
      </c>
    </row>
    <row r="109" spans="1:14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9">
        <v>10290889728</v>
      </c>
      <c r="G109" s="3">
        <f t="shared" si="3"/>
        <v>2.9443169684440162E-2</v>
      </c>
      <c r="H109" s="3">
        <f>1-E109/MAX(E$2:E109)</f>
        <v>0.13605597818833537</v>
      </c>
      <c r="I109" s="2">
        <f ca="1">100-IFERROR((E109-MIN(OFFSET(D109,0,0,-计算结果!B$18,1)))/(MAX(OFFSET(C109,0,0,-计算结果!B$18,1))-MIN(OFFSET(D109,0,0,-计算结果!B$18,1))),(E109-MIN(OFFSET(D109,0,0,-ROW(),1)))/(MAX(OFFSET(C109,0,0,-ROW(),1))-MIN(OFFSET(D109,0,0,-ROW(),1))))*100</f>
        <v>16.244259227759841</v>
      </c>
      <c r="J109" s="4" t="str">
        <f ca="1">IF(I109&lt;计算结果!B$19,"卖",IF(I109&gt;100-计算结果!B$19,"买",'000300'!J108))</f>
        <v>卖</v>
      </c>
      <c r="K109" s="4" t="str">
        <f t="shared" ca="1" si="4"/>
        <v/>
      </c>
      <c r="L109" s="3">
        <f ca="1">IF(J108="买",E109/E108-1,0)-IF(K109=1,计算结果!B$17,0)</f>
        <v>0</v>
      </c>
      <c r="M109" s="2">
        <f t="shared" ca="1" si="5"/>
        <v>0.99958364107887943</v>
      </c>
      <c r="N109" s="3">
        <f ca="1">1-M109/MAX(M$2:M109)</f>
        <v>4.5074466600970253E-2</v>
      </c>
    </row>
    <row r="110" spans="1:14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9">
        <v>6890936832</v>
      </c>
      <c r="G110" s="3">
        <f t="shared" si="3"/>
        <v>-1.1133670249155903E-2</v>
      </c>
      <c r="H110" s="3">
        <f>1-E110/MAX(E$2:E110)</f>
        <v>0.14567484604091596</v>
      </c>
      <c r="I110" s="2">
        <f ca="1">100-IFERROR((E110-MIN(OFFSET(D110,0,0,-计算结果!B$18,1)))/(MAX(OFFSET(C110,0,0,-计算结果!B$18,1))-MIN(OFFSET(D110,0,0,-计算结果!B$18,1))),(E110-MIN(OFFSET(D110,0,0,-ROW(),1)))/(MAX(OFFSET(C110,0,0,-ROW(),1))-MIN(OFFSET(D110,0,0,-ROW(),1))))*100</f>
        <v>24.825650620853921</v>
      </c>
      <c r="J110" s="4" t="str">
        <f ca="1">IF(I110&lt;计算结果!B$19,"卖",IF(I110&gt;100-计算结果!B$19,"买",'000300'!J109))</f>
        <v>卖</v>
      </c>
      <c r="K110" s="4" t="str">
        <f t="shared" ca="1" si="4"/>
        <v/>
      </c>
      <c r="L110" s="3">
        <f ca="1">IF(J109="买",E110/E109-1,0)-IF(K110=1,计算结果!B$17,0)</f>
        <v>0</v>
      </c>
      <c r="M110" s="2">
        <f t="shared" ca="1" si="5"/>
        <v>0.99958364107887943</v>
      </c>
      <c r="N110" s="3">
        <f ca="1">1-M110/MAX(M$2:M110)</f>
        <v>4.5074466600970253E-2</v>
      </c>
    </row>
    <row r="111" spans="1:14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9">
        <v>5882401280</v>
      </c>
      <c r="G111" s="3">
        <f t="shared" si="3"/>
        <v>4.9990515192430696E-3</v>
      </c>
      <c r="H111" s="3">
        <f>1-E111/MAX(E$2:E111)</f>
        <v>0.14140403058208928</v>
      </c>
      <c r="I111" s="2">
        <f ca="1">100-IFERROR((E111-MIN(OFFSET(D111,0,0,-计算结果!B$18,1)))/(MAX(OFFSET(C111,0,0,-计算结果!B$18,1))-MIN(OFFSET(D111,0,0,-计算结果!B$18,1))),(E111-MIN(OFFSET(D111,0,0,-ROW(),1)))/(MAX(OFFSET(C111,0,0,-ROW(),1))-MIN(OFFSET(D111,0,0,-ROW(),1))))*100</f>
        <v>21.015478822929083</v>
      </c>
      <c r="J111" s="4" t="str">
        <f ca="1">IF(I111&lt;计算结果!B$19,"卖",IF(I111&gt;100-计算结果!B$19,"买",'000300'!J110))</f>
        <v>卖</v>
      </c>
      <c r="K111" s="4" t="str">
        <f t="shared" ca="1" si="4"/>
        <v/>
      </c>
      <c r="L111" s="3">
        <f ca="1">IF(J110="买",E111/E110-1,0)-IF(K111=1,计算结果!B$17,0)</f>
        <v>0</v>
      </c>
      <c r="M111" s="2">
        <f t="shared" ca="1" si="5"/>
        <v>0.99958364107887943</v>
      </c>
      <c r="N111" s="3">
        <f ca="1">1-M111/MAX(M$2:M111)</f>
        <v>4.5074466600970253E-2</v>
      </c>
    </row>
    <row r="112" spans="1:14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9">
        <v>5465028608</v>
      </c>
      <c r="G112" s="3">
        <f t="shared" si="3"/>
        <v>-7.8609892855159291E-3</v>
      </c>
      <c r="H112" s="3">
        <f>1-E112/MAX(E$2:E112)</f>
        <v>0.14815344429827071</v>
      </c>
      <c r="I112" s="2">
        <f ca="1">100-IFERROR((E112-MIN(OFFSET(D112,0,0,-计算结果!B$18,1)))/(MAX(OFFSET(C112,0,0,-计算结果!B$18,1))-MIN(OFFSET(D112,0,0,-计算结果!B$18,1))),(E112-MIN(OFFSET(D112,0,0,-ROW(),1)))/(MAX(OFFSET(C112,0,0,-ROW(),1))-MIN(OFFSET(D112,0,0,-ROW(),1))))*100</f>
        <v>27.036911039292349</v>
      </c>
      <c r="J112" s="4" t="str">
        <f ca="1">IF(I112&lt;计算结果!B$19,"卖",IF(I112&gt;100-计算结果!B$19,"买",'000300'!J111))</f>
        <v>卖</v>
      </c>
      <c r="K112" s="4" t="str">
        <f t="shared" ca="1" si="4"/>
        <v/>
      </c>
      <c r="L112" s="3">
        <f ca="1">IF(J111="买",E112/E111-1,0)-IF(K112=1,计算结果!B$17,0)</f>
        <v>0</v>
      </c>
      <c r="M112" s="2">
        <f t="shared" ca="1" si="5"/>
        <v>0.99958364107887943</v>
      </c>
      <c r="N112" s="3">
        <f ca="1">1-M112/MAX(M$2:M112)</f>
        <v>4.5074466600970253E-2</v>
      </c>
    </row>
    <row r="113" spans="1:14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9">
        <v>4732186112</v>
      </c>
      <c r="G113" s="3">
        <f t="shared" si="3"/>
        <v>5.2933737703815265E-3</v>
      </c>
      <c r="H113" s="3">
        <f>1-E113/MAX(E$2:E113)</f>
        <v>0.1436443020839292</v>
      </c>
      <c r="I113" s="2">
        <f ca="1">100-IFERROR((E113-MIN(OFFSET(D113,0,0,-计算结果!B$18,1)))/(MAX(OFFSET(C113,0,0,-计算结果!B$18,1))-MIN(OFFSET(D113,0,0,-计算结果!B$18,1))),(E113-MIN(OFFSET(D113,0,0,-ROW(),1)))/(MAX(OFFSET(C113,0,0,-ROW(),1))-MIN(OFFSET(D113,0,0,-ROW(),1))))*100</f>
        <v>23.014118047286985</v>
      </c>
      <c r="J113" s="4" t="str">
        <f ca="1">IF(I113&lt;计算结果!B$19,"卖",IF(I113&gt;100-计算结果!B$19,"买",'000300'!J112))</f>
        <v>卖</v>
      </c>
      <c r="K113" s="4" t="str">
        <f t="shared" ca="1" si="4"/>
        <v/>
      </c>
      <c r="L113" s="3">
        <f ca="1">IF(J112="买",E113/E112-1,0)-IF(K113=1,计算结果!B$17,0)</f>
        <v>0</v>
      </c>
      <c r="M113" s="2">
        <f t="shared" ca="1" si="5"/>
        <v>0.99958364107887943</v>
      </c>
      <c r="N113" s="3">
        <f ca="1">1-M113/MAX(M$2:M113)</f>
        <v>4.5074466600970253E-2</v>
      </c>
    </row>
    <row r="114" spans="1:14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9">
        <v>8903493632</v>
      </c>
      <c r="G114" s="3">
        <f t="shared" si="3"/>
        <v>1.9748413670266141E-2</v>
      </c>
      <c r="H114" s="3">
        <f>1-E114/MAX(E$2:E114)</f>
        <v>0.12673263551259328</v>
      </c>
      <c r="I114" s="2">
        <f ca="1">100-IFERROR((E114-MIN(OFFSET(D114,0,0,-计算结果!B$18,1)))/(MAX(OFFSET(C114,0,0,-计算结果!B$18,1))-MIN(OFFSET(D114,0,0,-计算结果!B$18,1))),(E114-MIN(OFFSET(D114,0,0,-ROW(),1)))/(MAX(OFFSET(C114,0,0,-ROW(),1))-MIN(OFFSET(D114,0,0,-ROW(),1))))*100</f>
        <v>7.9265181153257771</v>
      </c>
      <c r="J114" s="4" t="str">
        <f ca="1">IF(I114&lt;计算结果!B$19,"卖",IF(I114&gt;100-计算结果!B$19,"买",'000300'!J113))</f>
        <v>卖</v>
      </c>
      <c r="K114" s="4" t="str">
        <f t="shared" ca="1" si="4"/>
        <v/>
      </c>
      <c r="L114" s="3">
        <f ca="1">IF(J113="买",E114/E113-1,0)-IF(K114=1,计算结果!B$17,0)</f>
        <v>0</v>
      </c>
      <c r="M114" s="2">
        <f t="shared" ca="1" si="5"/>
        <v>0.99958364107887943</v>
      </c>
      <c r="N114" s="3">
        <f ca="1">1-M114/MAX(M$2:M114)</f>
        <v>4.5074466600970253E-2</v>
      </c>
    </row>
    <row r="115" spans="1:14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9">
        <v>5536098304</v>
      </c>
      <c r="G115" s="3">
        <f t="shared" si="3"/>
        <v>-1.3449194358324923E-2</v>
      </c>
      <c r="H115" s="3">
        <f>1-E115/MAX(E$2:E115)</f>
        <v>0.13847737802436655</v>
      </c>
      <c r="I115" s="2">
        <f ca="1">100-IFERROR((E115-MIN(OFFSET(D115,0,0,-计算结果!B$18,1)))/(MAX(OFFSET(C115,0,0,-计算结果!B$18,1))-MIN(OFFSET(D115,0,0,-计算结果!B$18,1))),(E115-MIN(OFFSET(D115,0,0,-ROW(),1)))/(MAX(OFFSET(C115,0,0,-ROW(),1))-MIN(OFFSET(D115,0,0,-ROW(),1))))*100</f>
        <v>18.404490559618964</v>
      </c>
      <c r="J115" s="4" t="str">
        <f ca="1">IF(I115&lt;计算结果!B$19,"卖",IF(I115&gt;100-计算结果!B$19,"买",'000300'!J114))</f>
        <v>卖</v>
      </c>
      <c r="K115" s="4" t="str">
        <f t="shared" ca="1" si="4"/>
        <v/>
      </c>
      <c r="L115" s="3">
        <f ca="1">IF(J114="买",E115/E114-1,0)-IF(K115=1,计算结果!B$17,0)</f>
        <v>0</v>
      </c>
      <c r="M115" s="2">
        <f t="shared" ca="1" si="5"/>
        <v>0.99958364107887943</v>
      </c>
      <c r="N115" s="3">
        <f ca="1">1-M115/MAX(M$2:M115)</f>
        <v>4.5074466600970253E-2</v>
      </c>
    </row>
    <row r="116" spans="1:14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9">
        <v>5751997952</v>
      </c>
      <c r="G116" s="3">
        <f t="shared" si="3"/>
        <v>-5.3335103793210603E-3</v>
      </c>
      <c r="H116" s="3">
        <f>1-E116/MAX(E$2:E116)</f>
        <v>0.14307231787069352</v>
      </c>
      <c r="I116" s="2">
        <f ca="1">100-IFERROR((E116-MIN(OFFSET(D116,0,0,-计算结果!B$18,1)))/(MAX(OFFSET(C116,0,0,-计算结果!B$18,1))-MIN(OFFSET(D116,0,0,-计算结果!B$18,1))),(E116-MIN(OFFSET(D116,0,0,-ROW(),1)))/(MAX(OFFSET(C116,0,0,-ROW(),1))-MIN(OFFSET(D116,0,0,-ROW(),1))))*100</f>
        <v>22.503827181493477</v>
      </c>
      <c r="J116" s="4" t="str">
        <f ca="1">IF(I116&lt;计算结果!B$19,"卖",IF(I116&gt;100-计算结果!B$19,"买",'000300'!J115))</f>
        <v>卖</v>
      </c>
      <c r="K116" s="4" t="str">
        <f t="shared" ca="1" si="4"/>
        <v/>
      </c>
      <c r="L116" s="3">
        <f ca="1">IF(J115="买",E116/E115-1,0)-IF(K116=1,计算结果!B$17,0)</f>
        <v>0</v>
      </c>
      <c r="M116" s="2">
        <f t="shared" ca="1" si="5"/>
        <v>0.99958364107887943</v>
      </c>
      <c r="N116" s="3">
        <f ca="1">1-M116/MAX(M$2:M116)</f>
        <v>4.5074466600970253E-2</v>
      </c>
    </row>
    <row r="117" spans="1:14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9">
        <v>5597946368</v>
      </c>
      <c r="G117" s="3">
        <f t="shared" si="3"/>
        <v>-2.2483034820335868E-2</v>
      </c>
      <c r="H117" s="3">
        <f>1-E117/MAX(E$2:E117)</f>
        <v>0.16233865278651638</v>
      </c>
      <c r="I117" s="2">
        <f ca="1">100-IFERROR((E117-MIN(OFFSET(D117,0,0,-计算结果!B$18,1)))/(MAX(OFFSET(C117,0,0,-计算结果!B$18,1))-MIN(OFFSET(D117,0,0,-计算结果!B$18,1))),(E117-MIN(OFFSET(D117,0,0,-ROW(),1)))/(MAX(OFFSET(C117,0,0,-ROW(),1))-MIN(OFFSET(D117,0,0,-ROW(),1))))*100</f>
        <v>51.752051452650171</v>
      </c>
      <c r="J117" s="4" t="str">
        <f ca="1">IF(I117&lt;计算结果!B$19,"卖",IF(I117&gt;100-计算结果!B$19,"买",'000300'!J116))</f>
        <v>卖</v>
      </c>
      <c r="K117" s="4" t="str">
        <f t="shared" ca="1" si="4"/>
        <v/>
      </c>
      <c r="L117" s="3">
        <f ca="1">IF(J116="买",E117/E116-1,0)-IF(K117=1,计算结果!B$17,0)</f>
        <v>0</v>
      </c>
      <c r="M117" s="2">
        <f t="shared" ca="1" si="5"/>
        <v>0.99958364107887943</v>
      </c>
      <c r="N117" s="3">
        <f ca="1">1-M117/MAX(M$2:M117)</f>
        <v>4.5074466600970253E-2</v>
      </c>
    </row>
    <row r="118" spans="1:14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9">
        <v>5086726656</v>
      </c>
      <c r="G118" s="3">
        <f t="shared" si="3"/>
        <v>-2.1850709579032457E-2</v>
      </c>
      <c r="H118" s="3">
        <f>1-E118/MAX(E$2:E118)</f>
        <v>0.18064214761005926</v>
      </c>
      <c r="I118" s="2">
        <f ca="1">100-IFERROR((E118-MIN(OFFSET(D118,0,0,-计算结果!B$18,1)))/(MAX(OFFSET(C118,0,0,-计算结果!B$18,1))-MIN(OFFSET(D118,0,0,-计算结果!B$18,1))),(E118-MIN(OFFSET(D118,0,0,-ROW(),1)))/(MAX(OFFSET(C118,0,0,-ROW(),1))-MIN(OFFSET(D118,0,0,-ROW(),1))))*100</f>
        <v>81.431573742118943</v>
      </c>
      <c r="J118" s="4" t="str">
        <f ca="1">IF(I118&lt;计算结果!B$19,"卖",IF(I118&gt;100-计算结果!B$19,"买",'000300'!J117))</f>
        <v>卖</v>
      </c>
      <c r="K118" s="4" t="str">
        <f t="shared" ca="1" si="4"/>
        <v/>
      </c>
      <c r="L118" s="3">
        <f ca="1">IF(J117="买",E118/E117-1,0)-IF(K118=1,计算结果!B$17,0)</f>
        <v>0</v>
      </c>
      <c r="M118" s="2">
        <f t="shared" ca="1" si="5"/>
        <v>0.99958364107887943</v>
      </c>
      <c r="N118" s="3">
        <f ca="1">1-M118/MAX(M$2:M118)</f>
        <v>4.5074466600970253E-2</v>
      </c>
    </row>
    <row r="119" spans="1:14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9">
        <v>4026099456</v>
      </c>
      <c r="G119" s="3">
        <f t="shared" si="3"/>
        <v>-4.1419911808165955E-3</v>
      </c>
      <c r="H119" s="3">
        <f>1-E119/MAX(E$2:E119)</f>
        <v>0.18403592060859131</v>
      </c>
      <c r="I119" s="2">
        <f ca="1">100-IFERROR((E119-MIN(OFFSET(D119,0,0,-计算结果!B$18,1)))/(MAX(OFFSET(C119,0,0,-计算结果!B$18,1))-MIN(OFFSET(D119,0,0,-计算结果!B$18,1))),(E119-MIN(OFFSET(D119,0,0,-ROW(),1)))/(MAX(OFFSET(C119,0,0,-ROW(),1))-MIN(OFFSET(D119,0,0,-ROW(),1))))*100</f>
        <v>84.106602059357968</v>
      </c>
      <c r="J119" s="4" t="str">
        <f ca="1">IF(I119&lt;计算结果!B$19,"卖",IF(I119&gt;100-计算结果!B$19,"买",'000300'!J118))</f>
        <v>买</v>
      </c>
      <c r="K119" s="4">
        <f t="shared" ca="1" si="4"/>
        <v>1</v>
      </c>
      <c r="L119" s="3">
        <f ca="1">IF(J118="买",E119/E118-1,0)-IF(K119=1,计算结果!B$17,0)</f>
        <v>0</v>
      </c>
      <c r="M119" s="2">
        <f t="shared" ca="1" si="5"/>
        <v>0.99958364107887943</v>
      </c>
      <c r="N119" s="3">
        <f ca="1">1-M119/MAX(M$2:M119)</f>
        <v>4.5074466600970253E-2</v>
      </c>
    </row>
    <row r="120" spans="1:14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9">
        <v>4529674240</v>
      </c>
      <c r="G120" s="3">
        <f t="shared" si="3"/>
        <v>-7.3019989952449738E-3</v>
      </c>
      <c r="H120" s="3">
        <f>1-E120/MAX(E$2:E120)</f>
        <v>0.18999408949646335</v>
      </c>
      <c r="I120" s="2">
        <f ca="1">100-IFERROR((E120-MIN(OFFSET(D120,0,0,-计算结果!B$18,1)))/(MAX(OFFSET(C120,0,0,-计算结果!B$18,1))-MIN(OFFSET(D120,0,0,-计算结果!B$18,1))),(E120-MIN(OFFSET(D120,0,0,-ROW(),1)))/(MAX(OFFSET(C120,0,0,-ROW(),1))-MIN(OFFSET(D120,0,0,-ROW(),1))))*100</f>
        <v>91.174203494347381</v>
      </c>
      <c r="J120" s="4" t="str">
        <f ca="1">IF(I120&lt;计算结果!B$19,"卖",IF(I120&gt;100-计算结果!B$19,"买",'000300'!J119))</f>
        <v>买</v>
      </c>
      <c r="K120" s="4" t="str">
        <f t="shared" ca="1" si="4"/>
        <v/>
      </c>
      <c r="L120" s="3">
        <f ca="1">IF(J119="买",E120/E119-1,0)-IF(K120=1,计算结果!B$17,0)</f>
        <v>-7.3019989952449738E-3</v>
      </c>
      <c r="M120" s="2">
        <f t="shared" ca="1" si="5"/>
        <v>0.99228468233605815</v>
      </c>
      <c r="N120" s="3">
        <f ca="1">1-M120/MAX(M$2:M120)</f>
        <v>5.2047331886383774E-2</v>
      </c>
    </row>
    <row r="121" spans="1:14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9">
        <v>3627265536</v>
      </c>
      <c r="G121" s="3">
        <f t="shared" si="3"/>
        <v>-8.3796252706901386E-3</v>
      </c>
      <c r="H121" s="3">
        <f>1-E121/MAX(E$2:E121)</f>
        <v>0.19678163549352712</v>
      </c>
      <c r="I121" s="2">
        <f ca="1">100-IFERROR((E121-MIN(OFFSET(D121,0,0,-计算结果!B$18,1)))/(MAX(OFFSET(C121,0,0,-计算结果!B$18,1))-MIN(OFFSET(D121,0,0,-计算结果!B$18,1))),(E121-MIN(OFFSET(D121,0,0,-ROW(),1)))/(MAX(OFFSET(C121,0,0,-ROW(),1))-MIN(OFFSET(D121,0,0,-ROW(),1))))*100</f>
        <v>95.185275475377949</v>
      </c>
      <c r="J121" s="4" t="str">
        <f ca="1">IF(I121&lt;计算结果!B$19,"卖",IF(I121&gt;100-计算结果!B$19,"买",'000300'!J120))</f>
        <v>买</v>
      </c>
      <c r="K121" s="4" t="str">
        <f t="shared" ca="1" si="4"/>
        <v/>
      </c>
      <c r="L121" s="3">
        <f ca="1">IF(J120="买",E121/E120-1,0)-IF(K121=1,计算结果!B$17,0)</f>
        <v>-8.3796252706901386E-3</v>
      </c>
      <c r="M121" s="2">
        <f t="shared" ca="1" si="5"/>
        <v>0.98396970853623622</v>
      </c>
      <c r="N121" s="3">
        <f ca="1">1-M121/MAX(M$2:M121)</f>
        <v>5.9990820019526714E-2</v>
      </c>
    </row>
    <row r="122" spans="1:14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9">
        <v>2901826560</v>
      </c>
      <c r="G122" s="3">
        <f t="shared" si="3"/>
        <v>2.5754842385112831E-3</v>
      </c>
      <c r="H122" s="3">
        <f>1-E122/MAX(E$2:E122)</f>
        <v>0.1947129592556579</v>
      </c>
      <c r="I122" s="2">
        <f ca="1">100-IFERROR((E122-MIN(OFFSET(D122,0,0,-计算结果!B$18,1)))/(MAX(OFFSET(C122,0,0,-计算结果!B$18,1))-MIN(OFFSET(D122,0,0,-计算结果!B$18,1))),(E122-MIN(OFFSET(D122,0,0,-ROW(),1)))/(MAX(OFFSET(C122,0,0,-ROW(),1))-MIN(OFFSET(D122,0,0,-ROW(),1))))*100</f>
        <v>92.540224280838601</v>
      </c>
      <c r="J122" s="4" t="str">
        <f ca="1">IF(I122&lt;计算结果!B$19,"卖",IF(I122&gt;100-计算结果!B$19,"买",'000300'!J121))</f>
        <v>买</v>
      </c>
      <c r="K122" s="4" t="str">
        <f t="shared" ca="1" si="4"/>
        <v/>
      </c>
      <c r="L122" s="3">
        <f ca="1">IF(J121="买",E122/E121-1,0)-IF(K122=1,计算结果!B$17,0)</f>
        <v>2.5754842385112831E-3</v>
      </c>
      <c r="M122" s="2">
        <f t="shared" ca="1" si="5"/>
        <v>0.98650390701174384</v>
      </c>
      <c r="N122" s="3">
        <f ca="1">1-M122/MAX(M$2:M122)</f>
        <v>5.7569841192431137E-2</v>
      </c>
    </row>
    <row r="123" spans="1:14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9">
        <v>3447787008</v>
      </c>
      <c r="G123" s="3">
        <f t="shared" si="3"/>
        <v>-1.8041267623974511E-2</v>
      </c>
      <c r="H123" s="3">
        <f>1-E123/MAX(E$2:E123)</f>
        <v>0.20924135827184509</v>
      </c>
      <c r="I123" s="2">
        <f ca="1">100-IFERROR((E123-MIN(OFFSET(D123,0,0,-计算结果!B$18,1)))/(MAX(OFFSET(C123,0,0,-计算结果!B$18,1))-MIN(OFFSET(D123,0,0,-计算结果!B$18,1))),(E123-MIN(OFFSET(D123,0,0,-ROW(),1)))/(MAX(OFFSET(C123,0,0,-ROW(),1))-MIN(OFFSET(D123,0,0,-ROW(),1))))*100</f>
        <v>97.580817812031697</v>
      </c>
      <c r="J123" s="4" t="str">
        <f ca="1">IF(I123&lt;计算结果!B$19,"卖",IF(I123&gt;100-计算结果!B$19,"买",'000300'!J122))</f>
        <v>买</v>
      </c>
      <c r="K123" s="4" t="str">
        <f t="shared" ca="1" si="4"/>
        <v/>
      </c>
      <c r="L123" s="3">
        <f ca="1">IF(J122="买",E123/E122-1,0)-IF(K123=1,计算结果!B$17,0)</f>
        <v>-1.8041267623974511E-2</v>
      </c>
      <c r="M123" s="2">
        <f t="shared" ca="1" si="5"/>
        <v>0.96870612601324846</v>
      </c>
      <c r="N123" s="3">
        <f ca="1">1-M123/MAX(M$2:M123)</f>
        <v>7.4572475904383317E-2</v>
      </c>
    </row>
    <row r="124" spans="1:14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9">
        <v>4092653568</v>
      </c>
      <c r="G124" s="3">
        <f t="shared" si="3"/>
        <v>-6.4979686313276774E-3</v>
      </c>
      <c r="H124" s="3">
        <f>1-E124/MAX(E$2:E124)</f>
        <v>0.21437968312074585</v>
      </c>
      <c r="I124" s="2">
        <f ca="1">100-IFERROR((E124-MIN(OFFSET(D124,0,0,-计算结果!B$18,1)))/(MAX(OFFSET(C124,0,0,-计算结果!B$18,1))-MIN(OFFSET(D124,0,0,-计算结果!B$18,1))),(E124-MIN(OFFSET(D124,0,0,-ROW(),1)))/(MAX(OFFSET(C124,0,0,-ROW(),1))-MIN(OFFSET(D124,0,0,-ROW(),1))))*100</f>
        <v>98.389890960970106</v>
      </c>
      <c r="J124" s="4" t="str">
        <f ca="1">IF(I124&lt;计算结果!B$19,"卖",IF(I124&gt;100-计算结果!B$19,"买",'000300'!J123))</f>
        <v>买</v>
      </c>
      <c r="K124" s="4" t="str">
        <f t="shared" ca="1" si="4"/>
        <v/>
      </c>
      <c r="L124" s="3">
        <f ca="1">IF(J123="买",E124/E123-1,0)-IF(K124=1,计算结果!B$17,0)</f>
        <v>-6.4979686313276774E-3</v>
      </c>
      <c r="M124" s="2">
        <f t="shared" ca="1" si="5"/>
        <v>0.96241150399343944</v>
      </c>
      <c r="N124" s="3">
        <f ca="1">1-M124/MAX(M$2:M124)</f>
        <v>8.0585874926523804E-2</v>
      </c>
    </row>
    <row r="125" spans="1:14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9">
        <v>7519245312</v>
      </c>
      <c r="G125" s="3">
        <f t="shared" si="3"/>
        <v>3.3636694575901016E-2</v>
      </c>
      <c r="H125" s="3">
        <f>1-E125/MAX(E$2:E125)</f>
        <v>0.1879540124692558</v>
      </c>
      <c r="I125" s="2">
        <f ca="1">100-IFERROR((E125-MIN(OFFSET(D125,0,0,-计算结果!B$18,1)))/(MAX(OFFSET(C125,0,0,-计算结果!B$18,1))-MIN(OFFSET(D125,0,0,-计算结果!B$18,1))),(E125-MIN(OFFSET(D125,0,0,-ROW(),1)))/(MAX(OFFSET(C125,0,0,-ROW(),1))-MIN(OFFSET(D125,0,0,-ROW(),1))))*100</f>
        <v>67.61960899891929</v>
      </c>
      <c r="J125" s="4" t="str">
        <f ca="1">IF(I125&lt;计算结果!B$19,"卖",IF(I125&gt;100-计算结果!B$19,"买",'000300'!J124))</f>
        <v>买</v>
      </c>
      <c r="K125" s="4" t="str">
        <f t="shared" ca="1" si="4"/>
        <v/>
      </c>
      <c r="L125" s="3">
        <f ca="1">IF(J124="买",E125/E124-1,0)-IF(K125=1,计算结果!B$17,0)</f>
        <v>3.3636694575901016E-2</v>
      </c>
      <c r="M125" s="2">
        <f t="shared" ca="1" si="5"/>
        <v>0.99478384580960033</v>
      </c>
      <c r="N125" s="3">
        <f ca="1">1-M125/MAX(M$2:M125)</f>
        <v>4.9659822812658017E-2</v>
      </c>
    </row>
    <row r="126" spans="1:14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9">
        <v>4674024448</v>
      </c>
      <c r="G126" s="3">
        <f t="shared" si="3"/>
        <v>-6.5624192904604195E-3</v>
      </c>
      <c r="H126" s="3">
        <f>1-E126/MAX(E$2:E126)</f>
        <v>0.1932829987225686</v>
      </c>
      <c r="I126" s="2">
        <f ca="1">100-IFERROR((E126-MIN(OFFSET(D126,0,0,-计算结果!B$18,1)))/(MAX(OFFSET(C126,0,0,-计算结果!B$18,1))-MIN(OFFSET(D126,0,0,-计算结果!B$18,1))),(E126-MIN(OFFSET(D126,0,0,-ROW(),1)))/(MAX(OFFSET(C126,0,0,-ROW(),1))-MIN(OFFSET(D126,0,0,-ROW(),1))))*100</f>
        <v>73.111307594066204</v>
      </c>
      <c r="J126" s="4" t="str">
        <f ca="1">IF(I126&lt;计算结果!B$19,"卖",IF(I126&gt;100-计算结果!B$19,"买",'000300'!J125))</f>
        <v>买</v>
      </c>
      <c r="K126" s="4" t="str">
        <f t="shared" ca="1" si="4"/>
        <v/>
      </c>
      <c r="L126" s="3">
        <f ca="1">IF(J125="买",E126/E125-1,0)-IF(K126=1,计算结果!B$17,0)</f>
        <v>-6.5624192904604195E-3</v>
      </c>
      <c r="M126" s="2">
        <f t="shared" ca="1" si="5"/>
        <v>0.98825565711002106</v>
      </c>
      <c r="N126" s="3">
        <f ca="1">1-M126/MAX(M$2:M126)</f>
        <v>5.5896353523931741E-2</v>
      </c>
    </row>
    <row r="127" spans="1:14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9">
        <v>4742557184</v>
      </c>
      <c r="G127" s="3">
        <f t="shared" si="3"/>
        <v>3.9705517412524927E-3</v>
      </c>
      <c r="H127" s="3">
        <f>1-E127/MAX(E$2:E127)</f>
        <v>0.19007988712844859</v>
      </c>
      <c r="I127" s="2">
        <f ca="1">100-IFERROR((E127-MIN(OFFSET(D127,0,0,-计算结果!B$18,1)))/(MAX(OFFSET(C127,0,0,-计算结果!B$18,1))-MIN(OFFSET(D127,0,0,-计算结果!B$18,1))),(E127-MIN(OFFSET(D127,0,0,-ROW(),1)))/(MAX(OFFSET(C127,0,0,-ROW(),1))-MIN(OFFSET(D127,0,0,-ROW(),1))))*100</f>
        <v>69.810393948324958</v>
      </c>
      <c r="J127" s="4" t="str">
        <f ca="1">IF(I127&lt;计算结果!B$19,"卖",IF(I127&gt;100-计算结果!B$19,"买",'000300'!J126))</f>
        <v>买</v>
      </c>
      <c r="K127" s="4" t="str">
        <f t="shared" ca="1" si="4"/>
        <v/>
      </c>
      <c r="L127" s="3">
        <f ca="1">IF(J126="买",E127/E126-1,0)-IF(K127=1,计算结果!B$17,0)</f>
        <v>3.9705517412524927E-3</v>
      </c>
      <c r="M127" s="2">
        <f t="shared" ca="1" si="5"/>
        <v>0.99217957733016193</v>
      </c>
      <c r="N127" s="3">
        <f ca="1">1-M127/MAX(M$2:M127)</f>
        <v>5.2147741146493343E-2</v>
      </c>
    </row>
    <row r="128" spans="1:14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9">
        <v>4203939584</v>
      </c>
      <c r="G128" s="3">
        <f t="shared" si="3"/>
        <v>-1.0110759307430661E-2</v>
      </c>
      <c r="H128" s="3">
        <f>1-E128/MAX(E$2:E128)</f>
        <v>0.19826879444793988</v>
      </c>
      <c r="I128" s="2">
        <f ca="1">100-IFERROR((E128-MIN(OFFSET(D128,0,0,-计算结果!B$18,1)))/(MAX(OFFSET(C128,0,0,-计算结果!B$18,1))-MIN(OFFSET(D128,0,0,-计算结果!B$18,1))),(E128-MIN(OFFSET(D128,0,0,-ROW(),1)))/(MAX(OFFSET(C128,0,0,-ROW(),1))-MIN(OFFSET(D128,0,0,-ROW(),1))))*100</f>
        <v>78.249336870026525</v>
      </c>
      <c r="J128" s="4" t="str">
        <f ca="1">IF(I128&lt;计算结果!B$19,"卖",IF(I128&gt;100-计算结果!B$19,"买",'000300'!J127))</f>
        <v>买</v>
      </c>
      <c r="K128" s="4" t="str">
        <f t="shared" ca="1" si="4"/>
        <v/>
      </c>
      <c r="L128" s="3">
        <f ca="1">IF(J127="买",E128/E127-1,0)-IF(K128=1,计算结果!B$17,0)</f>
        <v>-1.0110759307430661E-2</v>
      </c>
      <c r="M128" s="2">
        <f t="shared" ca="1" si="5"/>
        <v>0.98214788843402834</v>
      </c>
      <c r="N128" s="3">
        <f ca="1">1-M128/MAX(M$2:M128)</f>
        <v>6.1731247194765637E-2</v>
      </c>
    </row>
    <row r="129" spans="1:14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9">
        <v>3767754752</v>
      </c>
      <c r="G129" s="3">
        <f t="shared" si="3"/>
        <v>-9.5243757431628939E-3</v>
      </c>
      <c r="H129" s="3">
        <f>1-E129/MAX(E$2:E129)</f>
        <v>0.20590478369463672</v>
      </c>
      <c r="I129" s="2">
        <f ca="1">100-IFERROR((E129-MIN(OFFSET(D129,0,0,-计算结果!B$18,1)))/(MAX(OFFSET(C129,0,0,-计算结果!B$18,1))-MIN(OFFSET(D129,0,0,-计算结果!B$18,1))),(E129-MIN(OFFSET(D129,0,0,-ROW(),1)))/(MAX(OFFSET(C129,0,0,-ROW(),1))-MIN(OFFSET(D129,0,0,-ROW(),1))))*100</f>
        <v>86.118479221927501</v>
      </c>
      <c r="J129" s="4" t="str">
        <f ca="1">IF(I129&lt;计算结果!B$19,"卖",IF(I129&gt;100-计算结果!B$19,"买",'000300'!J128))</f>
        <v>买</v>
      </c>
      <c r="K129" s="4" t="str">
        <f t="shared" ca="1" si="4"/>
        <v/>
      </c>
      <c r="L129" s="3">
        <f ca="1">IF(J128="买",E129/E128-1,0)-IF(K129=1,计算结果!B$17,0)</f>
        <v>-9.5243757431628939E-3</v>
      </c>
      <c r="M129" s="2">
        <f t="shared" ca="1" si="5"/>
        <v>0.97279354290922859</v>
      </c>
      <c r="N129" s="3">
        <f ca="1">1-M129/MAX(M$2:M129)</f>
        <v>7.0667671344551541E-2</v>
      </c>
    </row>
    <row r="130" spans="1:14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9">
        <v>3622924800</v>
      </c>
      <c r="G130" s="3">
        <f t="shared" si="3"/>
        <v>3.1452958618951588E-3</v>
      </c>
      <c r="H130" s="3">
        <f>1-E130/MAX(E$2:E130)</f>
        <v>0.20340711929684074</v>
      </c>
      <c r="I130" s="2">
        <f ca="1">100-IFERROR((E130-MIN(OFFSET(D130,0,0,-计算结果!B$18,1)))/(MAX(OFFSET(C130,0,0,-计算结果!B$18,1))-MIN(OFFSET(D130,0,0,-计算结果!B$18,1))),(E130-MIN(OFFSET(D130,0,0,-ROW(),1)))/(MAX(OFFSET(C130,0,0,-ROW(),1))-MIN(OFFSET(D130,0,0,-ROW(),1))))*100</f>
        <v>83.544552510069749</v>
      </c>
      <c r="J130" s="4" t="str">
        <f ca="1">IF(I130&lt;计算结果!B$19,"卖",IF(I130&gt;100-计算结果!B$19,"买",'000300'!J129))</f>
        <v>买</v>
      </c>
      <c r="K130" s="4" t="str">
        <f t="shared" ca="1" si="4"/>
        <v/>
      </c>
      <c r="L130" s="3">
        <f ca="1">IF(J129="买",E130/E129-1,0)-IF(K130=1,计算结果!B$17,0)</f>
        <v>3.1452958618951588E-3</v>
      </c>
      <c r="M130" s="2">
        <f t="shared" ca="1" si="5"/>
        <v>0.97585326641421932</v>
      </c>
      <c r="N130" s="3">
        <f ca="1">1-M130/MAX(M$2:M130)</f>
        <v>6.7744646216906124E-2</v>
      </c>
    </row>
    <row r="131" spans="1:14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9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2">
        <f ca="1">100-IFERROR((E131-MIN(OFFSET(D131,0,0,-计算结果!B$18,1)))/(MAX(OFFSET(C131,0,0,-计算结果!B$18,1))-MIN(OFFSET(D131,0,0,-计算结果!B$18,1))),(E131-MIN(OFFSET(D131,0,0,-ROW(),1)))/(MAX(OFFSET(C131,0,0,-ROW(),1))-MIN(OFFSET(D131,0,0,-ROW(),1))))*100</f>
        <v>76.63817663817666</v>
      </c>
      <c r="J131" s="4" t="str">
        <f ca="1">IF(I131&lt;计算结果!B$19,"卖",IF(I131&gt;100-计算结果!B$19,"买",'000300'!J130))</f>
        <v>买</v>
      </c>
      <c r="K131" s="4" t="str">
        <f t="shared" ca="1" si="4"/>
        <v/>
      </c>
      <c r="L131" s="3">
        <f ca="1">IF(J130="买",E131/E130-1,0)-IF(K131=1,计算结果!B$17,0)</f>
        <v>8.4130156412680623E-3</v>
      </c>
      <c r="M131" s="2">
        <f t="shared" ca="1" si="5"/>
        <v>0.9840631352081447</v>
      </c>
      <c r="N131" s="3">
        <f ca="1">1-M131/MAX(M$2:M131)</f>
        <v>5.9901567343873086E-2</v>
      </c>
    </row>
    <row r="132" spans="1:14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9">
        <v>4118496768</v>
      </c>
      <c r="G132" s="3">
        <f t="shared" si="6"/>
        <v>1.6021076616348218E-3</v>
      </c>
      <c r="H132" s="3">
        <f>1-E132/MAX(E$2:E132)</f>
        <v>0.19541840645198194</v>
      </c>
      <c r="I132" s="2">
        <f ca="1">100-IFERROR((E132-MIN(OFFSET(D132,0,0,-计算结果!B$18,1)))/(MAX(OFFSET(C132,0,0,-计算结果!B$18,1))-MIN(OFFSET(D132,0,0,-计算结果!B$18,1))),(E132-MIN(OFFSET(D132,0,0,-ROW(),1)))/(MAX(OFFSET(C132,0,0,-ROW(),1))-MIN(OFFSET(D132,0,0,-ROW(),1))))*100</f>
        <v>73.441132952864095</v>
      </c>
      <c r="J132" s="4" t="str">
        <f ca="1">IF(I132&lt;计算结果!B$19,"卖",IF(I132&gt;100-计算结果!B$19,"买",'000300'!J131))</f>
        <v>买</v>
      </c>
      <c r="K132" s="4" t="str">
        <f t="shared" ref="K132:K195" ca="1" si="7">IF(J131&lt;&gt;J132,1,"")</f>
        <v/>
      </c>
      <c r="L132" s="3">
        <f ca="1">IF(J131="买",E132/E131-1,0)-IF(K132=1,计算结果!B$17,0)</f>
        <v>1.6021076616348218E-3</v>
      </c>
      <c r="M132" s="2">
        <f t="shared" ref="M132:M195" ca="1" si="8">IFERROR(M131*(1+L132),M131)</f>
        <v>0.98563971029659403</v>
      </c>
      <c r="N132" s="3">
        <f ca="1">1-M132/MAX(M$2:M132)</f>
        <v>5.8395428442223785E-2</v>
      </c>
    </row>
    <row r="133" spans="1:14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9">
        <v>10210013184</v>
      </c>
      <c r="G133" s="3">
        <f t="shared" si="6"/>
        <v>1.8602116138816793E-2</v>
      </c>
      <c r="H133" s="3">
        <f>1-E133/MAX(E$2:E133)</f>
        <v>0.18045148620564733</v>
      </c>
      <c r="I133" s="2">
        <f ca="1">100-IFERROR((E133-MIN(OFFSET(D133,0,0,-计算结果!B$18,1)))/(MAX(OFFSET(C133,0,0,-计算结果!B$18,1))-MIN(OFFSET(D133,0,0,-计算结果!B$18,1))),(E133-MIN(OFFSET(D133,0,0,-ROW(),1)))/(MAX(OFFSET(C133,0,0,-ROW(),1))-MIN(OFFSET(D133,0,0,-ROW(),1))))*100</f>
        <v>53.973621914102104</v>
      </c>
      <c r="J133" s="4" t="str">
        <f ca="1">IF(I133&lt;计算结果!B$19,"卖",IF(I133&gt;100-计算结果!B$19,"买",'000300'!J132))</f>
        <v>买</v>
      </c>
      <c r="K133" s="4" t="str">
        <f t="shared" ca="1" si="7"/>
        <v/>
      </c>
      <c r="L133" s="3">
        <f ca="1">IF(J132="买",E133/E132-1,0)-IF(K133=1,计算结果!B$17,0)</f>
        <v>1.8602116138816793E-2</v>
      </c>
      <c r="M133" s="2">
        <f t="shared" ca="1" si="8"/>
        <v>1.003974694658561</v>
      </c>
      <c r="N133" s="3">
        <f ca="1">1-M133/MAX(M$2:M133)</f>
        <v>4.0879590845265268E-2</v>
      </c>
    </row>
    <row r="134" spans="1:14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9">
        <v>5762384896</v>
      </c>
      <c r="G134" s="3">
        <f t="shared" si="6"/>
        <v>-3.2918842838698392E-3</v>
      </c>
      <c r="H134" s="3">
        <f>1-E134/MAX(E$2:E134)</f>
        <v>0.1831493450780759</v>
      </c>
      <c r="I134" s="2">
        <f ca="1">100-IFERROR((E134-MIN(OFFSET(D134,0,0,-计算结果!B$18,1)))/(MAX(OFFSET(C134,0,0,-计算结果!B$18,1))-MIN(OFFSET(D134,0,0,-计算结果!B$18,1))),(E134-MIN(OFFSET(D134,0,0,-ROW(),1)))/(MAX(OFFSET(C134,0,0,-ROW(),1))-MIN(OFFSET(D134,0,0,-ROW(),1))))*100</f>
        <v>51.431492842535789</v>
      </c>
      <c r="J134" s="4" t="str">
        <f ca="1">IF(I134&lt;计算结果!B$19,"卖",IF(I134&gt;100-计算结果!B$19,"买",'000300'!J133))</f>
        <v>买</v>
      </c>
      <c r="K134" s="4" t="str">
        <f t="shared" ca="1" si="7"/>
        <v/>
      </c>
      <c r="L134" s="3">
        <f ca="1">IF(J133="买",E134/E133-1,0)-IF(K134=1,计算结果!B$17,0)</f>
        <v>-3.2918842838698392E-3</v>
      </c>
      <c r="M134" s="2">
        <f t="shared" ca="1" si="8"/>
        <v>1.0006697261398114</v>
      </c>
      <c r="N134" s="3">
        <f ca="1">1-M134/MAX(M$2:M134)</f>
        <v>4.4036904246500641E-2</v>
      </c>
    </row>
    <row r="135" spans="1:14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9">
        <v>10513581056</v>
      </c>
      <c r="G135" s="3">
        <f t="shared" si="6"/>
        <v>2.2897556193543833E-2</v>
      </c>
      <c r="H135" s="3">
        <f>1-E135/MAX(E$2:E135)</f>
        <v>0.16444546130526794</v>
      </c>
      <c r="I135" s="2">
        <f ca="1">100-IFERROR((E135-MIN(OFFSET(D135,0,0,-计算结果!B$18,1)))/(MAX(OFFSET(C135,0,0,-计算结果!B$18,1))-MIN(OFFSET(D135,0,0,-计算结果!B$18,1))),(E135-MIN(OFFSET(D135,0,0,-ROW(),1)))/(MAX(OFFSET(C135,0,0,-ROW(),1))-MIN(OFFSET(D135,0,0,-ROW(),1))))*100</f>
        <v>5.8034984469510533</v>
      </c>
      <c r="J135" s="4" t="str">
        <f ca="1">IF(I135&lt;计算结果!B$19,"卖",IF(I135&gt;100-计算结果!B$19,"买",'000300'!J134))</f>
        <v>卖</v>
      </c>
      <c r="K135" s="4">
        <f t="shared" ca="1" si="7"/>
        <v>1</v>
      </c>
      <c r="L135" s="3">
        <f ca="1">IF(J134="买",E135/E134-1,0)-IF(K135=1,计算结果!B$17,0)</f>
        <v>2.2897556193543833E-2</v>
      </c>
      <c r="M135" s="2">
        <f t="shared" ca="1" si="8"/>
        <v>1.0235826174252758</v>
      </c>
      <c r="N135" s="3">
        <f ca="1">1-M135/MAX(M$2:M135)</f>
        <v>2.2147685542530771E-2</v>
      </c>
    </row>
    <row r="136" spans="1:14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9">
        <v>9688109056</v>
      </c>
      <c r="G136" s="3">
        <f t="shared" si="6"/>
        <v>2.0000456370938169E-2</v>
      </c>
      <c r="H136" s="3">
        <f>1-E136/MAX(E$2:E136)</f>
        <v>0.14773398920856451</v>
      </c>
      <c r="I136" s="2">
        <f ca="1">100-IFERROR((E136-MIN(OFFSET(D136,0,0,-计算结果!B$18,1)))/(MAX(OFFSET(C136,0,0,-计算结果!B$18,1))-MIN(OFFSET(D136,0,0,-计算结果!B$18,1))),(E136-MIN(OFFSET(D136,0,0,-ROW(),1)))/(MAX(OFFSET(C136,0,0,-ROW(),1))-MIN(OFFSET(D136,0,0,-ROW(),1))))*100</f>
        <v>2.6606358919750051E-2</v>
      </c>
      <c r="J136" s="4" t="str">
        <f ca="1">IF(I136&lt;计算结果!B$19,"卖",IF(I136&gt;100-计算结果!B$19,"买",'000300'!J135))</f>
        <v>卖</v>
      </c>
      <c r="K136" s="4" t="str">
        <f t="shared" ca="1" si="7"/>
        <v/>
      </c>
      <c r="L136" s="3">
        <f ca="1">IF(J135="买",E136/E135-1,0)-IF(K136=1,计算结果!B$17,0)</f>
        <v>0</v>
      </c>
      <c r="M136" s="2">
        <f t="shared" ca="1" si="8"/>
        <v>1.0235826174252758</v>
      </c>
      <c r="N136" s="3">
        <f ca="1">1-M136/MAX(M$2:M136)</f>
        <v>2.2147685542530771E-2</v>
      </c>
    </row>
    <row r="137" spans="1:14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9">
        <v>10326374400</v>
      </c>
      <c r="G137" s="3">
        <f t="shared" si="6"/>
        <v>-3.4898938490620646E-3</v>
      </c>
      <c r="H137" s="3">
        <f>1-E137/MAX(E$2:E137)</f>
        <v>0.15070830711739025</v>
      </c>
      <c r="I137" s="2">
        <f ca="1">100-IFERROR((E137-MIN(OFFSET(D137,0,0,-计算结果!B$18,1)))/(MAX(OFFSET(C137,0,0,-计算结果!B$18,1))-MIN(OFFSET(D137,0,0,-计算结果!B$18,1))),(E137-MIN(OFFSET(D137,0,0,-ROW(),1)))/(MAX(OFFSET(C137,0,0,-ROW(),1))-MIN(OFFSET(D137,0,0,-ROW(),1))))*100</f>
        <v>12.308254200146109</v>
      </c>
      <c r="J137" s="4" t="str">
        <f ca="1">IF(I137&lt;计算结果!B$19,"卖",IF(I137&gt;100-计算结果!B$19,"买",'000300'!J136))</f>
        <v>卖</v>
      </c>
      <c r="K137" s="4" t="str">
        <f t="shared" ca="1" si="7"/>
        <v/>
      </c>
      <c r="L137" s="3">
        <f ca="1">IF(J136="买",E137/E136-1,0)-IF(K137=1,计算结果!B$17,0)</f>
        <v>0</v>
      </c>
      <c r="M137" s="2">
        <f t="shared" ca="1" si="8"/>
        <v>1.0235826174252758</v>
      </c>
      <c r="N137" s="3">
        <f ca="1">1-M137/MAX(M$2:M137)</f>
        <v>2.2147685542530771E-2</v>
      </c>
    </row>
    <row r="138" spans="1:14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9">
        <v>6409061888</v>
      </c>
      <c r="G138" s="3">
        <f t="shared" si="6"/>
        <v>-3.0643513789581078E-3</v>
      </c>
      <c r="H138" s="3">
        <f>1-E138/MAX(E$2:E138)</f>
        <v>0.1533108352876128</v>
      </c>
      <c r="I138" s="2">
        <f ca="1">100-IFERROR((E138-MIN(OFFSET(D138,0,0,-计算结果!B$18,1)))/(MAX(OFFSET(C138,0,0,-计算结果!B$18,1))-MIN(OFFSET(D138,0,0,-计算结果!B$18,1))),(E138-MIN(OFFSET(D138,0,0,-ROW(),1)))/(MAX(OFFSET(C138,0,0,-ROW(),1))-MIN(OFFSET(D138,0,0,-ROW(),1))))*100</f>
        <v>15.631848064280547</v>
      </c>
      <c r="J138" s="4" t="str">
        <f ca="1">IF(I138&lt;计算结果!B$19,"卖",IF(I138&gt;100-计算结果!B$19,"买",'000300'!J137))</f>
        <v>卖</v>
      </c>
      <c r="K138" s="4" t="str">
        <f t="shared" ca="1" si="7"/>
        <v/>
      </c>
      <c r="L138" s="3">
        <f ca="1">IF(J137="买",E138/E137-1,0)-IF(K138=1,计算结果!B$17,0)</f>
        <v>0</v>
      </c>
      <c r="M138" s="2">
        <f t="shared" ca="1" si="8"/>
        <v>1.0235826174252758</v>
      </c>
      <c r="N138" s="3">
        <f ca="1">1-M138/MAX(M$2:M138)</f>
        <v>2.2147685542530771E-2</v>
      </c>
    </row>
    <row r="139" spans="1:14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9">
        <v>5451576832</v>
      </c>
      <c r="G139" s="3">
        <f t="shared" si="6"/>
        <v>3.8844352368943014E-3</v>
      </c>
      <c r="H139" s="3">
        <f>1-E139/MAX(E$2:E139)</f>
        <v>0.15002192606150733</v>
      </c>
      <c r="I139" s="2">
        <f ca="1">100-IFERROR((E139-MIN(OFFSET(D139,0,0,-计算结果!B$18,1)))/(MAX(OFFSET(C139,0,0,-计算结果!B$18,1))-MIN(OFFSET(D139,0,0,-计算结果!B$18,1))),(E139-MIN(OFFSET(D139,0,0,-ROW(),1)))/(MAX(OFFSET(C139,0,0,-ROW(),1))-MIN(OFFSET(D139,0,0,-ROW(),1))))*100</f>
        <v>11.431701972242507</v>
      </c>
      <c r="J139" s="4" t="str">
        <f ca="1">IF(I139&lt;计算结果!B$19,"卖",IF(I139&gt;100-计算结果!B$19,"买",'000300'!J138))</f>
        <v>卖</v>
      </c>
      <c r="K139" s="4" t="str">
        <f t="shared" ca="1" si="7"/>
        <v/>
      </c>
      <c r="L139" s="3">
        <f ca="1">IF(J138="买",E139/E138-1,0)-IF(K139=1,计算结果!B$17,0)</f>
        <v>0</v>
      </c>
      <c r="M139" s="2">
        <f t="shared" ca="1" si="8"/>
        <v>1.0235826174252758</v>
      </c>
      <c r="N139" s="3">
        <f ca="1">1-M139/MAX(M$2:M139)</f>
        <v>2.2147685542530771E-2</v>
      </c>
    </row>
    <row r="140" spans="1:14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9">
        <v>6441958912</v>
      </c>
      <c r="G140" s="3">
        <f t="shared" si="6"/>
        <v>1.3447583584751177E-2</v>
      </c>
      <c r="H140" s="3">
        <f>1-E140/MAX(E$2:E140)</f>
        <v>0.13859177486701368</v>
      </c>
      <c r="I140" s="2">
        <f ca="1">100-IFERROR((E140-MIN(OFFSET(D140,0,0,-计算结果!B$18,1)))/(MAX(OFFSET(C140,0,0,-计算结果!B$18,1))-MIN(OFFSET(D140,0,0,-计算结果!B$18,1))),(E140-MIN(OFFSET(D140,0,0,-ROW(),1)))/(MAX(OFFSET(C140,0,0,-ROW(),1))-MIN(OFFSET(D140,0,0,-ROW(),1))))*100</f>
        <v>5.896921806811406E-2</v>
      </c>
      <c r="J140" s="4" t="str">
        <f ca="1">IF(I140&lt;计算结果!B$19,"卖",IF(I140&gt;100-计算结果!B$19,"买",'000300'!J139))</f>
        <v>卖</v>
      </c>
      <c r="K140" s="4" t="str">
        <f t="shared" ca="1" si="7"/>
        <v/>
      </c>
      <c r="L140" s="3">
        <f ca="1">IF(J139="买",E140/E139-1,0)-IF(K140=1,计算结果!B$17,0)</f>
        <v>0</v>
      </c>
      <c r="M140" s="2">
        <f t="shared" ca="1" si="8"/>
        <v>1.0235826174252758</v>
      </c>
      <c r="N140" s="3">
        <f ca="1">1-M140/MAX(M$2:M140)</f>
        <v>2.2147685542530771E-2</v>
      </c>
    </row>
    <row r="141" spans="1:14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9">
        <v>11911777280</v>
      </c>
      <c r="G141" s="3">
        <f t="shared" si="6"/>
        <v>6.6069057104913842E-3</v>
      </c>
      <c r="H141" s="3">
        <f>1-E141/MAX(E$2:E141)</f>
        <v>0.13290053194531826</v>
      </c>
      <c r="I141" s="2">
        <f ca="1">100-IFERROR((E141-MIN(OFFSET(D141,0,0,-计算结果!B$18,1)))/(MAX(OFFSET(C141,0,0,-计算结果!B$18,1))-MIN(OFFSET(D141,0,0,-计算结果!B$18,1))),(E141-MIN(OFFSET(D141,0,0,-ROW(),1)))/(MAX(OFFSET(C141,0,0,-ROW(),1))-MIN(OFFSET(D141,0,0,-ROW(),1))))*100</f>
        <v>9.6693885680142699</v>
      </c>
      <c r="J141" s="4" t="str">
        <f ca="1">IF(I141&lt;计算结果!B$19,"卖",IF(I141&gt;100-计算结果!B$19,"买",'000300'!J140))</f>
        <v>卖</v>
      </c>
      <c r="K141" s="4" t="str">
        <f t="shared" ca="1" si="7"/>
        <v/>
      </c>
      <c r="L141" s="3">
        <f ca="1">IF(J140="买",E141/E140-1,0)-IF(K141=1,计算结果!B$17,0)</f>
        <v>0</v>
      </c>
      <c r="M141" s="2">
        <f t="shared" ca="1" si="8"/>
        <v>1.0235826174252758</v>
      </c>
      <c r="N141" s="3">
        <f ca="1">1-M141/MAX(M$2:M141)</f>
        <v>2.2147685542530771E-2</v>
      </c>
    </row>
    <row r="142" spans="1:14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9">
        <v>6682690048</v>
      </c>
      <c r="G142" s="3">
        <f t="shared" si="6"/>
        <v>-5.9588596809482253E-3</v>
      </c>
      <c r="H142" s="3">
        <f>1-E142/MAX(E$2:E142)</f>
        <v>0.13806745600488102</v>
      </c>
      <c r="I142" s="2">
        <f ca="1">100-IFERROR((E142-MIN(OFFSET(D142,0,0,-计算结果!B$18,1)))/(MAX(OFFSET(C142,0,0,-计算结果!B$18,1))-MIN(OFFSET(D142,0,0,-计算结果!B$18,1))),(E142-MIN(OFFSET(D142,0,0,-ROW(),1)))/(MAX(OFFSET(C142,0,0,-ROW(),1))-MIN(OFFSET(D142,0,0,-ROW(),1))))*100</f>
        <v>15.066719776936864</v>
      </c>
      <c r="J142" s="4" t="str">
        <f ca="1">IF(I142&lt;计算结果!B$19,"卖",IF(I142&gt;100-计算结果!B$19,"买",'000300'!J141))</f>
        <v>卖</v>
      </c>
      <c r="K142" s="4" t="str">
        <f t="shared" ca="1" si="7"/>
        <v/>
      </c>
      <c r="L142" s="3">
        <f ca="1">IF(J141="买",E142/E141-1,0)-IF(K142=1,计算结果!B$17,0)</f>
        <v>0</v>
      </c>
      <c r="M142" s="2">
        <f t="shared" ca="1" si="8"/>
        <v>1.0235826174252758</v>
      </c>
      <c r="N142" s="3">
        <f ca="1">1-M142/MAX(M$2:M142)</f>
        <v>2.2147685542530771E-2</v>
      </c>
    </row>
    <row r="143" spans="1:14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9">
        <v>9585685504</v>
      </c>
      <c r="G143" s="3">
        <f t="shared" si="6"/>
        <v>2.1733119504506959E-2</v>
      </c>
      <c r="H143" s="3">
        <f>1-E143/MAX(E$2:E143)</f>
        <v>0.11933497302141138</v>
      </c>
      <c r="I143" s="2">
        <f ca="1">100-IFERROR((E143-MIN(OFFSET(D143,0,0,-计算结果!B$18,1)))/(MAX(OFFSET(C143,0,0,-计算结果!B$18,1))-MIN(OFFSET(D143,0,0,-计算结果!B$18,1))),(E143-MIN(OFFSET(D143,0,0,-ROW(),1)))/(MAX(OFFSET(C143,0,0,-ROW(),1))-MIN(OFFSET(D143,0,0,-ROW(),1))))*100</f>
        <v>1.0578652279690459E-2</v>
      </c>
      <c r="J143" s="4" t="str">
        <f ca="1">IF(I143&lt;计算结果!B$19,"卖",IF(I143&gt;100-计算结果!B$19,"买",'000300'!J142))</f>
        <v>卖</v>
      </c>
      <c r="K143" s="4" t="str">
        <f t="shared" ca="1" si="7"/>
        <v/>
      </c>
      <c r="L143" s="3">
        <f ca="1">IF(J142="买",E143/E142-1,0)-IF(K143=1,计算结果!B$17,0)</f>
        <v>0</v>
      </c>
      <c r="M143" s="2">
        <f t="shared" ca="1" si="8"/>
        <v>1.0235826174252758</v>
      </c>
      <c r="N143" s="3">
        <f ca="1">1-M143/MAX(M$2:M143)</f>
        <v>2.2147685542530771E-2</v>
      </c>
    </row>
    <row r="144" spans="1:14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9">
        <v>11135756288</v>
      </c>
      <c r="G144" s="3">
        <f t="shared" si="6"/>
        <v>3.9727213682616558E-3</v>
      </c>
      <c r="H144" s="3">
        <f>1-E144/MAX(E$2:E144)</f>
        <v>0.11583633625045286</v>
      </c>
      <c r="I144" s="2">
        <f ca="1">100-IFERROR((E144-MIN(OFFSET(D144,0,0,-计算结果!B$18,1)))/(MAX(OFFSET(C144,0,0,-计算结果!B$18,1))-MIN(OFFSET(D144,0,0,-计算结果!B$18,1))),(E144-MIN(OFFSET(D144,0,0,-ROW(),1)))/(MAX(OFFSET(C144,0,0,-ROW(),1))-MIN(OFFSET(D144,0,0,-ROW(),1))))*100</f>
        <v>5.4683739289496032</v>
      </c>
      <c r="J144" s="4" t="str">
        <f ca="1">IF(I144&lt;计算结果!B$19,"卖",IF(I144&gt;100-计算结果!B$19,"买",'000300'!J143))</f>
        <v>卖</v>
      </c>
      <c r="K144" s="4" t="str">
        <f t="shared" ca="1" si="7"/>
        <v/>
      </c>
      <c r="L144" s="3">
        <f ca="1">IF(J143="买",E144/E143-1,0)-IF(K144=1,计算结果!B$17,0)</f>
        <v>0</v>
      </c>
      <c r="M144" s="2">
        <f t="shared" ca="1" si="8"/>
        <v>1.0235826174252758</v>
      </c>
      <c r="N144" s="3">
        <f ca="1">1-M144/MAX(M$2:M144)</f>
        <v>2.2147685542530771E-2</v>
      </c>
    </row>
    <row r="145" spans="1:14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9">
        <v>9704541184</v>
      </c>
      <c r="G145" s="3">
        <f t="shared" si="6"/>
        <v>6.0594951858281565E-3</v>
      </c>
      <c r="H145" s="3">
        <f>1-E145/MAX(E$2:E145)</f>
        <v>0.11047875078647829</v>
      </c>
      <c r="I145" s="2">
        <f ca="1">100-IFERROR((E145-MIN(OFFSET(D145,0,0,-计算结果!B$18,1)))/(MAX(OFFSET(C145,0,0,-计算结果!B$18,1))-MIN(OFFSET(D145,0,0,-计算结果!B$18,1))),(E145-MIN(OFFSET(D145,0,0,-ROW(),1)))/(MAX(OFFSET(C145,0,0,-ROW(),1))-MIN(OFFSET(D145,0,0,-ROW(),1))))*100</f>
        <v>0.28815675727591383</v>
      </c>
      <c r="J145" s="4" t="str">
        <f ca="1">IF(I145&lt;计算结果!B$19,"卖",IF(I145&gt;100-计算结果!B$19,"买",'000300'!J144))</f>
        <v>卖</v>
      </c>
      <c r="K145" s="4" t="str">
        <f t="shared" ca="1" si="7"/>
        <v/>
      </c>
      <c r="L145" s="3">
        <f ca="1">IF(J144="买",E145/E144-1,0)-IF(K145=1,计算结果!B$17,0)</f>
        <v>0</v>
      </c>
      <c r="M145" s="2">
        <f t="shared" ca="1" si="8"/>
        <v>1.0235826174252758</v>
      </c>
      <c r="N145" s="3">
        <f ca="1">1-M145/MAX(M$2:M145)</f>
        <v>2.2147685542530771E-2</v>
      </c>
    </row>
    <row r="146" spans="1:14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9">
        <v>10214863872</v>
      </c>
      <c r="G146" s="3">
        <f t="shared" si="6"/>
        <v>7.8020341017479566E-3</v>
      </c>
      <c r="H146" s="3">
        <f>1-E146/MAX(E$2:E146)</f>
        <v>0.10353867566588493</v>
      </c>
      <c r="I146" s="2">
        <f ca="1">100-IFERROR((E146-MIN(OFFSET(D146,0,0,-计算结果!B$18,1)))/(MAX(OFFSET(C146,0,0,-计算结果!B$18,1))-MIN(OFFSET(D146,0,0,-计算结果!B$18,1))),(E146-MIN(OFFSET(D146,0,0,-ROW(),1)))/(MAX(OFFSET(C146,0,0,-ROW(),1))-MIN(OFFSET(D146,0,0,-ROW(),1))))*100</f>
        <v>0</v>
      </c>
      <c r="J146" s="4" t="str">
        <f ca="1">IF(I146&lt;计算结果!B$19,"卖",IF(I146&gt;100-计算结果!B$19,"买",'000300'!J145))</f>
        <v>卖</v>
      </c>
      <c r="K146" s="4" t="str">
        <f t="shared" ca="1" si="7"/>
        <v/>
      </c>
      <c r="L146" s="3">
        <f ca="1">IF(J145="买",E146/E145-1,0)-IF(K146=1,计算结果!B$17,0)</f>
        <v>0</v>
      </c>
      <c r="M146" s="2">
        <f t="shared" ca="1" si="8"/>
        <v>1.0235826174252758</v>
      </c>
      <c r="N146" s="3">
        <f ca="1">1-M146/MAX(M$2:M146)</f>
        <v>2.2147685542530771E-2</v>
      </c>
    </row>
    <row r="147" spans="1:14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9">
        <v>14042061824</v>
      </c>
      <c r="G147" s="3">
        <f t="shared" si="6"/>
        <v>1.4483660686750888E-2</v>
      </c>
      <c r="H147" s="3">
        <f>1-E147/MAX(E$2:E147)</f>
        <v>9.0554634025434289E-2</v>
      </c>
      <c r="I147" s="2">
        <f ca="1">100-IFERROR((E147-MIN(OFFSET(D147,0,0,-计算结果!B$18,1)))/(MAX(OFFSET(C147,0,0,-计算结果!B$18,1))-MIN(OFFSET(D147,0,0,-计算结果!B$18,1))),(E147-MIN(OFFSET(D147,0,0,-ROW(),1)))/(MAX(OFFSET(C147,0,0,-ROW(),1))-MIN(OFFSET(D147,0,0,-ROW(),1))))*100</f>
        <v>0</v>
      </c>
      <c r="J147" s="4" t="str">
        <f ca="1">IF(I147&lt;计算结果!B$19,"卖",IF(I147&gt;100-计算结果!B$19,"买",'000300'!J146))</f>
        <v>卖</v>
      </c>
      <c r="K147" s="4" t="str">
        <f t="shared" ca="1" si="7"/>
        <v/>
      </c>
      <c r="L147" s="3">
        <f ca="1">IF(J146="买",E147/E146-1,0)-IF(K147=1,计算结果!B$17,0)</f>
        <v>0</v>
      </c>
      <c r="M147" s="2">
        <f t="shared" ca="1" si="8"/>
        <v>1.0235826174252758</v>
      </c>
      <c r="N147" s="3">
        <f ca="1">1-M147/MAX(M$2:M147)</f>
        <v>2.2147685542530771E-2</v>
      </c>
    </row>
    <row r="148" spans="1:14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9">
        <v>14457552896</v>
      </c>
      <c r="G148" s="3">
        <f t="shared" si="6"/>
        <v>-1.6425748697575404E-2</v>
      </c>
      <c r="H148" s="3">
        <f>1-E148/MAX(E$2:E148)</f>
        <v>0.1054929550611069</v>
      </c>
      <c r="I148" s="2">
        <f ca="1">100-IFERROR((E148-MIN(OFFSET(D148,0,0,-计算结果!B$18,1)))/(MAX(OFFSET(C148,0,0,-计算结果!B$18,1))-MIN(OFFSET(D148,0,0,-计算结果!B$18,1))),(E148-MIN(OFFSET(D148,0,0,-ROW(),1)))/(MAX(OFFSET(C148,0,0,-ROW(),1))-MIN(OFFSET(D148,0,0,-ROW(),1))))*100</f>
        <v>16.479194525289017</v>
      </c>
      <c r="J148" s="4" t="str">
        <f ca="1">IF(I148&lt;计算结果!B$19,"卖",IF(I148&gt;100-计算结果!B$19,"买",'000300'!J147))</f>
        <v>卖</v>
      </c>
      <c r="K148" s="4" t="str">
        <f t="shared" ca="1" si="7"/>
        <v/>
      </c>
      <c r="L148" s="3">
        <f ca="1">IF(J147="买",E148/E147-1,0)-IF(K148=1,计算结果!B$17,0)</f>
        <v>0</v>
      </c>
      <c r="M148" s="2">
        <f t="shared" ca="1" si="8"/>
        <v>1.0235826174252758</v>
      </c>
      <c r="N148" s="3">
        <f ca="1">1-M148/MAX(M$2:M148)</f>
        <v>2.2147685542530771E-2</v>
      </c>
    </row>
    <row r="149" spans="1:14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9">
        <v>10503460864</v>
      </c>
      <c r="G149" s="3">
        <f t="shared" si="6"/>
        <v>1.7243584278284541E-2</v>
      </c>
      <c r="H149" s="3">
        <f>1-E149/MAX(E$2:E149)</f>
        <v>9.0068447444183852E-2</v>
      </c>
      <c r="I149" s="2">
        <f ca="1">100-IFERROR((E149-MIN(OFFSET(D149,0,0,-计算结果!B$18,1)))/(MAX(OFFSET(C149,0,0,-计算结果!B$18,1))-MIN(OFFSET(D149,0,0,-计算结果!B$18,1))),(E149-MIN(OFFSET(D149,0,0,-ROW(),1)))/(MAX(OFFSET(C149,0,0,-ROW(),1))-MIN(OFFSET(D149,0,0,-ROW(),1))))*100</f>
        <v>3.8620354627155535</v>
      </c>
      <c r="J149" s="4" t="str">
        <f ca="1">IF(I149&lt;计算结果!B$19,"卖",IF(I149&gt;100-计算结果!B$19,"买",'000300'!J148))</f>
        <v>卖</v>
      </c>
      <c r="K149" s="4" t="str">
        <f t="shared" ca="1" si="7"/>
        <v/>
      </c>
      <c r="L149" s="3">
        <f ca="1">IF(J148="买",E149/E148-1,0)-IF(K149=1,计算结果!B$17,0)</f>
        <v>0</v>
      </c>
      <c r="M149" s="2">
        <f t="shared" ca="1" si="8"/>
        <v>1.0235826174252758</v>
      </c>
      <c r="N149" s="3">
        <f ca="1">1-M149/MAX(M$2:M149)</f>
        <v>2.2147685542530771E-2</v>
      </c>
    </row>
    <row r="150" spans="1:14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9">
        <v>12606080000</v>
      </c>
      <c r="G150" s="3">
        <f t="shared" si="6"/>
        <v>-9.8899947616554185E-3</v>
      </c>
      <c r="H150" s="3">
        <f>1-E150/MAX(E$2:E150)</f>
        <v>9.9067665732425869E-2</v>
      </c>
      <c r="I150" s="2">
        <f ca="1">100-IFERROR((E150-MIN(OFFSET(D150,0,0,-计算结果!B$18,1)))/(MAX(OFFSET(C150,0,0,-计算结果!B$18,1))-MIN(OFFSET(D150,0,0,-计算结果!B$18,1))),(E150-MIN(OFFSET(D150,0,0,-ROW(),1)))/(MAX(OFFSET(C150,0,0,-ROW(),1))-MIN(OFFSET(D150,0,0,-ROW(),1))))*100</f>
        <v>12.273313278899948</v>
      </c>
      <c r="J150" s="4" t="str">
        <f ca="1">IF(I150&lt;计算结果!B$19,"卖",IF(I150&gt;100-计算结果!B$19,"买",'000300'!J149))</f>
        <v>卖</v>
      </c>
      <c r="K150" s="4" t="str">
        <f t="shared" ca="1" si="7"/>
        <v/>
      </c>
      <c r="L150" s="3">
        <f ca="1">IF(J149="买",E150/E149-1,0)-IF(K150=1,计算结果!B$17,0)</f>
        <v>0</v>
      </c>
      <c r="M150" s="2">
        <f t="shared" ca="1" si="8"/>
        <v>1.0235826174252758</v>
      </c>
      <c r="N150" s="3">
        <f ca="1">1-M150/MAX(M$2:M150)</f>
        <v>2.2147685542530771E-2</v>
      </c>
    </row>
    <row r="151" spans="1:14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9">
        <v>10910460928</v>
      </c>
      <c r="G151" s="3">
        <f t="shared" si="6"/>
        <v>8.4121643070280694E-3</v>
      </c>
      <c r="H151" s="3">
        <f>1-E151/MAX(E$2:E151)</f>
        <v>9.1488874907052598E-2</v>
      </c>
      <c r="I151" s="2">
        <f ca="1">100-IFERROR((E151-MIN(OFFSET(D151,0,0,-计算结果!B$18,1)))/(MAX(OFFSET(C151,0,0,-计算结果!B$18,1))-MIN(OFFSET(D151,0,0,-计算结果!B$18,1))),(E151-MIN(OFFSET(D151,0,0,-ROW(),1)))/(MAX(OFFSET(C151,0,0,-ROW(),1))-MIN(OFFSET(D151,0,0,-ROW(),1))))*100</f>
        <v>6.0251284980011803</v>
      </c>
      <c r="J151" s="4" t="str">
        <f ca="1">IF(I151&lt;计算结果!B$19,"卖",IF(I151&gt;100-计算结果!B$19,"买",'000300'!J150))</f>
        <v>卖</v>
      </c>
      <c r="K151" s="4" t="str">
        <f t="shared" ca="1" si="7"/>
        <v/>
      </c>
      <c r="L151" s="3">
        <f ca="1">IF(J150="买",E151/E150-1,0)-IF(K151=1,计算结果!B$17,0)</f>
        <v>0</v>
      </c>
      <c r="M151" s="2">
        <f t="shared" ca="1" si="8"/>
        <v>1.0235826174252758</v>
      </c>
      <c r="N151" s="3">
        <f ca="1">1-M151/MAX(M$2:M151)</f>
        <v>2.2147685542530771E-2</v>
      </c>
    </row>
    <row r="152" spans="1:14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9">
        <v>15916424192</v>
      </c>
      <c r="G152" s="3">
        <f t="shared" si="6"/>
        <v>-3.3934586205811135E-2</v>
      </c>
      <c r="H152" s="3">
        <f>1-E152/MAX(E$2:E152)</f>
        <v>0.12231882400045768</v>
      </c>
      <c r="I152" s="2">
        <f ca="1">100-IFERROR((E152-MIN(OFFSET(D152,0,0,-计算结果!B$18,1)))/(MAX(OFFSET(C152,0,0,-计算结果!B$18,1))-MIN(OFFSET(D152,0,0,-计算结果!B$18,1))),(E152-MIN(OFFSET(D152,0,0,-ROW(),1)))/(MAX(OFFSET(C152,0,0,-ROW(),1))-MIN(OFFSET(D152,0,0,-ROW(),1))))*100</f>
        <v>37.489093553078121</v>
      </c>
      <c r="J152" s="4" t="str">
        <f ca="1">IF(I152&lt;计算结果!B$19,"卖",IF(I152&gt;100-计算结果!B$19,"买",'000300'!J151))</f>
        <v>卖</v>
      </c>
      <c r="K152" s="4" t="str">
        <f t="shared" ca="1" si="7"/>
        <v/>
      </c>
      <c r="L152" s="3">
        <f ca="1">IF(J151="买",E152/E151-1,0)-IF(K152=1,计算结果!B$17,0)</f>
        <v>0</v>
      </c>
      <c r="M152" s="2">
        <f t="shared" ca="1" si="8"/>
        <v>1.0235826174252758</v>
      </c>
      <c r="N152" s="3">
        <f ca="1">1-M152/MAX(M$2:M152)</f>
        <v>2.2147685542530771E-2</v>
      </c>
    </row>
    <row r="153" spans="1:14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9">
        <v>10881501184</v>
      </c>
      <c r="G153" s="3">
        <f t="shared" si="6"/>
        <v>2.5742122584639926E-3</v>
      </c>
      <c r="H153" s="3">
        <f>1-E153/MAX(E$2:E153)</f>
        <v>0.12005948635817654</v>
      </c>
      <c r="I153" s="2">
        <f ca="1">100-IFERROR((E153-MIN(OFFSET(D153,0,0,-计算结果!B$18,1)))/(MAX(OFFSET(C153,0,0,-计算结果!B$18,1))-MIN(OFFSET(D153,0,0,-计算结果!B$18,1))),(E153-MIN(OFFSET(D153,0,0,-ROW(),1)))/(MAX(OFFSET(C153,0,0,-ROW(),1))-MIN(OFFSET(D153,0,0,-ROW(),1))))*100</f>
        <v>43.577430972388996</v>
      </c>
      <c r="J153" s="4" t="str">
        <f ca="1">IF(I153&lt;计算结果!B$19,"卖",IF(I153&gt;100-计算结果!B$19,"买",'000300'!J152))</f>
        <v>卖</v>
      </c>
      <c r="K153" s="4" t="str">
        <f t="shared" ca="1" si="7"/>
        <v/>
      </c>
      <c r="L153" s="3">
        <f ca="1">IF(J152="买",E153/E152-1,0)-IF(K153=1,计算结果!B$17,0)</f>
        <v>0</v>
      </c>
      <c r="M153" s="2">
        <f t="shared" ca="1" si="8"/>
        <v>1.0235826174252758</v>
      </c>
      <c r="N153" s="3">
        <f ca="1">1-M153/MAX(M$2:M153)</f>
        <v>2.2147685542530771E-2</v>
      </c>
    </row>
    <row r="154" spans="1:14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9">
        <v>7745835008</v>
      </c>
      <c r="G154" s="3">
        <f t="shared" si="6"/>
        <v>9.3495406482926313E-3</v>
      </c>
      <c r="H154" s="3">
        <f>1-E154/MAX(E$2:E154)</f>
        <v>0.11183244675780291</v>
      </c>
      <c r="I154" s="2">
        <f ca="1">100-IFERROR((E154-MIN(OFFSET(D154,0,0,-计算结果!B$18,1)))/(MAX(OFFSET(C154,0,0,-计算结果!B$18,1))-MIN(OFFSET(D154,0,0,-计算结果!B$18,1))),(E154-MIN(OFFSET(D154,0,0,-ROW(),1)))/(MAX(OFFSET(C154,0,0,-ROW(),1))-MIN(OFFSET(D154,0,0,-ROW(),1))))*100</f>
        <v>36.427066877303929</v>
      </c>
      <c r="J154" s="4" t="str">
        <f ca="1">IF(I154&lt;计算结果!B$19,"卖",IF(I154&gt;100-计算结果!B$19,"买",'000300'!J153))</f>
        <v>卖</v>
      </c>
      <c r="K154" s="4" t="str">
        <f t="shared" ca="1" si="7"/>
        <v/>
      </c>
      <c r="L154" s="3">
        <f ca="1">IF(J153="买",E154/E153-1,0)-IF(K154=1,计算结果!B$17,0)</f>
        <v>0</v>
      </c>
      <c r="M154" s="2">
        <f t="shared" ca="1" si="8"/>
        <v>1.0235826174252758</v>
      </c>
      <c r="N154" s="3">
        <f ca="1">1-M154/MAX(M$2:M154)</f>
        <v>2.2147685542530771E-2</v>
      </c>
    </row>
    <row r="155" spans="1:14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9">
        <v>7508824576</v>
      </c>
      <c r="G155" s="3">
        <f t="shared" si="6"/>
        <v>-8.865800122360934E-3</v>
      </c>
      <c r="H155" s="3">
        <f>1-E155/MAX(E$2:E155)</f>
        <v>0.11970676276001457</v>
      </c>
      <c r="I155" s="2">
        <f ca="1">100-IFERROR((E155-MIN(OFFSET(D155,0,0,-计算结果!B$18,1)))/(MAX(OFFSET(C155,0,0,-计算结果!B$18,1))-MIN(OFFSET(D155,0,0,-计算结果!B$18,1))),(E155-MIN(OFFSET(D155,0,0,-ROW(),1)))/(MAX(OFFSET(C155,0,0,-ROW(),1))-MIN(OFFSET(D155,0,0,-ROW(),1))))*100</f>
        <v>47.301211163770461</v>
      </c>
      <c r="J155" s="4" t="str">
        <f ca="1">IF(I155&lt;计算结果!B$19,"卖",IF(I155&gt;100-计算结果!B$19,"买",'000300'!J154))</f>
        <v>卖</v>
      </c>
      <c r="K155" s="4" t="str">
        <f t="shared" ca="1" si="7"/>
        <v/>
      </c>
      <c r="L155" s="3">
        <f ca="1">IF(J154="买",E155/E154-1,0)-IF(K155=1,计算结果!B$17,0)</f>
        <v>0</v>
      </c>
      <c r="M155" s="2">
        <f t="shared" ca="1" si="8"/>
        <v>1.0235826174252758</v>
      </c>
      <c r="N155" s="3">
        <f ca="1">1-M155/MAX(M$2:M155)</f>
        <v>2.2147685542530771E-2</v>
      </c>
    </row>
    <row r="156" spans="1:14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9">
        <v>7736512512</v>
      </c>
      <c r="G156" s="3">
        <f t="shared" si="6"/>
        <v>7.8405042180613727E-3</v>
      </c>
      <c r="H156" s="3">
        <f>1-E156/MAX(E$2:E156)</f>
        <v>0.11280481992030356</v>
      </c>
      <c r="I156" s="2">
        <f ca="1">100-IFERROR((E156-MIN(OFFSET(D156,0,0,-计算结果!B$18,1)))/(MAX(OFFSET(C156,0,0,-计算结果!B$18,1))-MIN(OFFSET(D156,0,0,-计算结果!B$18,1))),(E156-MIN(OFFSET(D156,0,0,-ROW(),1)))/(MAX(OFFSET(C156,0,0,-ROW(),1))-MIN(OFFSET(D156,0,0,-ROW(),1))))*100</f>
        <v>39.039325078242001</v>
      </c>
      <c r="J156" s="4" t="str">
        <f ca="1">IF(I156&lt;计算结果!B$19,"卖",IF(I156&gt;100-计算结果!B$19,"买",'000300'!J155))</f>
        <v>卖</v>
      </c>
      <c r="K156" s="4" t="str">
        <f t="shared" ca="1" si="7"/>
        <v/>
      </c>
      <c r="L156" s="3">
        <f ca="1">IF(J155="买",E156/E155-1,0)-IF(K156=1,计算结果!B$17,0)</f>
        <v>0</v>
      </c>
      <c r="M156" s="2">
        <f t="shared" ca="1" si="8"/>
        <v>1.0235826174252758</v>
      </c>
      <c r="N156" s="3">
        <f ca="1">1-M156/MAX(M$2:M156)</f>
        <v>2.2147685542530771E-2</v>
      </c>
    </row>
    <row r="157" spans="1:14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9">
        <v>7604864512</v>
      </c>
      <c r="G157" s="3">
        <f t="shared" si="6"/>
        <v>-5.6949443937026611E-4</v>
      </c>
      <c r="H157" s="3">
        <f>1-E157/MAX(E$2:E157)</f>
        <v>0.11331007264199511</v>
      </c>
      <c r="I157" s="2">
        <f ca="1">100-IFERROR((E157-MIN(OFFSET(D157,0,0,-计算结果!B$18,1)))/(MAX(OFFSET(C157,0,0,-计算结果!B$18,1))-MIN(OFFSET(D157,0,0,-计算结果!B$18,1))),(E157-MIN(OFFSET(D157,0,0,-ROW(),1)))/(MAX(OFFSET(C157,0,0,-ROW(),1))-MIN(OFFSET(D157,0,0,-ROW(),1))))*100</f>
        <v>41.18973780659713</v>
      </c>
      <c r="J157" s="4" t="str">
        <f ca="1">IF(I157&lt;计算结果!B$19,"卖",IF(I157&gt;100-计算结果!B$19,"买",'000300'!J156))</f>
        <v>卖</v>
      </c>
      <c r="K157" s="4" t="str">
        <f t="shared" ca="1" si="7"/>
        <v/>
      </c>
      <c r="L157" s="3">
        <f ca="1">IF(J156="买",E157/E156-1,0)-IF(K157=1,计算结果!B$17,0)</f>
        <v>0</v>
      </c>
      <c r="M157" s="2">
        <f t="shared" ca="1" si="8"/>
        <v>1.0235826174252758</v>
      </c>
      <c r="N157" s="3">
        <f ca="1">1-M157/MAX(M$2:M157)</f>
        <v>2.2147685542530771E-2</v>
      </c>
    </row>
    <row r="158" spans="1:14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9">
        <v>7186198528</v>
      </c>
      <c r="G158" s="3">
        <f t="shared" si="6"/>
        <v>-1.9997419687782791E-3</v>
      </c>
      <c r="H158" s="3">
        <f>1-E158/MAX(E$2:E158)</f>
        <v>0.11508322370302582</v>
      </c>
      <c r="I158" s="2">
        <f ca="1">100-IFERROR((E158-MIN(OFFSET(D158,0,0,-计算结果!B$18,1)))/(MAX(OFFSET(C158,0,0,-计算结果!B$18,1))-MIN(OFFSET(D158,0,0,-计算结果!B$18,1))),(E158-MIN(OFFSET(D158,0,0,-ROW(),1)))/(MAX(OFFSET(C158,0,0,-ROW(),1))-MIN(OFFSET(D158,0,0,-ROW(),1))))*100</f>
        <v>53.855484318142473</v>
      </c>
      <c r="J158" s="4" t="str">
        <f ca="1">IF(I158&lt;计算结果!B$19,"卖",IF(I158&gt;100-计算结果!B$19,"买",'000300'!J157))</f>
        <v>卖</v>
      </c>
      <c r="K158" s="4" t="str">
        <f t="shared" ca="1" si="7"/>
        <v/>
      </c>
      <c r="L158" s="3">
        <f ca="1">IF(J157="买",E158/E157-1,0)-IF(K158=1,计算结果!B$17,0)</f>
        <v>0</v>
      </c>
      <c r="M158" s="2">
        <f t="shared" ca="1" si="8"/>
        <v>1.0235826174252758</v>
      </c>
      <c r="N158" s="3">
        <f ca="1">1-M158/MAX(M$2:M158)</f>
        <v>2.2147685542530771E-2</v>
      </c>
    </row>
    <row r="159" spans="1:14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9">
        <v>7137708032</v>
      </c>
      <c r="G159" s="3">
        <f t="shared" si="6"/>
        <v>-1.173162691487295E-2</v>
      </c>
      <c r="H159" s="3">
        <f>1-E159/MAX(E$2:E159)</f>
        <v>0.12546473717325402</v>
      </c>
      <c r="I159" s="2">
        <f ca="1">100-IFERROR((E159-MIN(OFFSET(D159,0,0,-计算结果!B$18,1)))/(MAX(OFFSET(C159,0,0,-计算结果!B$18,1))-MIN(OFFSET(D159,0,0,-计算结果!B$18,1))),(E159-MIN(OFFSET(D159,0,0,-ROW(),1)))/(MAX(OFFSET(C159,0,0,-ROW(),1))-MIN(OFFSET(D159,0,0,-ROW(),1))))*100</f>
        <v>72.725697452781148</v>
      </c>
      <c r="J159" s="4" t="str">
        <f ca="1">IF(I159&lt;计算结果!B$19,"卖",IF(I159&gt;100-计算结果!B$19,"买",'000300'!J158))</f>
        <v>卖</v>
      </c>
      <c r="K159" s="4" t="str">
        <f t="shared" ca="1" si="7"/>
        <v/>
      </c>
      <c r="L159" s="3">
        <f ca="1">IF(J158="买",E159/E158-1,0)-IF(K159=1,计算结果!B$17,0)</f>
        <v>0</v>
      </c>
      <c r="M159" s="2">
        <f t="shared" ca="1" si="8"/>
        <v>1.0235826174252758</v>
      </c>
      <c r="N159" s="3">
        <f ca="1">1-M159/MAX(M$2:M159)</f>
        <v>2.2147685542530771E-2</v>
      </c>
    </row>
    <row r="160" spans="1:14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9">
        <v>5858436096</v>
      </c>
      <c r="G160" s="3">
        <f t="shared" si="6"/>
        <v>-2.7142810425455632E-3</v>
      </c>
      <c r="H160" s="3">
        <f>1-E160/MAX(E$2:E160)</f>
        <v>0.1278384716581823</v>
      </c>
      <c r="I160" s="2">
        <f ca="1">100-IFERROR((E160-MIN(OFFSET(D160,0,0,-计算结果!B$18,1)))/(MAX(OFFSET(C160,0,0,-计算结果!B$18,1))-MIN(OFFSET(D160,0,0,-计算结果!B$18,1))),(E160-MIN(OFFSET(D160,0,0,-ROW(),1)))/(MAX(OFFSET(C160,0,0,-ROW(),1))-MIN(OFFSET(D160,0,0,-ROW(),1))))*100</f>
        <v>80.25270758122754</v>
      </c>
      <c r="J160" s="4" t="str">
        <f ca="1">IF(I160&lt;计算结果!B$19,"卖",IF(I160&gt;100-计算结果!B$19,"买",'000300'!J159))</f>
        <v>卖</v>
      </c>
      <c r="K160" s="4" t="str">
        <f t="shared" ca="1" si="7"/>
        <v/>
      </c>
      <c r="L160" s="3">
        <f ca="1">IF(J159="买",E160/E159-1,0)-IF(K160=1,计算结果!B$17,0)</f>
        <v>0</v>
      </c>
      <c r="M160" s="2">
        <f t="shared" ca="1" si="8"/>
        <v>1.0235826174252758</v>
      </c>
      <c r="N160" s="3">
        <f ca="1">1-M160/MAX(M$2:M160)</f>
        <v>2.2147685542530771E-2</v>
      </c>
    </row>
    <row r="161" spans="1:14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9">
        <v>7034282496</v>
      </c>
      <c r="G161" s="3">
        <f t="shared" si="6"/>
        <v>1.425323539699197E-2</v>
      </c>
      <c r="H161" s="3">
        <f>1-E161/MAX(E$2:E161)</f>
        <v>0.11540734809052611</v>
      </c>
      <c r="I161" s="2">
        <f ca="1">100-IFERROR((E161-MIN(OFFSET(D161,0,0,-计算结果!B$18,1)))/(MAX(OFFSET(C161,0,0,-计算结果!B$18,1))-MIN(OFFSET(D161,0,0,-计算结果!B$18,1))),(E161-MIN(OFFSET(D161,0,0,-ROW(),1)))/(MAX(OFFSET(C161,0,0,-ROW(),1))-MIN(OFFSET(D161,0,0,-ROW(),1))))*100</f>
        <v>63.78400324807162</v>
      </c>
      <c r="J161" s="4" t="str">
        <f ca="1">IF(I161&lt;计算结果!B$19,"卖",IF(I161&gt;100-计算结果!B$19,"买",'000300'!J160))</f>
        <v>卖</v>
      </c>
      <c r="K161" s="4" t="str">
        <f t="shared" ca="1" si="7"/>
        <v/>
      </c>
      <c r="L161" s="3">
        <f ca="1">IF(J160="买",E161/E160-1,0)-IF(K161=1,计算结果!B$17,0)</f>
        <v>0</v>
      </c>
      <c r="M161" s="2">
        <f t="shared" ca="1" si="8"/>
        <v>1.0235826174252758</v>
      </c>
      <c r="N161" s="3">
        <f ca="1">1-M161/MAX(M$2:M161)</f>
        <v>2.2147685542530771E-2</v>
      </c>
    </row>
    <row r="162" spans="1:14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9">
        <v>10558678016</v>
      </c>
      <c r="G162" s="3">
        <f t="shared" si="6"/>
        <v>1.7932580394861564E-2</v>
      </c>
      <c r="H162" s="3">
        <f>1-E162/MAX(E$2:E162)</f>
        <v>9.9544319243455637E-2</v>
      </c>
      <c r="I162" s="2">
        <f ca="1">100-IFERROR((E162-MIN(OFFSET(D162,0,0,-计算结果!B$18,1)))/(MAX(OFFSET(C162,0,0,-计算结果!B$18,1))-MIN(OFFSET(D162,0,0,-计算结果!B$18,1))),(E162-MIN(OFFSET(D162,0,0,-ROW(),1)))/(MAX(OFFSET(C162,0,0,-ROW(),1))-MIN(OFFSET(D162,0,0,-ROW(),1))))*100</f>
        <v>30.004060089322152</v>
      </c>
      <c r="J162" s="4" t="str">
        <f ca="1">IF(I162&lt;计算结果!B$19,"卖",IF(I162&gt;100-计算结果!B$19,"买",'000300'!J161))</f>
        <v>卖</v>
      </c>
      <c r="K162" s="4" t="str">
        <f t="shared" ca="1" si="7"/>
        <v/>
      </c>
      <c r="L162" s="3">
        <f ca="1">IF(J161="买",E162/E161-1,0)-IF(K162=1,计算结果!B$17,0)</f>
        <v>0</v>
      </c>
      <c r="M162" s="2">
        <f t="shared" ca="1" si="8"/>
        <v>1.0235826174252758</v>
      </c>
      <c r="N162" s="3">
        <f ca="1">1-M162/MAX(M$2:M162)</f>
        <v>2.2147685542530771E-2</v>
      </c>
    </row>
    <row r="163" spans="1:14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9">
        <v>8864773120</v>
      </c>
      <c r="G163" s="3">
        <f t="shared" si="6"/>
        <v>3.5042771237401293E-3</v>
      </c>
      <c r="H163" s="3">
        <f>1-E163/MAX(E$2:E163)</f>
        <v>9.6388873000438524E-2</v>
      </c>
      <c r="I163" s="2">
        <f ca="1">100-IFERROR((E163-MIN(OFFSET(D163,0,0,-计算结果!B$18,1)))/(MAX(OFFSET(C163,0,0,-计算结果!B$18,1))-MIN(OFFSET(D163,0,0,-计算结果!B$18,1))),(E163-MIN(OFFSET(D163,0,0,-ROW(),1)))/(MAX(OFFSET(C163,0,0,-ROW(),1))-MIN(OFFSET(D163,0,0,-ROW(),1))))*100</f>
        <v>23.284612261469817</v>
      </c>
      <c r="J163" s="4" t="str">
        <f ca="1">IF(I163&lt;计算结果!B$19,"卖",IF(I163&gt;100-计算结果!B$19,"买",'000300'!J162))</f>
        <v>卖</v>
      </c>
      <c r="K163" s="4" t="str">
        <f t="shared" ca="1" si="7"/>
        <v/>
      </c>
      <c r="L163" s="3">
        <f ca="1">IF(J162="买",E163/E162-1,0)-IF(K163=1,计算结果!B$17,0)</f>
        <v>0</v>
      </c>
      <c r="M163" s="2">
        <f t="shared" ca="1" si="8"/>
        <v>1.0235826174252758</v>
      </c>
      <c r="N163" s="3">
        <f ca="1">1-M163/MAX(M$2:M163)</f>
        <v>2.2147685542530771E-2</v>
      </c>
    </row>
    <row r="164" spans="1:14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9">
        <v>8242226176</v>
      </c>
      <c r="G164" s="3">
        <f t="shared" si="6"/>
        <v>5.1167354173040636E-3</v>
      </c>
      <c r="H164" s="3">
        <f>1-E164/MAX(E$2:E164)</f>
        <v>9.1765333943449767E-2</v>
      </c>
      <c r="I164" s="2">
        <f ca="1">100-IFERROR((E164-MIN(OFFSET(D164,0,0,-计算结果!B$18,1)))/(MAX(OFFSET(C164,0,0,-计算结果!B$18,1))-MIN(OFFSET(D164,0,0,-计算结果!B$18,1))),(E164-MIN(OFFSET(D164,0,0,-ROW(),1)))/(MAX(OFFSET(C164,0,0,-ROW(),1))-MIN(OFFSET(D164,0,0,-ROW(),1))))*100</f>
        <v>13.438895655704442</v>
      </c>
      <c r="J164" s="4" t="str">
        <f ca="1">IF(I164&lt;计算结果!B$19,"卖",IF(I164&gt;100-计算结果!B$19,"买",'000300'!J163))</f>
        <v>卖</v>
      </c>
      <c r="K164" s="4" t="str">
        <f t="shared" ca="1" si="7"/>
        <v/>
      </c>
      <c r="L164" s="3">
        <f ca="1">IF(J163="买",E164/E163-1,0)-IF(K164=1,计算结果!B$17,0)</f>
        <v>0</v>
      </c>
      <c r="M164" s="2">
        <f t="shared" ca="1" si="8"/>
        <v>1.0235826174252758</v>
      </c>
      <c r="N164" s="3">
        <f ca="1">1-M164/MAX(M$2:M164)</f>
        <v>2.2147685542530771E-2</v>
      </c>
    </row>
    <row r="165" spans="1:14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9">
        <v>10583985152</v>
      </c>
      <c r="G165" s="3">
        <f t="shared" si="6"/>
        <v>-1.6909480225039908E-2</v>
      </c>
      <c r="H165" s="3">
        <f>1-E165/MAX(E$2:E165)</f>
        <v>0.1071231100688288</v>
      </c>
      <c r="I165" s="2">
        <f ca="1">100-IFERROR((E165-MIN(OFFSET(D165,0,0,-计算结果!B$18,1)))/(MAX(OFFSET(C165,0,0,-计算结果!B$18,1))-MIN(OFFSET(D165,0,0,-计算结果!B$18,1))),(E165-MIN(OFFSET(D165,0,0,-ROW(),1)))/(MAX(OFFSET(C165,0,0,-ROW(),1))-MIN(OFFSET(D165,0,0,-ROW(),1))))*100</f>
        <v>46.142915144133212</v>
      </c>
      <c r="J165" s="4" t="str">
        <f ca="1">IF(I165&lt;计算结果!B$19,"卖",IF(I165&gt;100-计算结果!B$19,"买",'000300'!J164))</f>
        <v>卖</v>
      </c>
      <c r="K165" s="4" t="str">
        <f t="shared" ca="1" si="7"/>
        <v/>
      </c>
      <c r="L165" s="3">
        <f ca="1">IF(J164="买",E165/E164-1,0)-IF(K165=1,计算结果!B$17,0)</f>
        <v>0</v>
      </c>
      <c r="M165" s="2">
        <f t="shared" ca="1" si="8"/>
        <v>1.0235826174252758</v>
      </c>
      <c r="N165" s="3">
        <f ca="1">1-M165/MAX(M$2:M165)</f>
        <v>2.2147685542530771E-2</v>
      </c>
    </row>
    <row r="166" spans="1:14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9">
        <v>9956808704</v>
      </c>
      <c r="G166" s="3">
        <f t="shared" si="6"/>
        <v>1.7243036055561989E-2</v>
      </c>
      <c r="H166" s="3">
        <f>1-E166/MAX(E$2:E166)</f>
        <v>9.1727201662567426E-2</v>
      </c>
      <c r="I166" s="2">
        <f ca="1">100-IFERROR((E166-MIN(OFFSET(D166,0,0,-计算结果!B$18,1)))/(MAX(OFFSET(C166,0,0,-计算结果!B$18,1))-MIN(OFFSET(D166,0,0,-计算结果!B$18,1))),(E166-MIN(OFFSET(D166,0,0,-ROW(),1)))/(MAX(OFFSET(C166,0,0,-ROW(),1))-MIN(OFFSET(D166,0,0,-ROW(),1))))*100</f>
        <v>13.357693869265205</v>
      </c>
      <c r="J166" s="4" t="str">
        <f ca="1">IF(I166&lt;计算结果!B$19,"卖",IF(I166&gt;100-计算结果!B$19,"买",'000300'!J165))</f>
        <v>卖</v>
      </c>
      <c r="K166" s="4" t="str">
        <f t="shared" ca="1" si="7"/>
        <v/>
      </c>
      <c r="L166" s="3">
        <f ca="1">IF(J165="买",E166/E165-1,0)-IF(K166=1,计算结果!B$17,0)</f>
        <v>0</v>
      </c>
      <c r="M166" s="2">
        <f t="shared" ca="1" si="8"/>
        <v>1.0235826174252758</v>
      </c>
      <c r="N166" s="3">
        <f ca="1">1-M166/MAX(M$2:M166)</f>
        <v>2.2147685542530771E-2</v>
      </c>
    </row>
    <row r="167" spans="1:14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9">
        <v>11753260032</v>
      </c>
      <c r="G167" s="3">
        <f t="shared" si="6"/>
        <v>2.6449473109702026E-3</v>
      </c>
      <c r="H167" s="3">
        <f>1-E167/MAX(E$2:E167)</f>
        <v>8.9324867966977473E-2</v>
      </c>
      <c r="I167" s="2">
        <f ca="1">100-IFERROR((E167-MIN(OFFSET(D167,0,0,-计算结果!B$18,1)))/(MAX(OFFSET(C167,0,0,-计算结果!B$18,1))-MIN(OFFSET(D167,0,0,-计算结果!B$18,1))),(E167-MIN(OFFSET(D167,0,0,-ROW(),1)))/(MAX(OFFSET(C167,0,0,-ROW(),1))-MIN(OFFSET(D167,0,0,-ROW(),1))))*100</f>
        <v>8.2419813235892434</v>
      </c>
      <c r="J167" s="4" t="str">
        <f ca="1">IF(I167&lt;计算结果!B$19,"卖",IF(I167&gt;100-计算结果!B$19,"买",'000300'!J166))</f>
        <v>卖</v>
      </c>
      <c r="K167" s="4" t="str">
        <f t="shared" ca="1" si="7"/>
        <v/>
      </c>
      <c r="L167" s="3">
        <f ca="1">IF(J166="买",E167/E166-1,0)-IF(K167=1,计算结果!B$17,0)</f>
        <v>0</v>
      </c>
      <c r="M167" s="2">
        <f t="shared" ca="1" si="8"/>
        <v>1.0235826174252758</v>
      </c>
      <c r="N167" s="3">
        <f ca="1">1-M167/MAX(M$2:M167)</f>
        <v>2.2147685542530771E-2</v>
      </c>
    </row>
    <row r="168" spans="1:14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9">
        <v>7924193792</v>
      </c>
      <c r="G168" s="3">
        <f t="shared" si="6"/>
        <v>-6.5007118331796843E-3</v>
      </c>
      <c r="H168" s="3">
        <f>1-E168/MAX(E$2:E168)</f>
        <v>9.524490457396706E-2</v>
      </c>
      <c r="I168" s="2">
        <f ca="1">100-IFERROR((E168-MIN(OFFSET(D168,0,0,-计算结果!B$18,1)))/(MAX(OFFSET(C168,0,0,-计算结果!B$18,1))-MIN(OFFSET(D168,0,0,-计算结果!B$18,1))),(E168-MIN(OFFSET(D168,0,0,-ROW(),1)))/(MAX(OFFSET(C168,0,0,-ROW(),1))-MIN(OFFSET(D168,0,0,-ROW(),1))))*100</f>
        <v>21.738257727820027</v>
      </c>
      <c r="J168" s="4" t="str">
        <f ca="1">IF(I168&lt;计算结果!B$19,"卖",IF(I168&gt;100-计算结果!B$19,"买",'000300'!J167))</f>
        <v>卖</v>
      </c>
      <c r="K168" s="4" t="str">
        <f t="shared" ca="1" si="7"/>
        <v/>
      </c>
      <c r="L168" s="3">
        <f ca="1">IF(J167="买",E168/E167-1,0)-IF(K168=1,计算结果!B$17,0)</f>
        <v>0</v>
      </c>
      <c r="M168" s="2">
        <f t="shared" ca="1" si="8"/>
        <v>1.0235826174252758</v>
      </c>
      <c r="N168" s="3">
        <f ca="1">1-M168/MAX(M$2:M168)</f>
        <v>2.2147685542530771E-2</v>
      </c>
    </row>
    <row r="169" spans="1:14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9">
        <v>5610130432</v>
      </c>
      <c r="G169" s="3">
        <f t="shared" si="6"/>
        <v>4.6361174623577028E-4</v>
      </c>
      <c r="H169" s="3">
        <f>1-E169/MAX(E$2:E169)</f>
        <v>9.4825449484260971E-2</v>
      </c>
      <c r="I169" s="2">
        <f ca="1">100-IFERROR((E169-MIN(OFFSET(D169,0,0,-计算结果!B$18,1)))/(MAX(OFFSET(C169,0,0,-计算结果!B$18,1))-MIN(OFFSET(D169,0,0,-计算结果!B$18,1))),(E169-MIN(OFFSET(D169,0,0,-ROW(),1)))/(MAX(OFFSET(C169,0,0,-ROW(),1))-MIN(OFFSET(D169,0,0,-ROW(),1))))*100</f>
        <v>20.855078281814528</v>
      </c>
      <c r="J169" s="4" t="str">
        <f ca="1">IF(I169&lt;计算结果!B$19,"卖",IF(I169&gt;100-计算结果!B$19,"买",'000300'!J168))</f>
        <v>卖</v>
      </c>
      <c r="K169" s="4" t="str">
        <f t="shared" ca="1" si="7"/>
        <v/>
      </c>
      <c r="L169" s="3">
        <f ca="1">IF(J168="买",E169/E168-1,0)-IF(K169=1,计算结果!B$17,0)</f>
        <v>0</v>
      </c>
      <c r="M169" s="2">
        <f t="shared" ca="1" si="8"/>
        <v>1.0235826174252758</v>
      </c>
      <c r="N169" s="3">
        <f ca="1">1-M169/MAX(M$2:M169)</f>
        <v>2.2147685542530771E-2</v>
      </c>
    </row>
    <row r="170" spans="1:14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9">
        <v>7999031296</v>
      </c>
      <c r="G170" s="3">
        <f t="shared" si="6"/>
        <v>1.5018272582700609E-2</v>
      </c>
      <c r="H170" s="3">
        <f>1-E170/MAX(E$2:E170)</f>
        <v>8.1231291349692092E-2</v>
      </c>
      <c r="I170" s="2">
        <f ca="1">100-IFERROR((E170-MIN(OFFSET(D170,0,0,-计算结果!B$18,1)))/(MAX(OFFSET(C170,0,0,-计算结果!B$18,1))-MIN(OFFSET(D170,0,0,-计算结果!B$18,1))),(E170-MIN(OFFSET(D170,0,0,-ROW(),1)))/(MAX(OFFSET(C170,0,0,-ROW(),1))-MIN(OFFSET(D170,0,0,-ROW(),1))))*100</f>
        <v>0.27860326894497689</v>
      </c>
      <c r="J170" s="4" t="str">
        <f ca="1">IF(I170&lt;计算结果!B$19,"卖",IF(I170&gt;100-计算结果!B$19,"买",'000300'!J169))</f>
        <v>卖</v>
      </c>
      <c r="K170" s="4" t="str">
        <f t="shared" ca="1" si="7"/>
        <v/>
      </c>
      <c r="L170" s="3">
        <f ca="1">IF(J169="买",E170/E169-1,0)-IF(K170=1,计算结果!B$17,0)</f>
        <v>0</v>
      </c>
      <c r="M170" s="2">
        <f t="shared" ca="1" si="8"/>
        <v>1.0235826174252758</v>
      </c>
      <c r="N170" s="3">
        <f ca="1">1-M170/MAX(M$2:M170)</f>
        <v>2.2147685542530771E-2</v>
      </c>
    </row>
    <row r="171" spans="1:14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9">
        <v>9942628352</v>
      </c>
      <c r="G171" s="3">
        <f t="shared" si="6"/>
        <v>6.6613403612896249E-3</v>
      </c>
      <c r="H171" s="3">
        <f>1-E171/MAX(E$2:E171)</f>
        <v>7.5111060268069907E-2</v>
      </c>
      <c r="I171" s="2">
        <f ca="1">100-IFERROR((E171-MIN(OFFSET(D171,0,0,-计算结果!B$18,1)))/(MAX(OFFSET(C171,0,0,-计算结果!B$18,1))-MIN(OFFSET(D171,0,0,-计算结果!B$18,1))),(E171-MIN(OFFSET(D171,0,0,-ROW(),1)))/(MAX(OFFSET(C171,0,0,-ROW(),1))-MIN(OFFSET(D171,0,0,-ROW(),1))))*100</f>
        <v>0.11914893617010591</v>
      </c>
      <c r="J171" s="4" t="str">
        <f ca="1">IF(I171&lt;计算结果!B$19,"卖",IF(I171&gt;100-计算结果!B$19,"买",'000300'!J170))</f>
        <v>卖</v>
      </c>
      <c r="K171" s="4" t="str">
        <f t="shared" ca="1" si="7"/>
        <v/>
      </c>
      <c r="L171" s="3">
        <f ca="1">IF(J170="买",E171/E170-1,0)-IF(K171=1,计算结果!B$17,0)</f>
        <v>0</v>
      </c>
      <c r="M171" s="2">
        <f t="shared" ca="1" si="8"/>
        <v>1.0235826174252758</v>
      </c>
      <c r="N171" s="3">
        <f ca="1">1-M171/MAX(M$2:M171)</f>
        <v>2.2147685542530771E-2</v>
      </c>
    </row>
    <row r="172" spans="1:14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9">
        <v>8098160640</v>
      </c>
      <c r="G172" s="3">
        <f t="shared" si="6"/>
        <v>-6.0812830476508761E-4</v>
      </c>
      <c r="H172" s="3">
        <f>1-E172/MAX(E$2:E172)</f>
        <v>7.5673511411085026E-2</v>
      </c>
      <c r="I172" s="2">
        <f ca="1">100-IFERROR((E172-MIN(OFFSET(D172,0,0,-计算结果!B$18,1)))/(MAX(OFFSET(C172,0,0,-计算结果!B$18,1))-MIN(OFFSET(D172,0,0,-计算结果!B$18,1))),(E172-MIN(OFFSET(D172,0,0,-ROW(),1)))/(MAX(OFFSET(C172,0,0,-ROW(),1))-MIN(OFFSET(D172,0,0,-ROW(),1))))*100</f>
        <v>2.2876366694701602</v>
      </c>
      <c r="J172" s="4" t="str">
        <f ca="1">IF(I172&lt;计算结果!B$19,"卖",IF(I172&gt;100-计算结果!B$19,"买",'000300'!J171))</f>
        <v>卖</v>
      </c>
      <c r="K172" s="4" t="str">
        <f t="shared" ca="1" si="7"/>
        <v/>
      </c>
      <c r="L172" s="3">
        <f ca="1">IF(J171="买",E172/E171-1,0)-IF(K172=1,计算结果!B$17,0)</f>
        <v>0</v>
      </c>
      <c r="M172" s="2">
        <f t="shared" ca="1" si="8"/>
        <v>1.0235826174252758</v>
      </c>
      <c r="N172" s="3">
        <f ca="1">1-M172/MAX(M$2:M172)</f>
        <v>2.2147685542530771E-2</v>
      </c>
    </row>
    <row r="173" spans="1:14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9">
        <v>6989327360</v>
      </c>
      <c r="G173" s="3">
        <f t="shared" si="6"/>
        <v>-2.1761551155116132E-3</v>
      </c>
      <c r="H173" s="3">
        <f>1-E173/MAX(E$2:E173)</f>
        <v>7.7684989227630674E-2</v>
      </c>
      <c r="I173" s="2">
        <f ca="1">100-IFERROR((E173-MIN(OFFSET(D173,0,0,-计算结果!B$18,1)))/(MAX(OFFSET(C173,0,0,-计算结果!B$18,1))-MIN(OFFSET(D173,0,0,-计算结果!B$18,1))),(E173-MIN(OFFSET(D173,0,0,-ROW(),1)))/(MAX(OFFSET(C173,0,0,-ROW(),1))-MIN(OFFSET(D173,0,0,-ROW(),1))))*100</f>
        <v>5.8368376787216505</v>
      </c>
      <c r="J173" s="4" t="str">
        <f ca="1">IF(I173&lt;计算结果!B$19,"卖",IF(I173&gt;100-计算结果!B$19,"买",'000300'!J172))</f>
        <v>卖</v>
      </c>
      <c r="K173" s="4" t="str">
        <f t="shared" ca="1" si="7"/>
        <v/>
      </c>
      <c r="L173" s="3">
        <f ca="1">IF(J172="买",E173/E172-1,0)-IF(K173=1,计算结果!B$17,0)</f>
        <v>0</v>
      </c>
      <c r="M173" s="2">
        <f t="shared" ca="1" si="8"/>
        <v>1.0235826174252758</v>
      </c>
      <c r="N173" s="3">
        <f ca="1">1-M173/MAX(M$2:M173)</f>
        <v>2.2147685542530771E-2</v>
      </c>
    </row>
    <row r="174" spans="1:14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9">
        <v>7427481600</v>
      </c>
      <c r="G174" s="3">
        <f t="shared" si="6"/>
        <v>3.7726488129075086E-3</v>
      </c>
      <c r="H174" s="3">
        <f>1-E174/MAX(E$2:E174)</f>
        <v>7.4205418597113382E-2</v>
      </c>
      <c r="I174" s="2">
        <f ca="1">100-IFERROR((E174-MIN(OFFSET(D174,0,0,-计算结果!B$18,1)))/(MAX(OFFSET(C174,0,0,-计算结果!B$18,1))-MIN(OFFSET(D174,0,0,-计算结果!B$18,1))),(E174-MIN(OFFSET(D174,0,0,-ROW(),1)))/(MAX(OFFSET(C174,0,0,-ROW(),1))-MIN(OFFSET(D174,0,0,-ROW(),1))))*100</f>
        <v>1.4054232804233067</v>
      </c>
      <c r="J174" s="4" t="str">
        <f ca="1">IF(I174&lt;计算结果!B$19,"卖",IF(I174&gt;100-计算结果!B$19,"买",'000300'!J173))</f>
        <v>卖</v>
      </c>
      <c r="K174" s="4" t="str">
        <f t="shared" ca="1" si="7"/>
        <v/>
      </c>
      <c r="L174" s="3">
        <f ca="1">IF(J173="买",E174/E173-1,0)-IF(K174=1,计算结果!B$17,0)</f>
        <v>0</v>
      </c>
      <c r="M174" s="2">
        <f t="shared" ca="1" si="8"/>
        <v>1.0235826174252758</v>
      </c>
      <c r="N174" s="3">
        <f ca="1">1-M174/MAX(M$2:M174)</f>
        <v>2.2147685542530771E-2</v>
      </c>
    </row>
    <row r="175" spans="1:14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9">
        <v>9189438464</v>
      </c>
      <c r="G175" s="3">
        <f t="shared" si="6"/>
        <v>-9.4939967460923036E-3</v>
      </c>
      <c r="H175" s="3">
        <f>1-E175/MAX(E$2:E175)</f>
        <v>8.2994909340502243E-2</v>
      </c>
      <c r="I175" s="2">
        <f ca="1">100-IFERROR((E175-MIN(OFFSET(D175,0,0,-计算结果!B$18,1)))/(MAX(OFFSET(C175,0,0,-计算结果!B$18,1))-MIN(OFFSET(D175,0,0,-计算结果!B$18,1))),(E175-MIN(OFFSET(D175,0,0,-ROW(),1)))/(MAX(OFFSET(C175,0,0,-ROW(),1))-MIN(OFFSET(D175,0,0,-ROW(),1))))*100</f>
        <v>16.65013227513235</v>
      </c>
      <c r="J175" s="4" t="str">
        <f ca="1">IF(I175&lt;计算结果!B$19,"卖",IF(I175&gt;100-计算结果!B$19,"买",'000300'!J174))</f>
        <v>卖</v>
      </c>
      <c r="K175" s="4" t="str">
        <f t="shared" ca="1" si="7"/>
        <v/>
      </c>
      <c r="L175" s="3">
        <f ca="1">IF(J174="买",E175/E174-1,0)-IF(K175=1,计算结果!B$17,0)</f>
        <v>0</v>
      </c>
      <c r="M175" s="2">
        <f t="shared" ca="1" si="8"/>
        <v>1.0235826174252758</v>
      </c>
      <c r="N175" s="3">
        <f ca="1">1-M175/MAX(M$2:M175)</f>
        <v>2.2147685542530771E-2</v>
      </c>
    </row>
    <row r="176" spans="1:14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9">
        <v>8760459264</v>
      </c>
      <c r="G176" s="3">
        <f t="shared" si="6"/>
        <v>-1.8203176979374569E-2</v>
      </c>
      <c r="H176" s="3">
        <f>1-E176/MAX(E$2:E176)</f>
        <v>9.9687315296764556E-2</v>
      </c>
      <c r="I176" s="2">
        <f ca="1">100-IFERROR((E176-MIN(OFFSET(D176,0,0,-计算结果!B$18,1)))/(MAX(OFFSET(C176,0,0,-计算结果!B$18,1))-MIN(OFFSET(D176,0,0,-计算结果!B$18,1))),(E176-MIN(OFFSET(D176,0,0,-ROW(),1)))/(MAX(OFFSET(C176,0,0,-ROW(),1))-MIN(OFFSET(D176,0,0,-ROW(),1))))*100</f>
        <v>45.601851851851904</v>
      </c>
      <c r="J176" s="4" t="str">
        <f ca="1">IF(I176&lt;计算结果!B$19,"卖",IF(I176&gt;100-计算结果!B$19,"买",'000300'!J175))</f>
        <v>卖</v>
      </c>
      <c r="K176" s="4" t="str">
        <f t="shared" ca="1" si="7"/>
        <v/>
      </c>
      <c r="L176" s="3">
        <f ca="1">IF(J175="买",E176/E175-1,0)-IF(K176=1,计算结果!B$17,0)</f>
        <v>0</v>
      </c>
      <c r="M176" s="2">
        <f t="shared" ca="1" si="8"/>
        <v>1.0235826174252758</v>
      </c>
      <c r="N176" s="3">
        <f ca="1">1-M176/MAX(M$2:M176)</f>
        <v>2.2147685542530771E-2</v>
      </c>
    </row>
    <row r="177" spans="1:14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9">
        <v>8625590272</v>
      </c>
      <c r="G177" s="3">
        <f t="shared" si="6"/>
        <v>-2.2384345782022641E-2</v>
      </c>
      <c r="H177" s="3">
        <f>1-E177/MAX(E$2:E177)</f>
        <v>0.11984022574310282</v>
      </c>
      <c r="I177" s="2">
        <f ca="1">100-IFERROR((E177-MIN(OFFSET(D177,0,0,-计算结果!B$18,1)))/(MAX(OFFSET(C177,0,0,-计算结果!B$18,1))-MIN(OFFSET(D177,0,0,-计算结果!B$18,1))),(E177-MIN(OFFSET(D177,0,0,-ROW(),1)))/(MAX(OFFSET(C177,0,0,-ROW(),1))-MIN(OFFSET(D177,0,0,-ROW(),1))))*100</f>
        <v>80.555555555555571</v>
      </c>
      <c r="J177" s="4" t="str">
        <f ca="1">IF(I177&lt;计算结果!B$19,"卖",IF(I177&gt;100-计算结果!B$19,"买",'000300'!J176))</f>
        <v>卖</v>
      </c>
      <c r="K177" s="4" t="str">
        <f t="shared" ca="1" si="7"/>
        <v/>
      </c>
      <c r="L177" s="3">
        <f ca="1">IF(J176="买",E177/E176-1,0)-IF(K177=1,计算结果!B$17,0)</f>
        <v>0</v>
      </c>
      <c r="M177" s="2">
        <f t="shared" ca="1" si="8"/>
        <v>1.0235826174252758</v>
      </c>
      <c r="N177" s="3">
        <f ca="1">1-M177/MAX(M$2:M177)</f>
        <v>2.2147685542530771E-2</v>
      </c>
    </row>
    <row r="178" spans="1:14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9">
        <v>5549881856</v>
      </c>
      <c r="G178" s="3">
        <f t="shared" si="6"/>
        <v>-7.7117202985041988E-3</v>
      </c>
      <c r="H178" s="3">
        <f>1-E178/MAX(E$2:E178)</f>
        <v>0.12662777174016671</v>
      </c>
      <c r="I178" s="2">
        <f ca="1">100-IFERROR((E178-MIN(OFFSET(D178,0,0,-计算结果!B$18,1)))/(MAX(OFFSET(C178,0,0,-计算结果!B$18,1))-MIN(OFFSET(D178,0,0,-计算结果!B$18,1))),(E178-MIN(OFFSET(D178,0,0,-ROW(),1)))/(MAX(OFFSET(C178,0,0,-ROW(),1))-MIN(OFFSET(D178,0,0,-ROW(),1))))*100</f>
        <v>92.328042328042358</v>
      </c>
      <c r="J178" s="4" t="str">
        <f ca="1">IF(I178&lt;计算结果!B$19,"卖",IF(I178&gt;100-计算结果!B$19,"买",'000300'!J177))</f>
        <v>买</v>
      </c>
      <c r="K178" s="4">
        <f t="shared" ca="1" si="7"/>
        <v>1</v>
      </c>
      <c r="L178" s="3">
        <f ca="1">IF(J177="买",E178/E177-1,0)-IF(K178=1,计算结果!B$17,0)</f>
        <v>0</v>
      </c>
      <c r="M178" s="2">
        <f t="shared" ca="1" si="8"/>
        <v>1.0235826174252758</v>
      </c>
      <c r="N178" s="3">
        <f ca="1">1-M178/MAX(M$2:M178)</f>
        <v>2.2147685542530771E-2</v>
      </c>
    </row>
    <row r="179" spans="1:14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9">
        <v>4398425600</v>
      </c>
      <c r="G179" s="3">
        <f t="shared" si="6"/>
        <v>2.5432516509305003E-3</v>
      </c>
      <c r="H179" s="3">
        <f>1-E179/MAX(E$2:E179)</f>
        <v>0.1244065663787679</v>
      </c>
      <c r="I179" s="2">
        <f ca="1">100-IFERROR((E179-MIN(OFFSET(D179,0,0,-计算结果!B$18,1)))/(MAX(OFFSET(C179,0,0,-计算结果!B$18,1))-MIN(OFFSET(D179,0,0,-计算结果!B$18,1))),(E179-MIN(OFFSET(D179,0,0,-ROW(),1)))/(MAX(OFFSET(C179,0,0,-ROW(),1))-MIN(OFFSET(D179,0,0,-ROW(),1))))*100</f>
        <v>91.658102089756753</v>
      </c>
      <c r="J179" s="4" t="str">
        <f ca="1">IF(I179&lt;计算结果!B$19,"卖",IF(I179&gt;100-计算结果!B$19,"买",'000300'!J178))</f>
        <v>买</v>
      </c>
      <c r="K179" s="4" t="str">
        <f t="shared" ca="1" si="7"/>
        <v/>
      </c>
      <c r="L179" s="3">
        <f ca="1">IF(J178="买",E179/E178-1,0)-IF(K179=1,计算结果!B$17,0)</f>
        <v>2.5432516509305003E-3</v>
      </c>
      <c r="M179" s="2">
        <f t="shared" ca="1" si="8"/>
        <v>1.0261858456069064</v>
      </c>
      <c r="N179" s="3">
        <f ca="1">1-M179/MAX(M$2:M179)</f>
        <v>1.9660761029420604E-2</v>
      </c>
    </row>
    <row r="180" spans="1:14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9">
        <v>5576097280</v>
      </c>
      <c r="G180" s="3">
        <f t="shared" si="6"/>
        <v>-1.5536538629039254E-2</v>
      </c>
      <c r="H180" s="3">
        <f>1-E180/MAX(E$2:E180)</f>
        <v>0.13801025758355734</v>
      </c>
      <c r="I180" s="2">
        <f ca="1">100-IFERROR((E180-MIN(OFFSET(D180,0,0,-计算结果!B$18,1)))/(MAX(OFFSET(C180,0,0,-计算结果!B$18,1))-MIN(OFFSET(D180,0,0,-计算结果!B$18,1))),(E180-MIN(OFFSET(D180,0,0,-ROW(),1)))/(MAX(OFFSET(C180,0,0,-ROW(),1))-MIN(OFFSET(D180,0,0,-ROW(),1))))*100</f>
        <v>98.804664723031991</v>
      </c>
      <c r="J180" s="4" t="str">
        <f ca="1">IF(I180&lt;计算结果!B$19,"卖",IF(I180&gt;100-计算结果!B$19,"买",'000300'!J179))</f>
        <v>买</v>
      </c>
      <c r="K180" s="4" t="str">
        <f t="shared" ca="1" si="7"/>
        <v/>
      </c>
      <c r="L180" s="3">
        <f ca="1">IF(J179="买",E180/E179-1,0)-IF(K180=1,计算结果!B$17,0)</f>
        <v>-1.5536538629039254E-2</v>
      </c>
      <c r="M180" s="2">
        <f t="shared" ca="1" si="8"/>
        <v>1.0102424695760615</v>
      </c>
      <c r="N180" s="3">
        <f ca="1">1-M180/MAX(M$2:M180)</f>
        <v>3.4891839485249876E-2</v>
      </c>
    </row>
    <row r="181" spans="1:14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9">
        <v>4331475968</v>
      </c>
      <c r="G181" s="3">
        <f t="shared" si="6"/>
        <v>-5.4190951217081285E-4</v>
      </c>
      <c r="H181" s="3">
        <f>1-E181/MAX(E$2:E181)</f>
        <v>0.13847737802436655</v>
      </c>
      <c r="I181" s="2">
        <f ca="1">100-IFERROR((E181-MIN(OFFSET(D181,0,0,-计算结果!B$18,1)))/(MAX(OFFSET(C181,0,0,-计算结果!B$18,1))-MIN(OFFSET(D181,0,0,-计算结果!B$18,1))),(E181-MIN(OFFSET(D181,0,0,-ROW(),1)))/(MAX(OFFSET(C181,0,0,-ROW(),1))-MIN(OFFSET(D181,0,0,-ROW(),1))))*100</f>
        <v>96.686021809941892</v>
      </c>
      <c r="J181" s="4" t="str">
        <f ca="1">IF(I181&lt;计算结果!B$19,"卖",IF(I181&gt;100-计算结果!B$19,"买",'000300'!J180))</f>
        <v>买</v>
      </c>
      <c r="K181" s="4" t="str">
        <f t="shared" ca="1" si="7"/>
        <v/>
      </c>
      <c r="L181" s="3">
        <f ca="1">IF(J180="买",E181/E180-1,0)-IF(K181=1,计算结果!B$17,0)</f>
        <v>-5.4190951217081285E-4</v>
      </c>
      <c r="M181" s="2">
        <f t="shared" ca="1" si="8"/>
        <v>1.0096950095721993</v>
      </c>
      <c r="N181" s="3">
        <f ca="1">1-M181/MAX(M$2:M181)</f>
        <v>3.5414840777706513E-2</v>
      </c>
    </row>
    <row r="182" spans="1:14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9">
        <v>5798238208</v>
      </c>
      <c r="G182" s="3">
        <f t="shared" si="6"/>
        <v>1.3555083432921666E-2</v>
      </c>
      <c r="H182" s="3">
        <f>1-E182/MAX(E$2:E182)</f>
        <v>0.1267993670041373</v>
      </c>
      <c r="I182" s="2">
        <f ca="1">100-IFERROR((E182-MIN(OFFSET(D182,0,0,-计算结果!B$18,1)))/(MAX(OFFSET(C182,0,0,-计算结果!B$18,1))-MIN(OFFSET(D182,0,0,-计算结果!B$18,1))),(E182-MIN(OFFSET(D182,0,0,-ROW(),1)))/(MAX(OFFSET(C182,0,0,-ROW(),1))-MIN(OFFSET(D182,0,0,-ROW(),1))))*100</f>
        <v>79.337204361988341</v>
      </c>
      <c r="J182" s="4" t="str">
        <f ca="1">IF(I182&lt;计算结果!B$19,"卖",IF(I182&gt;100-计算结果!B$19,"买",'000300'!J181))</f>
        <v>买</v>
      </c>
      <c r="K182" s="4" t="str">
        <f t="shared" ca="1" si="7"/>
        <v/>
      </c>
      <c r="L182" s="3">
        <f ca="1">IF(J181="买",E182/E181-1,0)-IF(K182=1,计算结果!B$17,0)</f>
        <v>1.3555083432921666E-2</v>
      </c>
      <c r="M182" s="2">
        <f t="shared" ca="1" si="8"/>
        <v>1.0233815096687551</v>
      </c>
      <c r="N182" s="3">
        <f ca="1">1-M182/MAX(M$2:M182)</f>
        <v>2.2339808466290245E-2</v>
      </c>
    </row>
    <row r="183" spans="1:14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9">
        <v>4529466880</v>
      </c>
      <c r="G183" s="3">
        <f t="shared" si="6"/>
        <v>1.5502691136171087E-3</v>
      </c>
      <c r="H183" s="3">
        <f>1-E183/MAX(E$2:E183)</f>
        <v>0.1254456710328129</v>
      </c>
      <c r="I183" s="2">
        <f ca="1">100-IFERROR((E183-MIN(OFFSET(D183,0,0,-计算结果!B$18,1)))/(MAX(OFFSET(C183,0,0,-计算结果!B$18,1))-MIN(OFFSET(D183,0,0,-计算结果!B$18,1))),(E183-MIN(OFFSET(D183,0,0,-ROW(),1)))/(MAX(OFFSET(C183,0,0,-ROW(),1))-MIN(OFFSET(D183,0,0,-ROW(),1))))*100</f>
        <v>77.326157768021545</v>
      </c>
      <c r="J183" s="4" t="str">
        <f ca="1">IF(I183&lt;计算结果!B$19,"卖",IF(I183&gt;100-计算结果!B$19,"买",'000300'!J182))</f>
        <v>买</v>
      </c>
      <c r="K183" s="4" t="str">
        <f t="shared" ca="1" si="7"/>
        <v/>
      </c>
      <c r="L183" s="3">
        <f ca="1">IF(J182="买",E183/E182-1,0)-IF(K183=1,计算结果!B$17,0)</f>
        <v>1.5502691136171087E-3</v>
      </c>
      <c r="M183" s="2">
        <f t="shared" ca="1" si="8"/>
        <v>1.0249680264146415</v>
      </c>
      <c r="N183" s="3">
        <f ca="1">1-M183/MAX(M$2:M183)</f>
        <v>2.0824172067742563E-2</v>
      </c>
    </row>
    <row r="184" spans="1:14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9">
        <v>3665624320</v>
      </c>
      <c r="G184" s="3">
        <f t="shared" si="6"/>
        <v>-1.097679285799924E-2</v>
      </c>
      <c r="H184" s="3">
        <f>1-E184/MAX(E$2:E184)</f>
        <v>0.13504547274495216</v>
      </c>
      <c r="I184" s="2">
        <f ca="1">100-IFERROR((E184-MIN(OFFSET(D184,0,0,-计算结果!B$18,1)))/(MAX(OFFSET(C184,0,0,-计算结果!B$18,1))-MIN(OFFSET(D184,0,0,-计算结果!B$18,1))),(E184-MIN(OFFSET(D184,0,0,-ROW(),1)))/(MAX(OFFSET(C184,0,0,-ROW(),1))-MIN(OFFSET(D184,0,0,-ROW(),1))))*100</f>
        <v>91.58759382523715</v>
      </c>
      <c r="J184" s="4" t="str">
        <f ca="1">IF(I184&lt;计算结果!B$19,"卖",IF(I184&gt;100-计算结果!B$19,"买",'000300'!J183))</f>
        <v>买</v>
      </c>
      <c r="K184" s="4" t="str">
        <f t="shared" ca="1" si="7"/>
        <v/>
      </c>
      <c r="L184" s="3">
        <f ca="1">IF(J183="买",E184/E183-1,0)-IF(K184=1,计算结果!B$17,0)</f>
        <v>-1.097679285799924E-2</v>
      </c>
      <c r="M184" s="2">
        <f t="shared" ca="1" si="8"/>
        <v>1.0137171647026157</v>
      </c>
      <c r="N184" s="3">
        <f ca="1">1-M184/MAX(M$2:M184)</f>
        <v>3.157238230251469E-2</v>
      </c>
    </row>
    <row r="185" spans="1:14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9">
        <v>4032539392</v>
      </c>
      <c r="G185" s="3">
        <f t="shared" si="6"/>
        <v>1.3666622580787324E-2</v>
      </c>
      <c r="H185" s="3">
        <f>1-E185/MAX(E$2:E185)</f>
        <v>0.1232244656714141</v>
      </c>
      <c r="I185" s="2">
        <f ca="1">100-IFERROR((E185-MIN(OFFSET(D185,0,0,-计算结果!B$18,1)))/(MAX(OFFSET(C185,0,0,-计算结果!B$18,1))-MIN(OFFSET(D185,0,0,-计算结果!B$18,1))),(E185-MIN(OFFSET(D185,0,0,-ROW(),1)))/(MAX(OFFSET(C185,0,0,-ROW(),1))-MIN(OFFSET(D185,0,0,-ROW(),1))))*100</f>
        <v>74.026341877920942</v>
      </c>
      <c r="J185" s="4" t="str">
        <f ca="1">IF(I185&lt;计算结果!B$19,"卖",IF(I185&gt;100-计算结果!B$19,"买",'000300'!J184))</f>
        <v>买</v>
      </c>
      <c r="K185" s="4" t="str">
        <f t="shared" ca="1" si="7"/>
        <v/>
      </c>
      <c r="L185" s="3">
        <f ca="1">IF(J184="买",E185/E184-1,0)-IF(K185=1,计算结果!B$17,0)</f>
        <v>1.3666622580787324E-2</v>
      </c>
      <c r="M185" s="2">
        <f t="shared" ca="1" si="8"/>
        <v>1.0275712545962723</v>
      </c>
      <c r="N185" s="3">
        <f ca="1">1-M185/MAX(M$2:M185)</f>
        <v>1.8337247554632063E-2</v>
      </c>
    </row>
    <row r="186" spans="1:14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9">
        <v>6653231104</v>
      </c>
      <c r="G186" s="3">
        <f t="shared" si="6"/>
        <v>4.0882007567519807E-3</v>
      </c>
      <c r="H186" s="3">
        <f>1-E186/MAX(E$2:E186)</f>
        <v>0.11964003126847034</v>
      </c>
      <c r="I186" s="2">
        <f ca="1">100-IFERROR((E186-MIN(OFFSET(D186,0,0,-计算结果!B$18,1)))/(MAX(OFFSET(C186,0,0,-计算结果!B$18,1))-MIN(OFFSET(D186,0,0,-计算结果!B$18,1))),(E186-MIN(OFFSET(D186,0,0,-ROW(),1)))/(MAX(OFFSET(C186,0,0,-ROW(),1))-MIN(OFFSET(D186,0,0,-ROW(),1))))*100</f>
        <v>68.701317093896023</v>
      </c>
      <c r="J186" s="4" t="str">
        <f ca="1">IF(I186&lt;计算结果!B$19,"卖",IF(I186&gt;100-计算结果!B$19,"买",'000300'!J185))</f>
        <v>买</v>
      </c>
      <c r="K186" s="4" t="str">
        <f t="shared" ca="1" si="7"/>
        <v/>
      </c>
      <c r="L186" s="3">
        <f ca="1">IF(J185="买",E186/E185-1,0)-IF(K186=1,计算结果!B$17,0)</f>
        <v>4.0882007567519807E-3</v>
      </c>
      <c r="M186" s="2">
        <f t="shared" ca="1" si="8"/>
        <v>1.0317721721769293</v>
      </c>
      <c r="N186" s="3">
        <f ca="1">1-M186/MAX(M$2:M186)</f>
        <v>1.4324013147209769E-2</v>
      </c>
    </row>
    <row r="187" spans="1:14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9">
        <v>6021814272</v>
      </c>
      <c r="G187" s="3">
        <f t="shared" si="6"/>
        <v>-7.5583661801014168E-3</v>
      </c>
      <c r="H187" s="3">
        <f>1-E187/MAX(E$2:E187)</f>
        <v>0.12629411428244586</v>
      </c>
      <c r="I187" s="2">
        <f ca="1">100-IFERROR((E187-MIN(OFFSET(D187,0,0,-计算结果!B$18,1)))/(MAX(OFFSET(C187,0,0,-计算结果!B$18,1))-MIN(OFFSET(D187,0,0,-计算结果!B$18,1))),(E187-MIN(OFFSET(D187,0,0,-ROW(),1)))/(MAX(OFFSET(C187,0,0,-ROW(),1))-MIN(OFFSET(D187,0,0,-ROW(),1))))*100</f>
        <v>78.586602464240187</v>
      </c>
      <c r="J187" s="4" t="str">
        <f ca="1">IF(I187&lt;计算结果!B$19,"卖",IF(I187&gt;100-计算结果!B$19,"买",'000300'!J186))</f>
        <v>买</v>
      </c>
      <c r="K187" s="4" t="str">
        <f t="shared" ca="1" si="7"/>
        <v/>
      </c>
      <c r="L187" s="3">
        <f ca="1">IF(J186="买",E187/E186-1,0)-IF(K187=1,计算结果!B$17,0)</f>
        <v>-7.5583661801014168E-3</v>
      </c>
      <c r="M187" s="2">
        <f t="shared" ca="1" si="8"/>
        <v>1.0239736602851774</v>
      </c>
      <c r="N187" s="3">
        <f ca="1">1-M187/MAX(M$2:M187)</f>
        <v>2.1774113190775934E-2</v>
      </c>
    </row>
    <row r="188" spans="1:14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9">
        <v>5568049152</v>
      </c>
      <c r="G188" s="3">
        <f t="shared" si="6"/>
        <v>-1.2733224222585826E-2</v>
      </c>
      <c r="H188" s="3">
        <f>1-E188/MAX(E$2:E188)</f>
        <v>0.13741920722988044</v>
      </c>
      <c r="I188" s="2">
        <f ca="1">100-IFERROR((E188-MIN(OFFSET(D188,0,0,-计算结果!B$18,1)))/(MAX(OFFSET(C188,0,0,-计算结果!B$18,1))-MIN(OFFSET(D188,0,0,-计算结果!B$18,1))),(E188-MIN(OFFSET(D188,0,0,-ROW(),1)))/(MAX(OFFSET(C188,0,0,-ROW(),1))-MIN(OFFSET(D188,0,0,-ROW(),1))))*100</f>
        <v>95.114006514657916</v>
      </c>
      <c r="J188" s="4" t="str">
        <f ca="1">IF(I188&lt;计算结果!B$19,"卖",IF(I188&gt;100-计算结果!B$19,"买",'000300'!J187))</f>
        <v>买</v>
      </c>
      <c r="K188" s="4" t="str">
        <f t="shared" ca="1" si="7"/>
        <v/>
      </c>
      <c r="L188" s="3">
        <f ca="1">IF(J187="买",E188/E187-1,0)-IF(K188=1,计算结果!B$17,0)</f>
        <v>-1.2733224222585826E-2</v>
      </c>
      <c r="M188" s="2">
        <f t="shared" ca="1" si="8"/>
        <v>1.0109351740707444</v>
      </c>
      <c r="N188" s="3">
        <f ca="1">1-M188/MAX(M$2:M188)</f>
        <v>3.4230082747855661E-2</v>
      </c>
    </row>
    <row r="189" spans="1:14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9">
        <v>5516482048</v>
      </c>
      <c r="G189" s="3">
        <f t="shared" si="6"/>
        <v>-7.9683476454140978E-3</v>
      </c>
      <c r="H189" s="3">
        <f>1-E189/MAX(E$2:E189)</f>
        <v>0.14429255085892967</v>
      </c>
      <c r="I189" s="2">
        <f ca="1">100-IFERROR((E189-MIN(OFFSET(D189,0,0,-计算结果!B$18,1)))/(MAX(OFFSET(C189,0,0,-计算结果!B$18,1))-MIN(OFFSET(D189,0,0,-计算结果!B$18,1))),(E189-MIN(OFFSET(D189,0,0,-ROW(),1)))/(MAX(OFFSET(C189,0,0,-ROW(),1))-MIN(OFFSET(D189,0,0,-ROW(),1))))*100</f>
        <v>93.39444932814267</v>
      </c>
      <c r="J189" s="4" t="str">
        <f ca="1">IF(I189&lt;计算结果!B$19,"卖",IF(I189&gt;100-计算结果!B$19,"买",'000300'!J188))</f>
        <v>买</v>
      </c>
      <c r="K189" s="4" t="str">
        <f t="shared" ca="1" si="7"/>
        <v/>
      </c>
      <c r="L189" s="3">
        <f ca="1">IF(J188="买",E189/E188-1,0)-IF(K189=1,计算结果!B$17,0)</f>
        <v>-7.9683476454140978E-3</v>
      </c>
      <c r="M189" s="2">
        <f t="shared" ca="1" si="8"/>
        <v>1.0028796911567714</v>
      </c>
      <c r="N189" s="3">
        <f ca="1">1-M189/MAX(M$2:M189)</f>
        <v>4.1925673194003532E-2</v>
      </c>
    </row>
    <row r="190" spans="1:14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9">
        <v>5849997824</v>
      </c>
      <c r="G190" s="3">
        <f t="shared" si="6"/>
        <v>5.2917715737170745E-3</v>
      </c>
      <c r="H190" s="3">
        <f>1-E190/MAX(E$2:E190)</f>
        <v>0.13976434250414693</v>
      </c>
      <c r="I190" s="2">
        <f ca="1">100-IFERROR((E190-MIN(OFFSET(D190,0,0,-计算结果!B$18,1)))/(MAX(OFFSET(C190,0,0,-计算结果!B$18,1))-MIN(OFFSET(D190,0,0,-计算结果!B$18,1))),(E190-MIN(OFFSET(D190,0,0,-ROW(),1)))/(MAX(OFFSET(C190,0,0,-ROW(),1))-MIN(OFFSET(D190,0,0,-ROW(),1))))*100</f>
        <v>87.429360793670739</v>
      </c>
      <c r="J190" s="4" t="str">
        <f ca="1">IF(I190&lt;计算结果!B$19,"卖",IF(I190&gt;100-计算结果!B$19,"买",'000300'!J189))</f>
        <v>买</v>
      </c>
      <c r="K190" s="4" t="str">
        <f t="shared" ca="1" si="7"/>
        <v/>
      </c>
      <c r="L190" s="3">
        <f ca="1">IF(J189="买",E190/E189-1,0)-IF(K190=1,计算结果!B$17,0)</f>
        <v>5.2917715737170745E-3</v>
      </c>
      <c r="M190" s="2">
        <f t="shared" ca="1" si="8"/>
        <v>1.008186701398293</v>
      </c>
      <c r="N190" s="3">
        <f ca="1">1-M190/MAX(M$2:M190)</f>
        <v>3.6855762705903516E-2</v>
      </c>
    </row>
    <row r="191" spans="1:14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9">
        <v>5474099200</v>
      </c>
      <c r="G191" s="3">
        <f t="shared" si="6"/>
        <v>-4.0227401176901045E-3</v>
      </c>
      <c r="H191" s="3">
        <f>1-E191/MAX(E$2:E191)</f>
        <v>0.143224846994223</v>
      </c>
      <c r="I191" s="2">
        <f ca="1">100-IFERROR((E191-MIN(OFFSET(D191,0,0,-计算结果!B$18,1)))/(MAX(OFFSET(C191,0,0,-计算结果!B$18,1))-MIN(OFFSET(D191,0,0,-计算结果!B$18,1))),(E191-MIN(OFFSET(D191,0,0,-ROW(),1)))/(MAX(OFFSET(C191,0,0,-ROW(),1))-MIN(OFFSET(D191,0,0,-ROW(),1))))*100</f>
        <v>91.987944242119809</v>
      </c>
      <c r="J191" s="4" t="str">
        <f ca="1">IF(I191&lt;计算结果!B$19,"卖",IF(I191&gt;100-计算结果!B$19,"买",'000300'!J190))</f>
        <v>买</v>
      </c>
      <c r="K191" s="4" t="str">
        <f t="shared" ca="1" si="7"/>
        <v/>
      </c>
      <c r="L191" s="3">
        <f ca="1">IF(J190="买",E191/E190-1,0)-IF(K191=1,计算结果!B$17,0)</f>
        <v>-4.0227401176901045E-3</v>
      </c>
      <c r="M191" s="2">
        <f t="shared" ca="1" si="8"/>
        <v>1.0041310283084564</v>
      </c>
      <c r="N191" s="3">
        <f ca="1">1-M191/MAX(M$2:M191)</f>
        <v>4.0730241668388567E-2</v>
      </c>
    </row>
    <row r="192" spans="1:14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9">
        <v>6082545664</v>
      </c>
      <c r="G192" s="3">
        <f t="shared" si="6"/>
        <v>1.3018225515721848E-3</v>
      </c>
      <c r="H192" s="3">
        <f>1-E192/MAX(E$2:E192)</f>
        <v>0.14210947777841332</v>
      </c>
      <c r="I192" s="2">
        <f ca="1">100-IFERROR((E192-MIN(OFFSET(D192,0,0,-计算结果!B$18,1)))/(MAX(OFFSET(C192,0,0,-计算结果!B$18,1))-MIN(OFFSET(D192,0,0,-计算结果!B$18,1))),(E192-MIN(OFFSET(D192,0,0,-ROW(),1)))/(MAX(OFFSET(C192,0,0,-ROW(),1))-MIN(OFFSET(D192,0,0,-ROW(),1))))*100</f>
        <v>87.402534113060511</v>
      </c>
      <c r="J192" s="4" t="str">
        <f ca="1">IF(I192&lt;计算结果!B$19,"卖",IF(I192&gt;100-计算结果!B$19,"买",'000300'!J191))</f>
        <v>买</v>
      </c>
      <c r="K192" s="4" t="str">
        <f t="shared" ca="1" si="7"/>
        <v/>
      </c>
      <c r="L192" s="3">
        <f ca="1">IF(J191="买",E192/E191-1,0)-IF(K192=1,计算结果!B$17,0)</f>
        <v>1.3018225515721848E-3</v>
      </c>
      <c r="M192" s="2">
        <f t="shared" ca="1" si="8"/>
        <v>1.0054382287258417</v>
      </c>
      <c r="N192" s="3">
        <f ca="1">1-M192/MAX(M$2:M192)</f>
        <v>3.9481442663951261E-2</v>
      </c>
    </row>
    <row r="193" spans="1:14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9">
        <v>5645095936</v>
      </c>
      <c r="G193" s="3">
        <f t="shared" si="6"/>
        <v>5.0005000500050745E-3</v>
      </c>
      <c r="H193" s="3">
        <f>1-E193/MAX(E$2:E193)</f>
        <v>0.13781959617914552</v>
      </c>
      <c r="I193" s="2">
        <f ca="1">100-IFERROR((E193-MIN(OFFSET(D193,0,0,-计算结果!B$18,1)))/(MAX(OFFSET(C193,0,0,-计算结果!B$18,1))-MIN(OFFSET(D193,0,0,-计算结果!B$18,1))),(E193-MIN(OFFSET(D193,0,0,-ROW(),1)))/(MAX(OFFSET(C193,0,0,-ROW(),1))-MIN(OFFSET(D193,0,0,-ROW(),1))))*100</f>
        <v>79.331476323119887</v>
      </c>
      <c r="J193" s="4" t="str">
        <f ca="1">IF(I193&lt;计算结果!B$19,"卖",IF(I193&gt;100-计算结果!B$19,"买",'000300'!J192))</f>
        <v>买</v>
      </c>
      <c r="K193" s="4" t="str">
        <f t="shared" ca="1" si="7"/>
        <v/>
      </c>
      <c r="L193" s="3">
        <f ca="1">IF(J192="买",E193/E192-1,0)-IF(K193=1,计算结果!B$17,0)</f>
        <v>5.0005000500050745E-3</v>
      </c>
      <c r="M193" s="2">
        <f t="shared" ca="1" si="8"/>
        <v>1.0104659226388621</v>
      </c>
      <c r="N193" s="3">
        <f ca="1">1-M193/MAX(M$2:M193)</f>
        <v>3.467836956996162E-2</v>
      </c>
    </row>
    <row r="194" spans="1:14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9">
        <v>4674775552</v>
      </c>
      <c r="G194" s="3">
        <f t="shared" si="6"/>
        <v>2.4767528001681249E-3</v>
      </c>
      <c r="H194" s="3">
        <f>1-E194/MAX(E$2:E194)</f>
        <v>0.13568418844973218</v>
      </c>
      <c r="I194" s="2">
        <f ca="1">100-IFERROR((E194-MIN(OFFSET(D194,0,0,-计算结果!B$18,1)))/(MAX(OFFSET(C194,0,0,-计算结果!B$18,1))-MIN(OFFSET(D194,0,0,-计算结果!B$18,1))),(E194-MIN(OFFSET(D194,0,0,-ROW(),1)))/(MAX(OFFSET(C194,0,0,-ROW(),1))-MIN(OFFSET(D194,0,0,-ROW(),1))))*100</f>
        <v>67.870579382994848</v>
      </c>
      <c r="J194" s="4" t="str">
        <f ca="1">IF(I194&lt;计算结果!B$19,"卖",IF(I194&gt;100-计算结果!B$19,"买",'000300'!J193))</f>
        <v>买</v>
      </c>
      <c r="K194" s="4" t="str">
        <f t="shared" ca="1" si="7"/>
        <v/>
      </c>
      <c r="L194" s="3">
        <f ca="1">IF(J193="买",E194/E193-1,0)-IF(K194=1,计算结果!B$17,0)</f>
        <v>2.4767528001681249E-3</v>
      </c>
      <c r="M194" s="2">
        <f t="shared" ca="1" si="8"/>
        <v>1.0129685969422324</v>
      </c>
      <c r="N194" s="3">
        <f ca="1">1-M194/MAX(M$2:M194)</f>
        <v>3.2287506518731246E-2</v>
      </c>
    </row>
    <row r="195" spans="1:14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9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2">
        <f ca="1">100-IFERROR((E195-MIN(OFFSET(D195,0,0,-计算结果!B$18,1)))/(MAX(OFFSET(C195,0,0,-计算结果!B$18,1))-MIN(OFFSET(D195,0,0,-计算结果!B$18,1))),(E195-MIN(OFFSET(D195,0,0,-ROW(),1)))/(MAX(OFFSET(C195,0,0,-ROW(),1))-MIN(OFFSET(D195,0,0,-ROW(),1))))*100</f>
        <v>87.582562747688399</v>
      </c>
      <c r="J195" s="4" t="str">
        <f ca="1">IF(I195&lt;计算结果!B$19,"卖",IF(I195&gt;100-计算结果!B$19,"买",'000300'!J194))</f>
        <v>买</v>
      </c>
      <c r="K195" s="4" t="str">
        <f t="shared" ca="1" si="7"/>
        <v/>
      </c>
      <c r="L195" s="3">
        <f ca="1">IF(J194="买",E195/E194-1,0)-IF(K195=1,计算结果!B$17,0)</f>
        <v>-1.3654662769536197E-2</v>
      </c>
      <c r="M195" s="2">
        <f t="shared" ca="1" si="8"/>
        <v>0.99913685235485594</v>
      </c>
      <c r="N195" s="3">
        <f ca="1">1-M195/MAX(M$2:M195)</f>
        <v>4.550129427508498E-2</v>
      </c>
    </row>
    <row r="196" spans="1:14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9">
        <v>5911800832</v>
      </c>
      <c r="G196" s="3">
        <f t="shared" si="9"/>
        <v>-2.0631352947096393E-2</v>
      </c>
      <c r="H196" s="3">
        <f>1-E196/MAX(E$2:E196)</f>
        <v>0.16507464393982718</v>
      </c>
      <c r="I196" s="2">
        <f ca="1">100-IFERROR((E196-MIN(OFFSET(D196,0,0,-计算结果!B$18,1)))/(MAX(OFFSET(C196,0,0,-计算结果!B$18,1))-MIN(OFFSET(D196,0,0,-计算结果!B$18,1))),(E196-MIN(OFFSET(D196,0,0,-ROW(),1)))/(MAX(OFFSET(C196,0,0,-ROW(),1))-MIN(OFFSET(D196,0,0,-ROW(),1))))*100</f>
        <v>96.321134316918815</v>
      </c>
      <c r="J196" s="4" t="str">
        <f ca="1">IF(I196&lt;计算结果!B$19,"卖",IF(I196&gt;100-计算结果!B$19,"买",'000300'!J195))</f>
        <v>买</v>
      </c>
      <c r="K196" s="4" t="str">
        <f t="shared" ref="K196:K259" ca="1" si="10">IF(J195&lt;&gt;J196,1,"")</f>
        <v/>
      </c>
      <c r="L196" s="3">
        <f ca="1">IF(J195="买",E196/E195-1,0)-IF(K196=1,计算结果!B$17,0)</f>
        <v>-2.0631352947096393E-2</v>
      </c>
      <c r="M196" s="2">
        <f t="shared" ref="M196:M259" ca="1" si="11">IFERROR(M195*(1+L196),M195)</f>
        <v>0.97852330731147197</v>
      </c>
      <c r="N196" s="3">
        <f ca="1">1-M196/MAX(M$2:M196)</f>
        <v>6.5193893960442395E-2</v>
      </c>
    </row>
    <row r="197" spans="1:14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9">
        <v>5881848320</v>
      </c>
      <c r="G197" s="3">
        <f t="shared" si="9"/>
        <v>3.4253613756307644E-5</v>
      </c>
      <c r="H197" s="3">
        <f>1-E197/MAX(E$2:E197)</f>
        <v>0.16504604472916551</v>
      </c>
      <c r="I197" s="2">
        <f ca="1">100-IFERROR((E197-MIN(OFFSET(D197,0,0,-计算结果!B$18,1)))/(MAX(OFFSET(C197,0,0,-计算结果!B$18,1))-MIN(OFFSET(D197,0,0,-计算结果!B$18,1))),(E197-MIN(OFFSET(D197,0,0,-ROW(),1)))/(MAX(OFFSET(C197,0,0,-ROW(),1))-MIN(OFFSET(D197,0,0,-ROW(),1))))*100</f>
        <v>89.125421323398982</v>
      </c>
      <c r="J197" s="4" t="str">
        <f ca="1">IF(I197&lt;计算结果!B$19,"卖",IF(I197&gt;100-计算结果!B$19,"买",'000300'!J196))</f>
        <v>买</v>
      </c>
      <c r="K197" s="4" t="str">
        <f t="shared" ca="1" si="10"/>
        <v/>
      </c>
      <c r="L197" s="3">
        <f ca="1">IF(J196="买",E197/E196-1,0)-IF(K197=1,计算结果!B$17,0)</f>
        <v>3.4253613756307644E-5</v>
      </c>
      <c r="M197" s="2">
        <f t="shared" ca="1" si="11"/>
        <v>0.97855682527089216</v>
      </c>
      <c r="N197" s="3">
        <f ca="1">1-M197/MAX(M$2:M197)</f>
        <v>6.5161873473149057E-2</v>
      </c>
    </row>
    <row r="198" spans="1:14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9">
        <v>5565266432</v>
      </c>
      <c r="G198" s="3">
        <f t="shared" si="9"/>
        <v>-9.2709938916480938E-3</v>
      </c>
      <c r="H198" s="3">
        <f>1-E198/MAX(E$2:E198)</f>
        <v>0.17278689774828881</v>
      </c>
      <c r="I198" s="2">
        <f ca="1">100-IFERROR((E198-MIN(OFFSET(D198,0,0,-计算结果!B$18,1)))/(MAX(OFFSET(C198,0,0,-计算结果!B$18,1))-MIN(OFFSET(D198,0,0,-计算结果!B$18,1))),(E198-MIN(OFFSET(D198,0,0,-ROW(),1)))/(MAX(OFFSET(C198,0,0,-ROW(),1))-MIN(OFFSET(D198,0,0,-ROW(),1))))*100</f>
        <v>87.891566265060291</v>
      </c>
      <c r="J198" s="4" t="str">
        <f ca="1">IF(I198&lt;计算结果!B$19,"卖",IF(I198&gt;100-计算结果!B$19,"买",'000300'!J197))</f>
        <v>买</v>
      </c>
      <c r="K198" s="4" t="str">
        <f t="shared" ca="1" si="10"/>
        <v/>
      </c>
      <c r="L198" s="3">
        <f ca="1">IF(J197="买",E198/E197-1,0)-IF(K198=1,计算结果!B$17,0)</f>
        <v>-9.2709938916480938E-3</v>
      </c>
      <c r="M198" s="2">
        <f t="shared" ca="1" si="11"/>
        <v>0.96948463092117521</v>
      </c>
      <c r="N198" s="3">
        <f ca="1">1-M198/MAX(M$2:M198)</f>
        <v>7.3828752033859191E-2</v>
      </c>
    </row>
    <row r="199" spans="1:14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9">
        <v>4954801664</v>
      </c>
      <c r="G199" s="3">
        <f t="shared" si="9"/>
        <v>9.8532953798993184E-3</v>
      </c>
      <c r="H199" s="3">
        <f>1-E199/MAX(E$2:E199)</f>
        <v>0.16463612270967987</v>
      </c>
      <c r="I199" s="2">
        <f ca="1">100-IFERROR((E199-MIN(OFFSET(D199,0,0,-计算结果!B$18,1)))/(MAX(OFFSET(C199,0,0,-计算结果!B$18,1))-MIN(OFFSET(D199,0,0,-计算结果!B$18,1))),(E199-MIN(OFFSET(D199,0,0,-ROW(),1)))/(MAX(OFFSET(C199,0,0,-ROW(),1))-MIN(OFFSET(D199,0,0,-ROW(),1))))*100</f>
        <v>75.015060240963976</v>
      </c>
      <c r="J199" s="4" t="str">
        <f ca="1">IF(I199&lt;计算结果!B$19,"卖",IF(I199&gt;100-计算结果!B$19,"买",'000300'!J198))</f>
        <v>买</v>
      </c>
      <c r="K199" s="4" t="str">
        <f t="shared" ca="1" si="10"/>
        <v/>
      </c>
      <c r="L199" s="3">
        <f ca="1">IF(J198="买",E199/E198-1,0)-IF(K199=1,计算结果!B$17,0)</f>
        <v>9.8532953798993184E-3</v>
      </c>
      <c r="M199" s="2">
        <f t="shared" ca="1" si="11"/>
        <v>0.97903724935591419</v>
      </c>
      <c r="N199" s="3">
        <f ca="1">1-M199/MAX(M$2:M199)</f>
        <v>6.4702913155278874E-2</v>
      </c>
    </row>
    <row r="200" spans="1:14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9">
        <v>4762514432</v>
      </c>
      <c r="G200" s="3">
        <f t="shared" si="9"/>
        <v>-3.9028620988724727E-3</v>
      </c>
      <c r="H200" s="3">
        <f>1-E200/MAX(E$2:E200)</f>
        <v>0.16789643272512345</v>
      </c>
      <c r="I200" s="2">
        <f ca="1">100-IFERROR((E200-MIN(OFFSET(D200,0,0,-计算结果!B$18,1)))/(MAX(OFFSET(C200,0,0,-计算结果!B$18,1))-MIN(OFFSET(D200,0,0,-计算结果!B$18,1))),(E200-MIN(OFFSET(D200,0,0,-ROW(),1)))/(MAX(OFFSET(C200,0,0,-ROW(),1))-MIN(OFFSET(D200,0,0,-ROW(),1))))*100</f>
        <v>80.165662650602457</v>
      </c>
      <c r="J200" s="4" t="str">
        <f ca="1">IF(I200&lt;计算结果!B$19,"卖",IF(I200&gt;100-计算结果!B$19,"买",'000300'!J199))</f>
        <v>买</v>
      </c>
      <c r="K200" s="4" t="str">
        <f t="shared" ca="1" si="10"/>
        <v/>
      </c>
      <c r="L200" s="3">
        <f ca="1">IF(J199="买",E200/E199-1,0)-IF(K200=1,计算结果!B$17,0)</f>
        <v>-3.9028620988724727E-3</v>
      </c>
      <c r="M200" s="2">
        <f t="shared" ca="1" si="11"/>
        <v>0.97521620198201864</v>
      </c>
      <c r="N200" s="3">
        <f ca="1">1-M200/MAX(M$2:M200)</f>
        <v>6.8353248706711001E-2</v>
      </c>
    </row>
    <row r="201" spans="1:14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9">
        <v>6115386880</v>
      </c>
      <c r="G201" s="3">
        <f t="shared" si="9"/>
        <v>1.1021240519671016E-2</v>
      </c>
      <c r="H201" s="3">
        <f>1-E201/MAX(E$2:E201)</f>
        <v>0.15872561917291084</v>
      </c>
      <c r="I201" s="2">
        <f ca="1">100-IFERROR((E201-MIN(OFFSET(D201,0,0,-计算结果!B$18,1)))/(MAX(OFFSET(C201,0,0,-计算结果!B$18,1))-MIN(OFFSET(D201,0,0,-计算结果!B$18,1))),(E201-MIN(OFFSET(D201,0,0,-ROW(),1)))/(MAX(OFFSET(C201,0,0,-ROW(),1))-MIN(OFFSET(D201,0,0,-ROW(),1))))*100</f>
        <v>65.677710843373546</v>
      </c>
      <c r="J201" s="4" t="str">
        <f ca="1">IF(I201&lt;计算结果!B$19,"卖",IF(I201&gt;100-计算结果!B$19,"买",'000300'!J200))</f>
        <v>买</v>
      </c>
      <c r="K201" s="4" t="str">
        <f t="shared" ca="1" si="10"/>
        <v/>
      </c>
      <c r="L201" s="3">
        <f ca="1">IF(J200="买",E201/E200-1,0)-IF(K201=1,计算结果!B$17,0)</f>
        <v>1.1021240519671016E-2</v>
      </c>
      <c r="M201" s="2">
        <f t="shared" ca="1" si="11"/>
        <v>0.98596429430274257</v>
      </c>
      <c r="N201" s="3">
        <f ca="1">1-M201/MAX(M$2:M201)</f>
        <v>5.8085345781337505E-2</v>
      </c>
    </row>
    <row r="202" spans="1:14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9">
        <v>5843191808</v>
      </c>
      <c r="G202" s="3">
        <f t="shared" si="9"/>
        <v>-8.9520442389628974E-3</v>
      </c>
      <c r="H202" s="3">
        <f>1-E202/MAX(E$2:E202)</f>
        <v>0.1662567446471811</v>
      </c>
      <c r="I202" s="2">
        <f ca="1">100-IFERROR((E202-MIN(OFFSET(D202,0,0,-计算结果!B$18,1)))/(MAX(OFFSET(C202,0,0,-计算结果!B$18,1))-MIN(OFFSET(D202,0,0,-计算结果!B$18,1))),(E202-MIN(OFFSET(D202,0,0,-ROW(),1)))/(MAX(OFFSET(C202,0,0,-ROW(),1))-MIN(OFFSET(D202,0,0,-ROW(),1))))*100</f>
        <v>77.575301204819283</v>
      </c>
      <c r="J202" s="4" t="str">
        <f ca="1">IF(I202&lt;计算结果!B$19,"卖",IF(I202&gt;100-计算结果!B$19,"买",'000300'!J201))</f>
        <v>买</v>
      </c>
      <c r="K202" s="4" t="str">
        <f t="shared" ca="1" si="10"/>
        <v/>
      </c>
      <c r="L202" s="3">
        <f ca="1">IF(J201="买",E202/E201-1,0)-IF(K202=1,计算结果!B$17,0)</f>
        <v>-8.9520442389628974E-3</v>
      </c>
      <c r="M202" s="2">
        <f t="shared" ca="1" si="11"/>
        <v>0.97713789832210662</v>
      </c>
      <c r="N202" s="3">
        <f ca="1">1-M202/MAX(M$2:M202)</f>
        <v>6.651740743523038E-2</v>
      </c>
    </row>
    <row r="203" spans="1:14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9">
        <v>4570235904</v>
      </c>
      <c r="G203" s="3">
        <f t="shared" si="9"/>
        <v>4.3220745958059137E-3</v>
      </c>
      <c r="H203" s="3">
        <f>1-E203/MAX(E$2:E203)</f>
        <v>0.16265324410379611</v>
      </c>
      <c r="I203" s="2">
        <f ca="1">100-IFERROR((E203-MIN(OFFSET(D203,0,0,-计算结果!B$18,1)))/(MAX(OFFSET(C203,0,0,-计算结果!B$18,1))-MIN(OFFSET(D203,0,0,-计算结果!B$18,1))),(E203-MIN(OFFSET(D203,0,0,-ROW(),1)))/(MAX(OFFSET(C203,0,0,-ROW(),1))-MIN(OFFSET(D203,0,0,-ROW(),1))))*100</f>
        <v>71.882530120481988</v>
      </c>
      <c r="J203" s="4" t="str">
        <f ca="1">IF(I203&lt;计算结果!B$19,"卖",IF(I203&gt;100-计算结果!B$19,"买",'000300'!J202))</f>
        <v>买</v>
      </c>
      <c r="K203" s="4" t="str">
        <f t="shared" ca="1" si="10"/>
        <v/>
      </c>
      <c r="L203" s="3">
        <f ca="1">IF(J202="买",E203/E202-1,0)-IF(K203=1,计算结果!B$17,0)</f>
        <v>4.3220745958059137E-3</v>
      </c>
      <c r="M203" s="2">
        <f t="shared" ca="1" si="11"/>
        <v>0.98136116120904382</v>
      </c>
      <c r="N203" s="3">
        <f ca="1">1-M203/MAX(M$2:M203)</f>
        <v>6.2482826036279082E-2</v>
      </c>
    </row>
    <row r="204" spans="1:14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9">
        <v>3758294528</v>
      </c>
      <c r="G204" s="3">
        <f t="shared" si="9"/>
        <v>-1.2295641878046215E-3</v>
      </c>
      <c r="H204" s="3">
        <f>1-E204/MAX(E$2:E204)</f>
        <v>0.16368281568762044</v>
      </c>
      <c r="I204" s="2">
        <f ca="1">100-IFERROR((E204-MIN(OFFSET(D204,0,0,-计算结果!B$18,1)))/(MAX(OFFSET(C204,0,0,-计算结果!B$18,1))-MIN(OFFSET(D204,0,0,-计算结果!B$18,1))),(E204-MIN(OFFSET(D204,0,0,-ROW(),1)))/(MAX(OFFSET(C204,0,0,-ROW(),1))-MIN(OFFSET(D204,0,0,-ROW(),1))))*100</f>
        <v>73.477080820265485</v>
      </c>
      <c r="J204" s="4" t="str">
        <f ca="1">IF(I204&lt;计算结果!B$19,"卖",IF(I204&gt;100-计算结果!B$19,"买",'000300'!J203))</f>
        <v>买</v>
      </c>
      <c r="K204" s="4" t="str">
        <f t="shared" ca="1" si="10"/>
        <v/>
      </c>
      <c r="L204" s="3">
        <f ca="1">IF(J203="买",E204/E203-1,0)-IF(K204=1,计算结果!B$17,0)</f>
        <v>-1.2295641878046215E-3</v>
      </c>
      <c r="M204" s="2">
        <f t="shared" ca="1" si="11"/>
        <v>0.98015451466991887</v>
      </c>
      <c r="N204" s="3">
        <f ca="1">1-M204/MAX(M$2:M204)</f>
        <v>6.3635563578836596E-2</v>
      </c>
    </row>
    <row r="205" spans="1:14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9">
        <v>4617261056</v>
      </c>
      <c r="G205" s="3">
        <f t="shared" si="9"/>
        <v>4.8331205544409617E-3</v>
      </c>
      <c r="H205" s="3">
        <f>1-E205/MAX(E$2:E205)</f>
        <v>0.15964079391408803</v>
      </c>
      <c r="I205" s="2">
        <f ca="1">100-IFERROR((E205-MIN(OFFSET(D205,0,0,-计算结果!B$18,1)))/(MAX(OFFSET(C205,0,0,-计算结果!B$18,1))-MIN(OFFSET(D205,0,0,-计算结果!B$18,1))),(E205-MIN(OFFSET(D205,0,0,-ROW(),1)))/(MAX(OFFSET(C205,0,0,-ROW(),1))-MIN(OFFSET(D205,0,0,-ROW(),1))))*100</f>
        <v>62.491408934707984</v>
      </c>
      <c r="J205" s="4" t="str">
        <f ca="1">IF(I205&lt;计算结果!B$19,"卖",IF(I205&gt;100-计算结果!B$19,"买",'000300'!J204))</f>
        <v>买</v>
      </c>
      <c r="K205" s="4" t="str">
        <f t="shared" ca="1" si="10"/>
        <v/>
      </c>
      <c r="L205" s="3">
        <f ca="1">IF(J204="买",E205/E204-1,0)-IF(K205=1,计算结果!B$17,0)</f>
        <v>4.8331205544409617E-3</v>
      </c>
      <c r="M205" s="2">
        <f t="shared" ca="1" si="11"/>
        <v>0.98489171960129818</v>
      </c>
      <c r="N205" s="3">
        <f ca="1">1-M205/MAX(M$2:M205)</f>
        <v>5.9110001374721999E-2</v>
      </c>
    </row>
    <row r="206" spans="1:14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9">
        <v>5544780288</v>
      </c>
      <c r="G206" s="3">
        <f t="shared" si="9"/>
        <v>-2.5750975587620628E-3</v>
      </c>
      <c r="H206" s="3">
        <f>1-E206/MAX(E$2:E206)</f>
        <v>0.16180480085416316</v>
      </c>
      <c r="I206" s="2">
        <f ca="1">100-IFERROR((E206-MIN(OFFSET(D206,0,0,-计算结果!B$18,1)))/(MAX(OFFSET(C206,0,0,-计算结果!B$18,1))-MIN(OFFSET(D206,0,0,-计算结果!B$18,1))),(E206-MIN(OFFSET(D206,0,0,-ROW(),1)))/(MAX(OFFSET(C206,0,0,-ROW(),1))-MIN(OFFSET(D206,0,0,-ROW(),1))))*100</f>
        <v>59.885151763740872</v>
      </c>
      <c r="J206" s="4" t="str">
        <f ca="1">IF(I206&lt;计算结果!B$19,"卖",IF(I206&gt;100-计算结果!B$19,"买",'000300'!J205))</f>
        <v>买</v>
      </c>
      <c r="K206" s="4" t="str">
        <f t="shared" ca="1" si="10"/>
        <v/>
      </c>
      <c r="L206" s="3">
        <f ca="1">IF(J205="买",E206/E205-1,0)-IF(K206=1,计算结果!B$17,0)</f>
        <v>-2.5750975587620628E-3</v>
      </c>
      <c r="M206" s="2">
        <f t="shared" ca="1" si="11"/>
        <v>0.98235552733850795</v>
      </c>
      <c r="N206" s="3">
        <f ca="1">1-M206/MAX(M$2:M206)</f>
        <v>6.1532884913245489E-2</v>
      </c>
    </row>
    <row r="207" spans="1:14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9">
        <v>5071603712</v>
      </c>
      <c r="G207" s="3">
        <f t="shared" si="9"/>
        <v>-1.8515780494739786E-2</v>
      </c>
      <c r="H207" s="3">
        <f>1-E207/MAX(E$2:E207)</f>
        <v>0.17732463917329211</v>
      </c>
      <c r="I207" s="2">
        <f ca="1">100-IFERROR((E207-MIN(OFFSET(D207,0,0,-计算结果!B$18,1)))/(MAX(OFFSET(C207,0,0,-计算结果!B$18,1))-MIN(OFFSET(D207,0,0,-计算结果!B$18,1))),(E207-MIN(OFFSET(D207,0,0,-ROW(),1)))/(MAX(OFFSET(C207,0,0,-ROW(),1))-MIN(OFFSET(D207,0,0,-ROW(),1))))*100</f>
        <v>93.273174733388075</v>
      </c>
      <c r="J207" s="4" t="str">
        <f ca="1">IF(I207&lt;计算结果!B$19,"卖",IF(I207&gt;100-计算结果!B$19,"买",'000300'!J206))</f>
        <v>买</v>
      </c>
      <c r="K207" s="4" t="str">
        <f t="shared" ca="1" si="10"/>
        <v/>
      </c>
      <c r="L207" s="3">
        <f ca="1">IF(J206="买",E207/E206-1,0)-IF(K207=1,计算结果!B$17,0)</f>
        <v>-1.8515780494739786E-2</v>
      </c>
      <c r="M207" s="2">
        <f t="shared" ca="1" si="11"/>
        <v>0.96416644802651374</v>
      </c>
      <c r="N207" s="3">
        <f ca="1">1-M207/MAX(M$2:M207)</f>
        <v>7.8909336017723652E-2</v>
      </c>
    </row>
    <row r="208" spans="1:14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9">
        <v>4221479168</v>
      </c>
      <c r="G208" s="3">
        <f t="shared" si="9"/>
        <v>2.1089956777176067E-3</v>
      </c>
      <c r="H208" s="3">
        <f>1-E208/MAX(E$2:E208)</f>
        <v>0.17558962039314385</v>
      </c>
      <c r="I208" s="2">
        <f ca="1">100-IFERROR((E208-MIN(OFFSET(D208,0,0,-计算结果!B$18,1)))/(MAX(OFFSET(C208,0,0,-计算结果!B$18,1))-MIN(OFFSET(D208,0,0,-计算结果!B$18,1))),(E208-MIN(OFFSET(D208,0,0,-ROW(),1)))/(MAX(OFFSET(C208,0,0,-ROW(),1))-MIN(OFFSET(D208,0,0,-ROW(),1))))*100</f>
        <v>86.182392420055294</v>
      </c>
      <c r="J208" s="4" t="str">
        <f ca="1">IF(I208&lt;计算结果!B$19,"卖",IF(I208&gt;100-计算结果!B$19,"买",'000300'!J207))</f>
        <v>买</v>
      </c>
      <c r="K208" s="4" t="str">
        <f t="shared" ca="1" si="10"/>
        <v/>
      </c>
      <c r="L208" s="3">
        <f ca="1">IF(J207="买",E208/E207-1,0)-IF(K208=1,计算结果!B$17,0)</f>
        <v>2.1089956777176067E-3</v>
      </c>
      <c r="M208" s="2">
        <f t="shared" ca="1" si="11"/>
        <v>0.96619987089800197</v>
      </c>
      <c r="N208" s="3">
        <f ca="1">1-M208/MAX(M$2:M208)</f>
        <v>7.6966759788599015E-2</v>
      </c>
    </row>
    <row r="209" spans="1:14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9">
        <v>2924317696</v>
      </c>
      <c r="G209" s="3">
        <f t="shared" si="9"/>
        <v>-3.0527642549057488E-3</v>
      </c>
      <c r="H209" s="3">
        <f>1-E209/MAX(E$2:E209)</f>
        <v>0.17810635093138094</v>
      </c>
      <c r="I209" s="2">
        <f ca="1">100-IFERROR((E209-MIN(OFFSET(D209,0,0,-计算结果!B$18,1)))/(MAX(OFFSET(C209,0,0,-计算结果!B$18,1))-MIN(OFFSET(D209,0,0,-计算结果!B$18,1))),(E209-MIN(OFFSET(D209,0,0,-ROW(),1)))/(MAX(OFFSET(C209,0,0,-ROW(),1))-MIN(OFFSET(D209,0,0,-ROW(),1))))*100</f>
        <v>91.393604421634407</v>
      </c>
      <c r="J209" s="4" t="str">
        <f ca="1">IF(I209&lt;计算结果!B$19,"卖",IF(I209&gt;100-计算结果!B$19,"买",'000300'!J208))</f>
        <v>买</v>
      </c>
      <c r="K209" s="4" t="str">
        <f t="shared" ca="1" si="10"/>
        <v/>
      </c>
      <c r="L209" s="3">
        <f ca="1">IF(J208="买",E209/E208-1,0)-IF(K209=1,计算结果!B$17,0)</f>
        <v>-3.0527642549057488E-3</v>
      </c>
      <c r="M209" s="2">
        <f t="shared" ca="1" si="11"/>
        <v>0.96325029046902999</v>
      </c>
      <c r="N209" s="3">
        <f ca="1">1-M209/MAX(M$2:M209)</f>
        <v>7.9784562670406234E-2</v>
      </c>
    </row>
    <row r="210" spans="1:14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9">
        <v>4158739968</v>
      </c>
      <c r="G210" s="3">
        <f t="shared" si="9"/>
        <v>-6.3909992460708942E-3</v>
      </c>
      <c r="H210" s="3">
        <f>1-E210/MAX(E$2:E210)</f>
        <v>0.18335907262292894</v>
      </c>
      <c r="I210" s="2">
        <f ca="1">100-IFERROR((E210-MIN(OFFSET(D210,0,0,-计算结果!B$18,1)))/(MAX(OFFSET(C210,0,0,-计算结果!B$18,1))-MIN(OFFSET(D210,0,0,-计算结果!B$18,1))),(E210-MIN(OFFSET(D210,0,0,-ROW(),1)))/(MAX(OFFSET(C210,0,0,-ROW(),1))-MIN(OFFSET(D210,0,0,-ROW(),1))))*100</f>
        <v>94.907492214691388</v>
      </c>
      <c r="J210" s="4" t="str">
        <f ca="1">IF(I210&lt;计算结果!B$19,"卖",IF(I210&gt;100-计算结果!B$19,"买",'000300'!J209))</f>
        <v>买</v>
      </c>
      <c r="K210" s="4" t="str">
        <f t="shared" ca="1" si="10"/>
        <v/>
      </c>
      <c r="L210" s="3">
        <f ca="1">IF(J209="买",E210/E209-1,0)-IF(K210=1,计算结果!B$17,0)</f>
        <v>-6.3909992460708942E-3</v>
      </c>
      <c r="M210" s="2">
        <f t="shared" ca="1" si="11"/>
        <v>0.95709415858886482</v>
      </c>
      <c r="N210" s="3">
        <f ca="1">1-M210/MAX(M$2:M210)</f>
        <v>8.5665658836602487E-2</v>
      </c>
    </row>
    <row r="211" spans="1:14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9">
        <v>4185382400</v>
      </c>
      <c r="G211" s="3">
        <f t="shared" si="9"/>
        <v>7.564437803511348E-3</v>
      </c>
      <c r="H211" s="3">
        <f>1-E211/MAX(E$2:E211)</f>
        <v>0.17718164311998319</v>
      </c>
      <c r="I211" s="2">
        <f ca="1">100-IFERROR((E211-MIN(OFFSET(D211,0,0,-计算结果!B$18,1)))/(MAX(OFFSET(C211,0,0,-计算结果!B$18,1))-MIN(OFFSET(D211,0,0,-计算结果!B$18,1))),(E211-MIN(OFFSET(D211,0,0,-ROW(),1)))/(MAX(OFFSET(C211,0,0,-ROW(),1))-MIN(OFFSET(D211,0,0,-ROW(),1))))*100</f>
        <v>74.360236220472473</v>
      </c>
      <c r="J211" s="4" t="str">
        <f ca="1">IF(I211&lt;计算结果!B$19,"卖",IF(I211&gt;100-计算结果!B$19,"买",'000300'!J210))</f>
        <v>买</v>
      </c>
      <c r="K211" s="4" t="str">
        <f t="shared" ca="1" si="10"/>
        <v/>
      </c>
      <c r="L211" s="3">
        <f ca="1">IF(J210="买",E211/E210-1,0)-IF(K211=1,计算结果!B$17,0)</f>
        <v>7.564437803511348E-3</v>
      </c>
      <c r="M211" s="2">
        <f t="shared" ca="1" si="11"/>
        <v>0.96433403782361427</v>
      </c>
      <c r="N211" s="3">
        <f ca="1">1-M211/MAX(M$2:M211)</f>
        <v>7.8749233581257405E-2</v>
      </c>
    </row>
    <row r="212" spans="1:14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9">
        <v>4120494848</v>
      </c>
      <c r="G212" s="3">
        <f t="shared" si="9"/>
        <v>-5.329502270832176E-4</v>
      </c>
      <c r="H212" s="3">
        <f>1-E212/MAX(E$2:E212)</f>
        <v>0.17762016435013062</v>
      </c>
      <c r="I212" s="2">
        <f ca="1">100-IFERROR((E212-MIN(OFFSET(D212,0,0,-计算结果!B$18,1)))/(MAX(OFFSET(C212,0,0,-计算结果!B$18,1))-MIN(OFFSET(D212,0,0,-计算结果!B$18,1))),(E212-MIN(OFFSET(D212,0,0,-ROW(),1)))/(MAX(OFFSET(C212,0,0,-ROW(),1))-MIN(OFFSET(D212,0,0,-ROW(),1))))*100</f>
        <v>74.059507523939885</v>
      </c>
      <c r="J212" s="4" t="str">
        <f ca="1">IF(I212&lt;计算结果!B$19,"卖",IF(I212&gt;100-计算结果!B$19,"买",'000300'!J211))</f>
        <v>买</v>
      </c>
      <c r="K212" s="4" t="str">
        <f t="shared" ca="1" si="10"/>
        <v/>
      </c>
      <c r="L212" s="3">
        <f ca="1">IF(J211="买",E212/E211-1,0)-IF(K212=1,计算结果!B$17,0)</f>
        <v>-5.329502270832176E-4</v>
      </c>
      <c r="M212" s="2">
        <f t="shared" ca="1" si="11"/>
        <v>0.96382009577917205</v>
      </c>
      <c r="N212" s="3">
        <f ca="1">1-M212/MAX(M$2:M212)</f>
        <v>7.9240214386420926E-2</v>
      </c>
    </row>
    <row r="213" spans="1:14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9">
        <v>8353934336</v>
      </c>
      <c r="G213" s="3">
        <f t="shared" si="9"/>
        <v>2.2697238773097261E-2</v>
      </c>
      <c r="H213" s="3">
        <f>1-E213/MAX(E$2:E213)</f>
        <v>0.15895441285820511</v>
      </c>
      <c r="I213" s="2">
        <f ca="1">100-IFERROR((E213-MIN(OFFSET(D213,0,0,-计算结果!B$18,1)))/(MAX(OFFSET(C213,0,0,-计算结果!B$18,1))-MIN(OFFSET(D213,0,0,-计算结果!B$18,1))),(E213-MIN(OFFSET(D213,0,0,-ROW(),1)))/(MAX(OFFSET(C213,0,0,-ROW(),1))-MIN(OFFSET(D213,0,0,-ROW(),1))))*100</f>
        <v>23.00022158209616</v>
      </c>
      <c r="J213" s="4" t="str">
        <f ca="1">IF(I213&lt;计算结果!B$19,"卖",IF(I213&gt;100-计算结果!B$19,"买",'000300'!J212))</f>
        <v>买</v>
      </c>
      <c r="K213" s="4" t="str">
        <f t="shared" ca="1" si="10"/>
        <v/>
      </c>
      <c r="L213" s="3">
        <f ca="1">IF(J212="买",E213/E212-1,0)-IF(K213=1,计算结果!B$17,0)</f>
        <v>2.2697238773097261E-2</v>
      </c>
      <c r="M213" s="2">
        <f t="shared" ca="1" si="11"/>
        <v>0.98569615062738136</v>
      </c>
      <c r="N213" s="3">
        <f ca="1">1-M213/MAX(M$2:M213)</f>
        <v>5.8341509679683767E-2</v>
      </c>
    </row>
    <row r="214" spans="1:14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9">
        <v>4897254400</v>
      </c>
      <c r="G214" s="3">
        <f t="shared" si="9"/>
        <v>1.8475698222706338E-3</v>
      </c>
      <c r="H214" s="3">
        <f>1-E214/MAX(E$2:E214)</f>
        <v>0.15740052241224811</v>
      </c>
      <c r="I214" s="2">
        <f ca="1">100-IFERROR((E214-MIN(OFFSET(D214,0,0,-计算结果!B$18,1)))/(MAX(OFFSET(C214,0,0,-计算结果!B$18,1))-MIN(OFFSET(D214,0,0,-计算结果!B$18,1))),(E214-MIN(OFFSET(D214,0,0,-ROW(),1)))/(MAX(OFFSET(C214,0,0,-ROW(),1))-MIN(OFFSET(D214,0,0,-ROW(),1))))*100</f>
        <v>6.9327193655667259</v>
      </c>
      <c r="J214" s="4" t="str">
        <f ca="1">IF(I214&lt;计算结果!B$19,"卖",IF(I214&gt;100-计算结果!B$19,"买",'000300'!J213))</f>
        <v>卖</v>
      </c>
      <c r="K214" s="4">
        <f t="shared" ca="1" si="10"/>
        <v>1</v>
      </c>
      <c r="L214" s="3">
        <f ca="1">IF(J213="买",E214/E213-1,0)-IF(K214=1,计算结果!B$17,0)</f>
        <v>1.8475698222706338E-3</v>
      </c>
      <c r="M214" s="2">
        <f t="shared" ca="1" si="11"/>
        <v>0.98751729308920888</v>
      </c>
      <c r="N214" s="3">
        <f ca="1">1-M214/MAX(M$2:M214)</f>
        <v>5.660172987008294E-2</v>
      </c>
    </row>
    <row r="215" spans="1:14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9">
        <v>4500600832</v>
      </c>
      <c r="G215" s="3">
        <f t="shared" si="9"/>
        <v>-1.6122280425854507E-2</v>
      </c>
      <c r="H215" s="3">
        <f>1-E215/MAX(E$2:E215)</f>
        <v>0.17098514747659632</v>
      </c>
      <c r="I215" s="2">
        <f ca="1">100-IFERROR((E215-MIN(OFFSET(D215,0,0,-计算结果!B$18,1)))/(MAX(OFFSET(C215,0,0,-计算结果!B$18,1))-MIN(OFFSET(D215,0,0,-计算结果!B$18,1))),(E215-MIN(OFFSET(D215,0,0,-ROW(),1)))/(MAX(OFFSET(C215,0,0,-ROW(),1))-MIN(OFFSET(D215,0,0,-ROW(),1))))*100</f>
        <v>43.387055512918963</v>
      </c>
      <c r="J215" s="4" t="str">
        <f ca="1">IF(I215&lt;计算结果!B$19,"卖",IF(I215&gt;100-计算结果!B$19,"买",'000300'!J214))</f>
        <v>卖</v>
      </c>
      <c r="K215" s="4" t="str">
        <f t="shared" ca="1" si="10"/>
        <v/>
      </c>
      <c r="L215" s="3">
        <f ca="1">IF(J214="买",E215/E214-1,0)-IF(K215=1,计算结果!B$17,0)</f>
        <v>0</v>
      </c>
      <c r="M215" s="2">
        <f t="shared" ca="1" si="11"/>
        <v>0.98751729308920888</v>
      </c>
      <c r="N215" s="3">
        <f ca="1">1-M215/MAX(M$2:M215)</f>
        <v>5.660172987008294E-2</v>
      </c>
    </row>
    <row r="216" spans="1:14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9">
        <v>3944070400</v>
      </c>
      <c r="G216" s="3">
        <f t="shared" si="9"/>
        <v>7.6010211356685176E-3</v>
      </c>
      <c r="H216" s="3">
        <f>1-E216/MAX(E$2:E216)</f>
        <v>0.16468378806078288</v>
      </c>
      <c r="I216" s="2">
        <f ca="1">100-IFERROR((E216-MIN(OFFSET(D216,0,0,-计算结果!B$18,1)))/(MAX(OFFSET(C216,0,0,-计算结果!B$18,1))-MIN(OFFSET(D216,0,0,-计算结果!B$18,1))),(E216-MIN(OFFSET(D216,0,0,-ROW(),1)))/(MAX(OFFSET(C216,0,0,-ROW(),1))-MIN(OFFSET(D216,0,0,-ROW(),1))))*100</f>
        <v>26.477359938603257</v>
      </c>
      <c r="J216" s="4" t="str">
        <f ca="1">IF(I216&lt;计算结果!B$19,"卖",IF(I216&gt;100-计算结果!B$19,"买",'000300'!J215))</f>
        <v>卖</v>
      </c>
      <c r="K216" s="4" t="str">
        <f t="shared" ca="1" si="10"/>
        <v/>
      </c>
      <c r="L216" s="3">
        <f ca="1">IF(J215="买",E216/E215-1,0)-IF(K216=1,计算结果!B$17,0)</f>
        <v>0</v>
      </c>
      <c r="M216" s="2">
        <f t="shared" ca="1" si="11"/>
        <v>0.98751729308920888</v>
      </c>
      <c r="N216" s="3">
        <f ca="1">1-M216/MAX(M$2:M216)</f>
        <v>5.660172987008294E-2</v>
      </c>
    </row>
    <row r="217" spans="1:14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9">
        <v>6102429696</v>
      </c>
      <c r="G217" s="3">
        <f t="shared" si="9"/>
        <v>6.0029900825124827E-3</v>
      </c>
      <c r="H217" s="3">
        <f>1-E217/MAX(E$2:E217)</f>
        <v>0.15966939312474981</v>
      </c>
      <c r="I217" s="2">
        <f ca="1">100-IFERROR((E217-MIN(OFFSET(D217,0,0,-计算结果!B$18,1)))/(MAX(OFFSET(C217,0,0,-计算结果!B$18,1))-MIN(OFFSET(D217,0,0,-计算结果!B$18,1))),(E217-MIN(OFFSET(D217,0,0,-ROW(),1)))/(MAX(OFFSET(C217,0,0,-ROW(),1))-MIN(OFFSET(D217,0,0,-ROW(),1))))*100</f>
        <v>13.021233051931517</v>
      </c>
      <c r="J217" s="4" t="str">
        <f ca="1">IF(I217&lt;计算结果!B$19,"卖",IF(I217&gt;100-计算结果!B$19,"买",'000300'!J216))</f>
        <v>卖</v>
      </c>
      <c r="K217" s="4" t="str">
        <f t="shared" ca="1" si="10"/>
        <v/>
      </c>
      <c r="L217" s="3">
        <f ca="1">IF(J216="买",E217/E216-1,0)-IF(K217=1,计算结果!B$17,0)</f>
        <v>0</v>
      </c>
      <c r="M217" s="2">
        <f t="shared" ca="1" si="11"/>
        <v>0.98751729308920888</v>
      </c>
      <c r="N217" s="3">
        <f ca="1">1-M217/MAX(M$2:M217)</f>
        <v>5.660172987008294E-2</v>
      </c>
    </row>
    <row r="218" spans="1:14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9">
        <v>5127946752</v>
      </c>
      <c r="G218" s="3">
        <f t="shared" si="9"/>
        <v>2.9608957560494087E-3</v>
      </c>
      <c r="H218" s="3">
        <f>1-E218/MAX(E$2:E218)</f>
        <v>0.1571812617971744</v>
      </c>
      <c r="I218" s="2">
        <f ca="1">100-IFERROR((E218-MIN(OFFSET(D218,0,0,-计算结果!B$18,1)))/(MAX(OFFSET(C218,0,0,-计算结果!B$18,1))-MIN(OFFSET(D218,0,0,-计算结果!B$18,1))),(E218-MIN(OFFSET(D218,0,0,-ROW(),1)))/(MAX(OFFSET(C218,0,0,-ROW(),1))-MIN(OFFSET(D218,0,0,-ROW(),1))))*100</f>
        <v>6.3443335891532797</v>
      </c>
      <c r="J218" s="4" t="str">
        <f ca="1">IF(I218&lt;计算结果!B$19,"卖",IF(I218&gt;100-计算结果!B$19,"买",'000300'!J217))</f>
        <v>卖</v>
      </c>
      <c r="K218" s="4" t="str">
        <f t="shared" ca="1" si="10"/>
        <v/>
      </c>
      <c r="L218" s="3">
        <f ca="1">IF(J217="买",E218/E217-1,0)-IF(K218=1,计算结果!B$17,0)</f>
        <v>0</v>
      </c>
      <c r="M218" s="2">
        <f t="shared" ca="1" si="11"/>
        <v>0.98751729308920888</v>
      </c>
      <c r="N218" s="3">
        <f ca="1">1-M218/MAX(M$2:M218)</f>
        <v>5.660172987008294E-2</v>
      </c>
    </row>
    <row r="219" spans="1:14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9">
        <v>4239101696</v>
      </c>
      <c r="G219" s="3">
        <f t="shared" si="9"/>
        <v>-4.4451985069563493E-3</v>
      </c>
      <c r="H219" s="3">
        <f>1-E219/MAX(E$2:E219)</f>
        <v>0.16092775839386841</v>
      </c>
      <c r="I219" s="2">
        <f ca="1">100-IFERROR((E219-MIN(OFFSET(D219,0,0,-计算结果!B$18,1)))/(MAX(OFFSET(C219,0,0,-计算结果!B$18,1))-MIN(OFFSET(D219,0,0,-计算结果!B$18,1))),(E219-MIN(OFFSET(D219,0,0,-ROW(),1)))/(MAX(OFFSET(C219,0,0,-ROW(),1))-MIN(OFFSET(D219,0,0,-ROW(),1))))*100</f>
        <v>16.738853503184842</v>
      </c>
      <c r="J219" s="4" t="str">
        <f ca="1">IF(I219&lt;计算结果!B$19,"卖",IF(I219&gt;100-计算结果!B$19,"买",'000300'!J218))</f>
        <v>卖</v>
      </c>
      <c r="K219" s="4" t="str">
        <f t="shared" ca="1" si="10"/>
        <v/>
      </c>
      <c r="L219" s="3">
        <f ca="1">IF(J218="买",E219/E218-1,0)-IF(K219=1,计算结果!B$17,0)</f>
        <v>0</v>
      </c>
      <c r="M219" s="2">
        <f t="shared" ca="1" si="11"/>
        <v>0.98751729308920888</v>
      </c>
      <c r="N219" s="3">
        <f ca="1">1-M219/MAX(M$2:M219)</f>
        <v>5.660172987008294E-2</v>
      </c>
    </row>
    <row r="220" spans="1:14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9">
        <v>3597357312</v>
      </c>
      <c r="G220" s="3">
        <f t="shared" si="9"/>
        <v>-1.0066237204176431E-2</v>
      </c>
      <c r="H220" s="3">
        <f>1-E220/MAX(E$2:E220)</f>
        <v>0.16937405860931576</v>
      </c>
      <c r="I220" s="2">
        <f ca="1">100-IFERROR((E220-MIN(OFFSET(D220,0,0,-计算结果!B$18,1)))/(MAX(OFFSET(C220,0,0,-计算结果!B$18,1))-MIN(OFFSET(D220,0,0,-计算结果!B$18,1))),(E220-MIN(OFFSET(D220,0,0,-ROW(),1)))/(MAX(OFFSET(C220,0,0,-ROW(),1))-MIN(OFFSET(D220,0,0,-ROW(),1))))*100</f>
        <v>39.31210191082819</v>
      </c>
      <c r="J220" s="4" t="str">
        <f ca="1">IF(I220&lt;计算结果!B$19,"卖",IF(I220&gt;100-计算结果!B$19,"买",'000300'!J219))</f>
        <v>卖</v>
      </c>
      <c r="K220" s="4" t="str">
        <f t="shared" ca="1" si="10"/>
        <v/>
      </c>
      <c r="L220" s="3">
        <f ca="1">IF(J219="买",E220/E219-1,0)-IF(K220=1,计算结果!B$17,0)</f>
        <v>0</v>
      </c>
      <c r="M220" s="2">
        <f t="shared" ca="1" si="11"/>
        <v>0.98751729308920888</v>
      </c>
      <c r="N220" s="3">
        <f ca="1">1-M220/MAX(M$2:M220)</f>
        <v>5.660172987008294E-2</v>
      </c>
    </row>
    <row r="221" spans="1:14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9">
        <v>3676845312</v>
      </c>
      <c r="G221" s="3">
        <f t="shared" si="9"/>
        <v>2.8921968071067283E-3</v>
      </c>
      <c r="H221" s="3">
        <f>1-E221/MAX(E$2:E221)</f>
        <v>0.16697172491372569</v>
      </c>
      <c r="I221" s="2">
        <f ca="1">100-IFERROR((E221-MIN(OFFSET(D221,0,0,-计算结果!B$18,1)))/(MAX(OFFSET(C221,0,0,-计算结果!B$18,1))-MIN(OFFSET(D221,0,0,-计算结果!B$18,1))),(E221-MIN(OFFSET(D221,0,0,-ROW(),1)))/(MAX(OFFSET(C221,0,0,-ROW(),1))-MIN(OFFSET(D221,0,0,-ROW(),1))))*100</f>
        <v>32.891719745222844</v>
      </c>
      <c r="J221" s="4" t="str">
        <f ca="1">IF(I221&lt;计算结果!B$19,"卖",IF(I221&gt;100-计算结果!B$19,"买",'000300'!J220))</f>
        <v>卖</v>
      </c>
      <c r="K221" s="4" t="str">
        <f t="shared" ca="1" si="10"/>
        <v/>
      </c>
      <c r="L221" s="3">
        <f ca="1">IF(J220="买",E221/E220-1,0)-IF(K221=1,计算结果!B$17,0)</f>
        <v>0</v>
      </c>
      <c r="M221" s="2">
        <f t="shared" ca="1" si="11"/>
        <v>0.98751729308920888</v>
      </c>
      <c r="N221" s="3">
        <f ca="1">1-M221/MAX(M$2:M221)</f>
        <v>5.660172987008294E-2</v>
      </c>
    </row>
    <row r="222" spans="1:14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9">
        <v>3355703040</v>
      </c>
      <c r="G222" s="3">
        <f t="shared" si="9"/>
        <v>-8.6973438769555322E-4</v>
      </c>
      <c r="H222" s="3">
        <f>1-E222/MAX(E$2:E222)</f>
        <v>0.16769623825049096</v>
      </c>
      <c r="I222" s="2">
        <f ca="1">100-IFERROR((E222-MIN(OFFSET(D222,0,0,-计算结果!B$18,1)))/(MAX(OFFSET(C222,0,0,-计算结果!B$18,1))-MIN(OFFSET(D222,0,0,-计算结果!B$18,1))),(E222-MIN(OFFSET(D222,0,0,-ROW(),1)))/(MAX(OFFSET(C222,0,0,-ROW(),1))-MIN(OFFSET(D222,0,0,-ROW(),1))))*100</f>
        <v>34.828025477706902</v>
      </c>
      <c r="J222" s="4" t="str">
        <f ca="1">IF(I222&lt;计算结果!B$19,"卖",IF(I222&gt;100-计算结果!B$19,"买",'000300'!J221))</f>
        <v>卖</v>
      </c>
      <c r="K222" s="4" t="str">
        <f t="shared" ca="1" si="10"/>
        <v/>
      </c>
      <c r="L222" s="3">
        <f ca="1">IF(J221="买",E222/E221-1,0)-IF(K222=1,计算结果!B$17,0)</f>
        <v>0</v>
      </c>
      <c r="M222" s="2">
        <f t="shared" ca="1" si="11"/>
        <v>0.98751729308920888</v>
      </c>
      <c r="N222" s="3">
        <f ca="1">1-M222/MAX(M$2:M222)</f>
        <v>5.660172987008294E-2</v>
      </c>
    </row>
    <row r="223" spans="1:14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9">
        <v>3937214208</v>
      </c>
      <c r="G223" s="3">
        <f t="shared" si="9"/>
        <v>-3.5850504541445893E-3</v>
      </c>
      <c r="H223" s="3">
        <f>1-E223/MAX(E$2:E223)</f>
        <v>0.17068008922953726</v>
      </c>
      <c r="I223" s="2">
        <f ca="1">100-IFERROR((E223-MIN(OFFSET(D223,0,0,-计算结果!B$18,1)))/(MAX(OFFSET(C223,0,0,-计算结果!B$18,1))-MIN(OFFSET(D223,0,0,-计算结果!B$18,1))),(E223-MIN(OFFSET(D223,0,0,-ROW(),1)))/(MAX(OFFSET(C223,0,0,-ROW(),1))-MIN(OFFSET(D223,0,0,-ROW(),1))))*100</f>
        <v>42.802547770700514</v>
      </c>
      <c r="J223" s="4" t="str">
        <f ca="1">IF(I223&lt;计算结果!B$19,"卖",IF(I223&gt;100-计算结果!B$19,"买",'000300'!J222))</f>
        <v>卖</v>
      </c>
      <c r="K223" s="4" t="str">
        <f t="shared" ca="1" si="10"/>
        <v/>
      </c>
      <c r="L223" s="3">
        <f ca="1">IF(J222="买",E223/E222-1,0)-IF(K223=1,计算结果!B$17,0)</f>
        <v>0</v>
      </c>
      <c r="M223" s="2">
        <f t="shared" ca="1" si="11"/>
        <v>0.98751729308920888</v>
      </c>
      <c r="N223" s="3">
        <f ca="1">1-M223/MAX(M$2:M223)</f>
        <v>5.660172987008294E-2</v>
      </c>
    </row>
    <row r="224" spans="1:14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9">
        <v>4606547968</v>
      </c>
      <c r="G224" s="3">
        <f t="shared" si="9"/>
        <v>-1.1874382141297102E-2</v>
      </c>
      <c r="H224" s="3">
        <f>1-E224/MAX(E$2:E224)</f>
        <v>0.18052775076741212</v>
      </c>
      <c r="I224" s="2">
        <f ca="1">100-IFERROR((E224-MIN(OFFSET(D224,0,0,-计算结果!B$18,1)))/(MAX(OFFSET(C224,0,0,-计算结果!B$18,1))-MIN(OFFSET(D224,0,0,-计算结果!B$18,1))),(E224-MIN(OFFSET(D224,0,0,-ROW(),1)))/(MAX(OFFSET(C224,0,0,-ROW(),1))-MIN(OFFSET(D224,0,0,-ROW(),1))))*100</f>
        <v>69.121019108280237</v>
      </c>
      <c r="J224" s="4" t="str">
        <f ca="1">IF(I224&lt;计算结果!B$19,"卖",IF(I224&gt;100-计算结果!B$19,"买",'000300'!J223))</f>
        <v>卖</v>
      </c>
      <c r="K224" s="4" t="str">
        <f t="shared" ca="1" si="10"/>
        <v/>
      </c>
      <c r="L224" s="3">
        <f ca="1">IF(J223="买",E224/E223-1,0)-IF(K224=1,计算结果!B$17,0)</f>
        <v>0</v>
      </c>
      <c r="M224" s="2">
        <f t="shared" ca="1" si="11"/>
        <v>0.98751729308920888</v>
      </c>
      <c r="N224" s="3">
        <f ca="1">1-M224/MAX(M$2:M224)</f>
        <v>5.660172987008294E-2</v>
      </c>
    </row>
    <row r="225" spans="1:14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9">
        <v>4737134592</v>
      </c>
      <c r="G225" s="3">
        <f t="shared" si="9"/>
        <v>7.5266690708577499E-3</v>
      </c>
      <c r="H225" s="3">
        <f>1-E225/MAX(E$2:E225)</f>
        <v>0.17435985433468704</v>
      </c>
      <c r="I225" s="2">
        <f ca="1">100-IFERROR((E225-MIN(OFFSET(D225,0,0,-计算结果!B$18,1)))/(MAX(OFFSET(C225,0,0,-计算结果!B$18,1))-MIN(OFFSET(D225,0,0,-计算结果!B$18,1))),(E225-MIN(OFFSET(D225,0,0,-ROW(),1)))/(MAX(OFFSET(C225,0,0,-ROW(),1))-MIN(OFFSET(D225,0,0,-ROW(),1))))*100</f>
        <v>52.636942675159155</v>
      </c>
      <c r="J225" s="4" t="str">
        <f ca="1">IF(I225&lt;计算结果!B$19,"卖",IF(I225&gt;100-计算结果!B$19,"买",'000300'!J224))</f>
        <v>卖</v>
      </c>
      <c r="K225" s="4" t="str">
        <f t="shared" ca="1" si="10"/>
        <v/>
      </c>
      <c r="L225" s="3">
        <f ca="1">IF(J224="买",E225/E224-1,0)-IF(K225=1,计算结果!B$17,0)</f>
        <v>0</v>
      </c>
      <c r="M225" s="2">
        <f t="shared" ca="1" si="11"/>
        <v>0.98751729308920888</v>
      </c>
      <c r="N225" s="3">
        <f ca="1">1-M225/MAX(M$2:M225)</f>
        <v>5.660172987008294E-2</v>
      </c>
    </row>
    <row r="226" spans="1:14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9">
        <v>4368779264</v>
      </c>
      <c r="G226" s="3">
        <f t="shared" si="9"/>
        <v>8.9599113245888429E-3</v>
      </c>
      <c r="H226" s="3">
        <f>1-E226/MAX(E$2:E226)</f>
        <v>0.16696219184350514</v>
      </c>
      <c r="I226" s="2">
        <f ca="1">100-IFERROR((E226-MIN(OFFSET(D226,0,0,-计算结果!B$18,1)))/(MAX(OFFSET(C226,0,0,-计算结果!B$18,1))-MIN(OFFSET(D226,0,0,-计算结果!B$18,1))),(E226-MIN(OFFSET(D226,0,0,-ROW(),1)))/(MAX(OFFSET(C226,0,0,-ROW(),1))-MIN(OFFSET(D226,0,0,-ROW(),1))))*100</f>
        <v>32.866242038216498</v>
      </c>
      <c r="J226" s="4" t="str">
        <f ca="1">IF(I226&lt;计算结果!B$19,"卖",IF(I226&gt;100-计算结果!B$19,"买",'000300'!J225))</f>
        <v>卖</v>
      </c>
      <c r="K226" s="4" t="str">
        <f t="shared" ca="1" si="10"/>
        <v/>
      </c>
      <c r="L226" s="3">
        <f ca="1">IF(J225="买",E226/E225-1,0)-IF(K226=1,计算结果!B$17,0)</f>
        <v>0</v>
      </c>
      <c r="M226" s="2">
        <f t="shared" ca="1" si="11"/>
        <v>0.98751729308920888</v>
      </c>
      <c r="N226" s="3">
        <f ca="1">1-M226/MAX(M$2:M226)</f>
        <v>5.660172987008294E-2</v>
      </c>
    </row>
    <row r="227" spans="1:14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9">
        <v>5018812928</v>
      </c>
      <c r="G227" s="3">
        <f t="shared" si="9"/>
        <v>2.5176233635448853E-4</v>
      </c>
      <c r="H227" s="3">
        <f>1-E227/MAX(E$2:E227)</f>
        <v>0.16675246429865209</v>
      </c>
      <c r="I227" s="2">
        <f ca="1">100-IFERROR((E227-MIN(OFFSET(D227,0,0,-计算结果!B$18,1)))/(MAX(OFFSET(C227,0,0,-计算结果!B$18,1))-MIN(OFFSET(D227,0,0,-计算结果!B$18,1))),(E227-MIN(OFFSET(D227,0,0,-ROW(),1)))/(MAX(OFFSET(C227,0,0,-ROW(),1))-MIN(OFFSET(D227,0,0,-ROW(),1))))*100</f>
        <v>32.3057324840766</v>
      </c>
      <c r="J227" s="4" t="str">
        <f ca="1">IF(I227&lt;计算结果!B$19,"卖",IF(I227&gt;100-计算结果!B$19,"买",'000300'!J226))</f>
        <v>卖</v>
      </c>
      <c r="K227" s="4" t="str">
        <f t="shared" ca="1" si="10"/>
        <v/>
      </c>
      <c r="L227" s="3">
        <f ca="1">IF(J226="买",E227/E226-1,0)-IF(K227=1,计算结果!B$17,0)</f>
        <v>0</v>
      </c>
      <c r="M227" s="2">
        <f t="shared" ca="1" si="11"/>
        <v>0.98751729308920888</v>
      </c>
      <c r="N227" s="3">
        <f ca="1">1-M227/MAX(M$2:M227)</f>
        <v>5.660172987008294E-2</v>
      </c>
    </row>
    <row r="228" spans="1:14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9">
        <v>5793086976</v>
      </c>
      <c r="G228" s="3">
        <f t="shared" si="9"/>
        <v>1.5216346703887718E-2</v>
      </c>
      <c r="H228" s="3">
        <f>1-E228/MAX(E$2:E228)</f>
        <v>0.1540734809052603</v>
      </c>
      <c r="I228" s="2">
        <f ca="1">100-IFERROR((E228-MIN(OFFSET(D228,0,0,-计算结果!B$18,1)))/(MAX(OFFSET(C228,0,0,-计算结果!B$18,1))-MIN(OFFSET(D228,0,0,-计算结果!B$18,1))),(E228-MIN(OFFSET(D228,0,0,-ROW(),1)))/(MAX(OFFSET(C228,0,0,-ROW(),1))-MIN(OFFSET(D228,0,0,-ROW(),1))))*100</f>
        <v>0.52395209580848245</v>
      </c>
      <c r="J228" s="4" t="str">
        <f ca="1">IF(I228&lt;计算结果!B$19,"卖",IF(I228&gt;100-计算结果!B$19,"买",'000300'!J227))</f>
        <v>卖</v>
      </c>
      <c r="K228" s="4" t="str">
        <f t="shared" ca="1" si="10"/>
        <v/>
      </c>
      <c r="L228" s="3">
        <f ca="1">IF(J227="买",E228/E227-1,0)-IF(K228=1,计算结果!B$17,0)</f>
        <v>0</v>
      </c>
      <c r="M228" s="2">
        <f t="shared" ca="1" si="11"/>
        <v>0.98751729308920888</v>
      </c>
      <c r="N228" s="3">
        <f ca="1">1-M228/MAX(M$2:M228)</f>
        <v>5.660172987008294E-2</v>
      </c>
    </row>
    <row r="229" spans="1:14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9">
        <v>5082260480</v>
      </c>
      <c r="G229" s="3">
        <f t="shared" si="9"/>
        <v>1.3072484673637419E-3</v>
      </c>
      <c r="H229" s="3">
        <f>1-E229/MAX(E$2:E229)</f>
        <v>0.15296764475967128</v>
      </c>
      <c r="I229" s="2">
        <f ca="1">100-IFERROR((E229-MIN(OFFSET(D229,0,0,-计算结果!B$18,1)))/(MAX(OFFSET(C229,0,0,-计算结果!B$18,1))-MIN(OFFSET(D229,0,0,-计算结果!B$18,1))),(E229-MIN(OFFSET(D229,0,0,-ROW(),1)))/(MAX(OFFSET(C229,0,0,-ROW(),1))-MIN(OFFSET(D229,0,0,-ROW(),1))))*100</f>
        <v>6.2053188447242462</v>
      </c>
      <c r="J229" s="4" t="str">
        <f ca="1">IF(I229&lt;计算结果!B$19,"卖",IF(I229&gt;100-计算结果!B$19,"买",'000300'!J228))</f>
        <v>卖</v>
      </c>
      <c r="K229" s="4" t="str">
        <f t="shared" ca="1" si="10"/>
        <v/>
      </c>
      <c r="L229" s="3">
        <f ca="1">IF(J228="买",E229/E228-1,0)-IF(K229=1,计算结果!B$17,0)</f>
        <v>0</v>
      </c>
      <c r="M229" s="2">
        <f t="shared" ca="1" si="11"/>
        <v>0.98751729308920888</v>
      </c>
      <c r="N229" s="3">
        <f ca="1">1-M229/MAX(M$2:M229)</f>
        <v>5.660172987008294E-2</v>
      </c>
    </row>
    <row r="230" spans="1:14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9">
        <v>5148218368</v>
      </c>
      <c r="G230" s="3">
        <f t="shared" si="9"/>
        <v>6.5277089992354931E-4</v>
      </c>
      <c r="H230" s="3">
        <f>1-E230/MAX(E$2:E230)</f>
        <v>0.15241472668687672</v>
      </c>
      <c r="I230" s="2">
        <f ca="1">100-IFERROR((E230-MIN(OFFSET(D230,0,0,-计算结果!B$18,1)))/(MAX(OFFSET(C230,0,0,-计算结果!B$18,1))-MIN(OFFSET(D230,0,0,-计算结果!B$18,1))),(E230-MIN(OFFSET(D230,0,0,-ROW(),1)))/(MAX(OFFSET(C230,0,0,-ROW(),1))-MIN(OFFSET(D230,0,0,-ROW(),1))))*100</f>
        <v>4.5467543608808398</v>
      </c>
      <c r="J230" s="4" t="str">
        <f ca="1">IF(I230&lt;计算结果!B$19,"卖",IF(I230&gt;100-计算结果!B$19,"买",'000300'!J229))</f>
        <v>卖</v>
      </c>
      <c r="K230" s="4" t="str">
        <f t="shared" ca="1" si="10"/>
        <v/>
      </c>
      <c r="L230" s="3">
        <f ca="1">IF(J229="买",E230/E229-1,0)-IF(K230=1,计算结果!B$17,0)</f>
        <v>0</v>
      </c>
      <c r="M230" s="2">
        <f t="shared" ca="1" si="11"/>
        <v>0.98751729308920888</v>
      </c>
      <c r="N230" s="3">
        <f ca="1">1-M230/MAX(M$2:M230)</f>
        <v>5.660172987008294E-2</v>
      </c>
    </row>
    <row r="231" spans="1:14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9">
        <v>6757243392</v>
      </c>
      <c r="G231" s="3">
        <f t="shared" si="9"/>
        <v>1.0178832527274695E-2</v>
      </c>
      <c r="H231" s="3">
        <f>1-E231/MAX(E$2:E231)</f>
        <v>0.14378729813723812</v>
      </c>
      <c r="I231" s="2">
        <f ca="1">100-IFERROR((E231-MIN(OFFSET(D231,0,0,-计算结果!B$18,1)))/(MAX(OFFSET(C231,0,0,-计算结果!B$18,1))-MIN(OFFSET(D231,0,0,-计算结果!B$18,1))),(E231-MIN(OFFSET(D231,0,0,-ROW(),1)))/(MAX(OFFSET(C231,0,0,-ROW(),1))-MIN(OFFSET(D231,0,0,-ROW(),1))))*100</f>
        <v>1.9866019866020252</v>
      </c>
      <c r="J231" s="4" t="str">
        <f ca="1">IF(I231&lt;计算结果!B$19,"卖",IF(I231&gt;100-计算结果!B$19,"买",'000300'!J230))</f>
        <v>卖</v>
      </c>
      <c r="K231" s="4" t="str">
        <f t="shared" ca="1" si="10"/>
        <v/>
      </c>
      <c r="L231" s="3">
        <f ca="1">IF(J230="买",E231/E230-1,0)-IF(K231=1,计算结果!B$17,0)</f>
        <v>0</v>
      </c>
      <c r="M231" s="2">
        <f t="shared" ca="1" si="11"/>
        <v>0.98751729308920888</v>
      </c>
      <c r="N231" s="3">
        <f ca="1">1-M231/MAX(M$2:M231)</f>
        <v>5.660172987008294E-2</v>
      </c>
    </row>
    <row r="232" spans="1:14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9">
        <v>7498123776</v>
      </c>
      <c r="G232" s="3">
        <f t="shared" si="9"/>
        <v>-1.9150475978400028E-3</v>
      </c>
      <c r="H232" s="3">
        <f>1-E232/MAX(E$2:E232)</f>
        <v>0.14542698621518058</v>
      </c>
      <c r="I232" s="2">
        <f ca="1">100-IFERROR((E232-MIN(OFFSET(D232,0,0,-计算结果!B$18,1)))/(MAX(OFFSET(C232,0,0,-计算结果!B$18,1))-MIN(OFFSET(D232,0,0,-计算结果!B$18,1))),(E232-MIN(OFFSET(D232,0,0,-ROW(),1)))/(MAX(OFFSET(C232,0,0,-ROW(),1))-MIN(OFFSET(D232,0,0,-ROW(),1))))*100</f>
        <v>15.696831642162039</v>
      </c>
      <c r="J232" s="4" t="str">
        <f ca="1">IF(I232&lt;计算结果!B$19,"卖",IF(I232&gt;100-计算结果!B$19,"买",'000300'!J231))</f>
        <v>卖</v>
      </c>
      <c r="K232" s="4" t="str">
        <f t="shared" ca="1" si="10"/>
        <v/>
      </c>
      <c r="L232" s="3">
        <f ca="1">IF(J231="买",E232/E231-1,0)-IF(K232=1,计算结果!B$17,0)</f>
        <v>0</v>
      </c>
      <c r="M232" s="2">
        <f t="shared" ca="1" si="11"/>
        <v>0.98751729308920888</v>
      </c>
      <c r="N232" s="3">
        <f ca="1">1-M232/MAX(M$2:M232)</f>
        <v>5.660172987008294E-2</v>
      </c>
    </row>
    <row r="233" spans="1:14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9">
        <v>5418465792</v>
      </c>
      <c r="G233" s="3">
        <f t="shared" si="9"/>
        <v>6.8382361143648485E-3</v>
      </c>
      <c r="H233" s="3">
        <f>1-E233/MAX(E$2:E233)</f>
        <v>0.13958321416995567</v>
      </c>
      <c r="I233" s="2">
        <f ca="1">100-IFERROR((E233-MIN(OFFSET(D233,0,0,-计算结果!B$18,1)))/(MAX(OFFSET(C233,0,0,-计算结果!B$18,1))-MIN(OFFSET(D233,0,0,-计算结果!B$18,1))),(E233-MIN(OFFSET(D233,0,0,-ROW(),1)))/(MAX(OFFSET(C233,0,0,-ROW(),1))-MIN(OFFSET(D233,0,0,-ROW(),1))))*100</f>
        <v>3.0026920687513865</v>
      </c>
      <c r="J233" s="4" t="str">
        <f ca="1">IF(I233&lt;计算结果!B$19,"卖",IF(I233&gt;100-计算结果!B$19,"买",'000300'!J232))</f>
        <v>卖</v>
      </c>
      <c r="K233" s="4" t="str">
        <f t="shared" ca="1" si="10"/>
        <v/>
      </c>
      <c r="L233" s="3">
        <f ca="1">IF(J232="买",E233/E232-1,0)-IF(K233=1,计算结果!B$17,0)</f>
        <v>0</v>
      </c>
      <c r="M233" s="2">
        <f t="shared" ca="1" si="11"/>
        <v>0.98751729308920888</v>
      </c>
      <c r="N233" s="3">
        <f ca="1">1-M233/MAX(M$2:M233)</f>
        <v>5.660172987008294E-2</v>
      </c>
    </row>
    <row r="234" spans="1:14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9">
        <v>4380561408</v>
      </c>
      <c r="G234" s="3">
        <f t="shared" si="9"/>
        <v>3.8778585357213124E-4</v>
      </c>
      <c r="H234" s="3">
        <f>1-E234/MAX(E$2:E234)</f>
        <v>0.13924955671223482</v>
      </c>
      <c r="I234" s="2">
        <f ca="1">100-IFERROR((E234-MIN(OFFSET(D234,0,0,-计算结果!B$18,1)))/(MAX(OFFSET(C234,0,0,-计算结果!B$18,1))-MIN(OFFSET(D234,0,0,-计算结果!B$18,1))),(E234-MIN(OFFSET(D234,0,0,-ROW(),1)))/(MAX(OFFSET(C234,0,0,-ROW(),1))-MIN(OFFSET(D234,0,0,-ROW(),1))))*100</f>
        <v>3.2000000000001307</v>
      </c>
      <c r="J234" s="4" t="str">
        <f ca="1">IF(I234&lt;计算结果!B$19,"卖",IF(I234&gt;100-计算结果!B$19,"买",'000300'!J233))</f>
        <v>卖</v>
      </c>
      <c r="K234" s="4" t="str">
        <f t="shared" ca="1" si="10"/>
        <v/>
      </c>
      <c r="L234" s="3">
        <f ca="1">IF(J233="买",E234/E233-1,0)-IF(K234=1,计算结果!B$17,0)</f>
        <v>0</v>
      </c>
      <c r="M234" s="2">
        <f t="shared" ca="1" si="11"/>
        <v>0.98751729308920888</v>
      </c>
      <c r="N234" s="3">
        <f ca="1">1-M234/MAX(M$2:M234)</f>
        <v>5.660172987008294E-2</v>
      </c>
    </row>
    <row r="235" spans="1:14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9">
        <v>4665761792</v>
      </c>
      <c r="G235" s="3">
        <f t="shared" si="9"/>
        <v>4.8842077283450802E-3</v>
      </c>
      <c r="H235" s="3">
        <f>1-E235/MAX(E$2:E235)</f>
        <v>0.13504547274495216</v>
      </c>
      <c r="I235" s="2">
        <f ca="1">100-IFERROR((E235-MIN(OFFSET(D235,0,0,-计算结果!B$18,1)))/(MAX(OFFSET(C235,0,0,-计算结果!B$18,1))-MIN(OFFSET(D235,0,0,-计算结果!B$18,1))),(E235-MIN(OFFSET(D235,0,0,-ROW(),1)))/(MAX(OFFSET(C235,0,0,-ROW(),1))-MIN(OFFSET(D235,0,0,-ROW(),1))))*100</f>
        <v>0</v>
      </c>
      <c r="J235" s="4" t="str">
        <f ca="1">IF(I235&lt;计算结果!B$19,"卖",IF(I235&gt;100-计算结果!B$19,"买",'000300'!J234))</f>
        <v>卖</v>
      </c>
      <c r="K235" s="4" t="str">
        <f t="shared" ca="1" si="10"/>
        <v/>
      </c>
      <c r="L235" s="3">
        <f ca="1">IF(J234="买",E235/E234-1,0)-IF(K235=1,计算结果!B$17,0)</f>
        <v>0</v>
      </c>
      <c r="M235" s="2">
        <f t="shared" ca="1" si="11"/>
        <v>0.98751729308920888</v>
      </c>
      <c r="N235" s="3">
        <f ca="1">1-M235/MAX(M$2:M235)</f>
        <v>5.660172987008294E-2</v>
      </c>
    </row>
    <row r="236" spans="1:14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9">
        <v>4892865024</v>
      </c>
      <c r="G236" s="3">
        <f t="shared" si="9"/>
        <v>-4.6069743861042456E-3</v>
      </c>
      <c r="H236" s="3">
        <f>1-E236/MAX(E$2:E236)</f>
        <v>0.13903029609716111</v>
      </c>
      <c r="I236" s="2">
        <f ca="1">100-IFERROR((E236-MIN(OFFSET(D236,0,0,-计算结果!B$18,1)))/(MAX(OFFSET(C236,0,0,-计算结果!B$18,1))-MIN(OFFSET(D236,0,0,-计算结果!B$18,1))),(E236-MIN(OFFSET(D236,0,0,-ROW(),1)))/(MAX(OFFSET(C236,0,0,-ROW(),1))-MIN(OFFSET(D236,0,0,-ROW(),1))))*100</f>
        <v>14.109762724144133</v>
      </c>
      <c r="J236" s="4" t="str">
        <f ca="1">IF(I236&lt;计算结果!B$19,"卖",IF(I236&gt;100-计算结果!B$19,"买",'000300'!J235))</f>
        <v>卖</v>
      </c>
      <c r="K236" s="4" t="str">
        <f t="shared" ca="1" si="10"/>
        <v/>
      </c>
      <c r="L236" s="3">
        <f ca="1">IF(J235="买",E236/E235-1,0)-IF(K236=1,计算结果!B$17,0)</f>
        <v>0</v>
      </c>
      <c r="M236" s="2">
        <f t="shared" ca="1" si="11"/>
        <v>0.98751729308920888</v>
      </c>
      <c r="N236" s="3">
        <f ca="1">1-M236/MAX(M$2:M236)</f>
        <v>5.660172987008294E-2</v>
      </c>
    </row>
    <row r="237" spans="1:14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9">
        <v>4441384448</v>
      </c>
      <c r="G237" s="3">
        <f t="shared" si="9"/>
        <v>6.2116615364173899E-3</v>
      </c>
      <c r="H237" s="3">
        <f>1-E237/MAX(E$2:E237)</f>
        <v>0.13368224370340709</v>
      </c>
      <c r="I237" s="2">
        <f ca="1">100-IFERROR((E237-MIN(OFFSET(D237,0,0,-计算结果!B$18,1)))/(MAX(OFFSET(C237,0,0,-计算结果!B$18,1))-MIN(OFFSET(D237,0,0,-计算结果!B$18,1))),(E237-MIN(OFFSET(D237,0,0,-ROW(),1)))/(MAX(OFFSET(C237,0,0,-ROW(),1))-MIN(OFFSET(D237,0,0,-ROW(),1))))*100</f>
        <v>3.9485600434703088</v>
      </c>
      <c r="J237" s="4" t="str">
        <f ca="1">IF(I237&lt;计算结果!B$19,"卖",IF(I237&gt;100-计算结果!B$19,"买",'000300'!J236))</f>
        <v>卖</v>
      </c>
      <c r="K237" s="4" t="str">
        <f t="shared" ca="1" si="10"/>
        <v/>
      </c>
      <c r="L237" s="3">
        <f ca="1">IF(J236="买",E237/E236-1,0)-IF(K237=1,计算结果!B$17,0)</f>
        <v>0</v>
      </c>
      <c r="M237" s="2">
        <f t="shared" ca="1" si="11"/>
        <v>0.98751729308920888</v>
      </c>
      <c r="N237" s="3">
        <f ca="1">1-M237/MAX(M$2:M237)</f>
        <v>5.660172987008294E-2</v>
      </c>
    </row>
    <row r="238" spans="1:14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9">
        <v>5799046656</v>
      </c>
      <c r="G238" s="3">
        <f t="shared" si="9"/>
        <v>7.8569463548829876E-3</v>
      </c>
      <c r="H238" s="3">
        <f>1-E238/MAX(E$2:E238)</f>
        <v>0.12687563156590209</v>
      </c>
      <c r="I238" s="2">
        <f ca="1">100-IFERROR((E238-MIN(OFFSET(D238,0,0,-计算结果!B$18,1)))/(MAX(OFFSET(C238,0,0,-计算结果!B$18,1))-MIN(OFFSET(D238,0,0,-计算结果!B$18,1))),(E238-MIN(OFFSET(D238,0,0,-ROW(),1)))/(MAX(OFFSET(C238,0,0,-ROW(),1))-MIN(OFFSET(D238,0,0,-ROW(),1))))*100</f>
        <v>0</v>
      </c>
      <c r="J238" s="4" t="str">
        <f ca="1">IF(I238&lt;计算结果!B$19,"卖",IF(I238&gt;100-计算结果!B$19,"买",'000300'!J237))</f>
        <v>卖</v>
      </c>
      <c r="K238" s="4" t="str">
        <f t="shared" ca="1" si="10"/>
        <v/>
      </c>
      <c r="L238" s="3">
        <f ca="1">IF(J237="买",E238/E237-1,0)-IF(K238=1,计算结果!B$17,0)</f>
        <v>0</v>
      </c>
      <c r="M238" s="2">
        <f t="shared" ca="1" si="11"/>
        <v>0.98751729308920888</v>
      </c>
      <c r="N238" s="3">
        <f ca="1">1-M238/MAX(M$2:M238)</f>
        <v>5.660172987008294E-2</v>
      </c>
    </row>
    <row r="239" spans="1:14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9">
        <v>7501782528</v>
      </c>
      <c r="G239" s="3">
        <f t="shared" si="9"/>
        <v>7.0860037777462637E-3</v>
      </c>
      <c r="H239" s="3">
        <f>1-E239/MAX(E$2:E239)</f>
        <v>0.12068866899273578</v>
      </c>
      <c r="I239" s="2">
        <f ca="1">100-IFERROR((E239-MIN(OFFSET(D239,0,0,-计算结果!B$18,1)))/(MAX(OFFSET(C239,0,0,-计算结果!B$18,1))-MIN(OFFSET(D239,0,0,-计算结果!B$18,1))),(E239-MIN(OFFSET(D239,0,0,-ROW(),1)))/(MAX(OFFSET(C239,0,0,-ROW(),1))-MIN(OFFSET(D239,0,0,-ROW(),1))))*100</f>
        <v>3.7956415067109219</v>
      </c>
      <c r="J239" s="4" t="str">
        <f ca="1">IF(I239&lt;计算结果!B$19,"卖",IF(I239&gt;100-计算结果!B$19,"买",'000300'!J238))</f>
        <v>卖</v>
      </c>
      <c r="K239" s="4" t="str">
        <f t="shared" ca="1" si="10"/>
        <v/>
      </c>
      <c r="L239" s="3">
        <f ca="1">IF(J238="买",E239/E238-1,0)-IF(K239=1,计算结果!B$17,0)</f>
        <v>0</v>
      </c>
      <c r="M239" s="2">
        <f t="shared" ca="1" si="11"/>
        <v>0.98751729308920888</v>
      </c>
      <c r="N239" s="3">
        <f ca="1">1-M239/MAX(M$2:M239)</f>
        <v>5.660172987008294E-2</v>
      </c>
    </row>
    <row r="240" spans="1:14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9">
        <v>5640640000</v>
      </c>
      <c r="G240" s="3">
        <f t="shared" si="9"/>
        <v>-3.2741386413408513E-3</v>
      </c>
      <c r="H240" s="3">
        <f>1-E240/MAX(E$2:E240)</f>
        <v>0.12356765619935561</v>
      </c>
      <c r="I240" s="2">
        <f ca="1">100-IFERROR((E240-MIN(OFFSET(D240,0,0,-计算结果!B$18,1)))/(MAX(OFFSET(C240,0,0,-计算结果!B$18,1))-MIN(OFFSET(D240,0,0,-计算结果!B$18,1))),(E240-MIN(OFFSET(D240,0,0,-ROW(),1)))/(MAX(OFFSET(C240,0,0,-ROW(),1))-MIN(OFFSET(D240,0,0,-ROW(),1))))*100</f>
        <v>8.1541347957857937</v>
      </c>
      <c r="J240" s="4" t="str">
        <f ca="1">IF(I240&lt;计算结果!B$19,"卖",IF(I240&gt;100-计算结果!B$19,"买",'000300'!J239))</f>
        <v>卖</v>
      </c>
      <c r="K240" s="4" t="str">
        <f t="shared" ca="1" si="10"/>
        <v/>
      </c>
      <c r="L240" s="3">
        <f ca="1">IF(J239="买",E240/E239-1,0)-IF(K240=1,计算结果!B$17,0)</f>
        <v>0</v>
      </c>
      <c r="M240" s="2">
        <f t="shared" ca="1" si="11"/>
        <v>0.98751729308920888</v>
      </c>
      <c r="N240" s="3">
        <f ca="1">1-M240/MAX(M$2:M240)</f>
        <v>5.660172987008294E-2</v>
      </c>
    </row>
    <row r="241" spans="1:14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9">
        <v>5731256320</v>
      </c>
      <c r="G241" s="3">
        <f t="shared" si="9"/>
        <v>1.6968325791855143E-3</v>
      </c>
      <c r="H241" s="3">
        <f>1-E241/MAX(E$2:E241)</f>
        <v>0.12208049724494274</v>
      </c>
      <c r="I241" s="2">
        <f ca="1">100-IFERROR((E241-MIN(OFFSET(D241,0,0,-计算结果!B$18,1)))/(MAX(OFFSET(C241,0,0,-计算结果!B$18,1))-MIN(OFFSET(D241,0,0,-计算结果!B$18,1))),(E241-MIN(OFFSET(D241,0,0,-ROW(),1)))/(MAX(OFFSET(C241,0,0,-ROW(),1))-MIN(OFFSET(D241,0,0,-ROW(),1))))*100</f>
        <v>5.9027276663299659</v>
      </c>
      <c r="J241" s="4" t="str">
        <f ca="1">IF(I241&lt;计算结果!B$19,"卖",IF(I241&gt;100-计算结果!B$19,"买",'000300'!J240))</f>
        <v>卖</v>
      </c>
      <c r="K241" s="4" t="str">
        <f t="shared" ca="1" si="10"/>
        <v/>
      </c>
      <c r="L241" s="3">
        <f ca="1">IF(J240="买",E241/E240-1,0)-IF(K241=1,计算结果!B$17,0)</f>
        <v>0</v>
      </c>
      <c r="M241" s="2">
        <f t="shared" ca="1" si="11"/>
        <v>0.98751729308920888</v>
      </c>
      <c r="N241" s="3">
        <f ca="1">1-M241/MAX(M$2:M241)</f>
        <v>5.660172987008294E-2</v>
      </c>
    </row>
    <row r="242" spans="1:14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9">
        <v>8798040064</v>
      </c>
      <c r="G242" s="3">
        <f t="shared" si="9"/>
        <v>1.2064022933588214E-2</v>
      </c>
      <c r="H242" s="3">
        <f>1-E242/MAX(E$2:E242)</f>
        <v>0.11148925622986139</v>
      </c>
      <c r="I242" s="2">
        <f ca="1">100-IFERROR((E242-MIN(OFFSET(D242,0,0,-计算结果!B$18,1)))/(MAX(OFFSET(C242,0,0,-计算结果!B$18,1))-MIN(OFFSET(D242,0,0,-计算结果!B$18,1))),(E242-MIN(OFFSET(D242,0,0,-ROW(),1)))/(MAX(OFFSET(C242,0,0,-ROW(),1))-MIN(OFFSET(D242,0,0,-ROW(),1))))*100</f>
        <v>0</v>
      </c>
      <c r="J242" s="4" t="str">
        <f ca="1">IF(I242&lt;计算结果!B$19,"卖",IF(I242&gt;100-计算结果!B$19,"买",'000300'!J241))</f>
        <v>卖</v>
      </c>
      <c r="K242" s="4" t="str">
        <f t="shared" ca="1" si="10"/>
        <v/>
      </c>
      <c r="L242" s="3">
        <f ca="1">IF(J241="买",E242/E241-1,0)-IF(K242=1,计算结果!B$17,0)</f>
        <v>0</v>
      </c>
      <c r="M242" s="2">
        <f t="shared" ca="1" si="11"/>
        <v>0.98751729308920888</v>
      </c>
      <c r="N242" s="3">
        <f ca="1">1-M242/MAX(M$2:M242)</f>
        <v>5.660172987008294E-2</v>
      </c>
    </row>
    <row r="243" spans="1:14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9">
        <v>8517980160</v>
      </c>
      <c r="G243" s="3">
        <f t="shared" si="9"/>
        <v>-9.2057122624807919E-3</v>
      </c>
      <c r="H243" s="3">
        <f>1-E243/MAX(E$2:E243)</f>
        <v>0.11966863047913212</v>
      </c>
      <c r="I243" s="2">
        <f ca="1">100-IFERROR((E243-MIN(OFFSET(D243,0,0,-计算结果!B$18,1)))/(MAX(OFFSET(C243,0,0,-计算结果!B$18,1))-MIN(OFFSET(D243,0,0,-计算结果!B$18,1))),(E243-MIN(OFFSET(D243,0,0,-ROW(),1)))/(MAX(OFFSET(C243,0,0,-ROW(),1))-MIN(OFFSET(D243,0,0,-ROW(),1))))*100</f>
        <v>15.294288199478032</v>
      </c>
      <c r="J243" s="4" t="str">
        <f ca="1">IF(I243&lt;计算结果!B$19,"卖",IF(I243&gt;100-计算结果!B$19,"买",'000300'!J242))</f>
        <v>卖</v>
      </c>
      <c r="K243" s="4" t="str">
        <f t="shared" ca="1" si="10"/>
        <v/>
      </c>
      <c r="L243" s="3">
        <f ca="1">IF(J242="买",E243/E242-1,0)-IF(K243=1,计算结果!B$17,0)</f>
        <v>0</v>
      </c>
      <c r="M243" s="2">
        <f t="shared" ca="1" si="11"/>
        <v>0.98751729308920888</v>
      </c>
      <c r="N243" s="3">
        <f ca="1">1-M243/MAX(M$2:M243)</f>
        <v>5.660172987008294E-2</v>
      </c>
    </row>
    <row r="244" spans="1:14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9">
        <v>11442608128</v>
      </c>
      <c r="G244" s="3">
        <f t="shared" si="9"/>
        <v>1.9470464020791445E-2</v>
      </c>
      <c r="H244" s="3">
        <f>1-E244/MAX(E$2:E244)</f>
        <v>0.10252817022250194</v>
      </c>
      <c r="I244" s="2">
        <f ca="1">100-IFERROR((E244-MIN(OFFSET(D244,0,0,-计算结果!B$18,1)))/(MAX(OFFSET(C244,0,0,-计算结果!B$18,1))-MIN(OFFSET(D244,0,0,-计算结果!B$18,1))),(E244-MIN(OFFSET(D244,0,0,-ROW(),1)))/(MAX(OFFSET(C244,0,0,-ROW(),1))-MIN(OFFSET(D244,0,0,-ROW(),1))))*100</f>
        <v>0</v>
      </c>
      <c r="J244" s="4" t="str">
        <f ca="1">IF(I244&lt;计算结果!B$19,"卖",IF(I244&gt;100-计算结果!B$19,"买",'000300'!J243))</f>
        <v>卖</v>
      </c>
      <c r="K244" s="4" t="str">
        <f t="shared" ca="1" si="10"/>
        <v/>
      </c>
      <c r="L244" s="3">
        <f ca="1">IF(J243="买",E244/E243-1,0)-IF(K244=1,计算结果!B$17,0)</f>
        <v>0</v>
      </c>
      <c r="M244" s="2">
        <f t="shared" ca="1" si="11"/>
        <v>0.98751729308920888</v>
      </c>
      <c r="N244" s="3">
        <f ca="1">1-M244/MAX(M$2:M244)</f>
        <v>5.660172987008294E-2</v>
      </c>
    </row>
    <row r="245" spans="1:14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9">
        <v>14693493760</v>
      </c>
      <c r="G245" s="3">
        <f t="shared" si="9"/>
        <v>1.8801185430674661E-2</v>
      </c>
      <c r="H245" s="3">
        <f>1-E245/MAX(E$2:E245)</f>
        <v>8.5654635932048251E-2</v>
      </c>
      <c r="I245" s="2">
        <f ca="1">100-IFERROR((E245-MIN(OFFSET(D245,0,0,-计算结果!B$18,1)))/(MAX(OFFSET(C245,0,0,-计算结果!B$18,1))-MIN(OFFSET(D245,0,0,-计算结果!B$18,1))),(E245-MIN(OFFSET(D245,0,0,-ROW(),1)))/(MAX(OFFSET(C245,0,0,-ROW(),1))-MIN(OFFSET(D245,0,0,-ROW(),1))))*100</f>
        <v>0.56580287427860299</v>
      </c>
      <c r="J245" s="4" t="str">
        <f ca="1">IF(I245&lt;计算结果!B$19,"卖",IF(I245&gt;100-计算结果!B$19,"买",'000300'!J244))</f>
        <v>卖</v>
      </c>
      <c r="K245" s="4" t="str">
        <f t="shared" ca="1" si="10"/>
        <v/>
      </c>
      <c r="L245" s="3">
        <f ca="1">IF(J244="买",E245/E244-1,0)-IF(K245=1,计算结果!B$17,0)</f>
        <v>0</v>
      </c>
      <c r="M245" s="2">
        <f t="shared" ca="1" si="11"/>
        <v>0.98751729308920888</v>
      </c>
      <c r="N245" s="3">
        <f ca="1">1-M245/MAX(M$2:M245)</f>
        <v>5.660172987008294E-2</v>
      </c>
    </row>
    <row r="246" spans="1:14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9">
        <v>16170989568</v>
      </c>
      <c r="G246" s="3">
        <f t="shared" si="9"/>
        <v>1.136446571371974E-2</v>
      </c>
      <c r="H246" s="3">
        <f>1-E246/MAX(E$2:E246)</f>
        <v>7.5263589391599495E-2</v>
      </c>
      <c r="I246" s="2">
        <f ca="1">100-IFERROR((E246-MIN(OFFSET(D246,0,0,-计算结果!B$18,1)))/(MAX(OFFSET(C246,0,0,-计算结果!B$18,1))-MIN(OFFSET(D246,0,0,-计算结果!B$18,1))),(E246-MIN(OFFSET(D246,0,0,-ROW(),1)))/(MAX(OFFSET(C246,0,0,-ROW(),1))-MIN(OFFSET(D246,0,0,-ROW(),1))))*100</f>
        <v>5.9015702392243838</v>
      </c>
      <c r="J246" s="4" t="str">
        <f ca="1">IF(I246&lt;计算结果!B$19,"卖",IF(I246&gt;100-计算结果!B$19,"买",'000300'!J245))</f>
        <v>卖</v>
      </c>
      <c r="K246" s="4" t="str">
        <f t="shared" ca="1" si="10"/>
        <v/>
      </c>
      <c r="L246" s="3">
        <f ca="1">IF(J245="买",E246/E245-1,0)-IF(K246=1,计算结果!B$17,0)</f>
        <v>0</v>
      </c>
      <c r="M246" s="2">
        <f t="shared" ca="1" si="11"/>
        <v>0.98751729308920888</v>
      </c>
      <c r="N246" s="3">
        <f ca="1">1-M246/MAX(M$2:M246)</f>
        <v>5.660172987008294E-2</v>
      </c>
    </row>
    <row r="247" spans="1:14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9">
        <v>12626400256</v>
      </c>
      <c r="G247" s="3">
        <f t="shared" si="9"/>
        <v>5.381276867725715E-3</v>
      </c>
      <c r="H247" s="3">
        <f>1-E247/MAX(E$2:E247)</f>
        <v>7.0287326736448774E-2</v>
      </c>
      <c r="I247" s="2">
        <f ca="1">100-IFERROR((E247-MIN(OFFSET(D247,0,0,-计算结果!B$18,1)))/(MAX(OFFSET(C247,0,0,-计算结果!B$18,1))-MIN(OFFSET(D247,0,0,-计算结果!B$18,1))),(E247-MIN(OFFSET(D247,0,0,-ROW(),1)))/(MAX(OFFSET(C247,0,0,-ROW(),1))-MIN(OFFSET(D247,0,0,-ROW(),1))))*100</f>
        <v>1.0677274154715661</v>
      </c>
      <c r="J247" s="4" t="str">
        <f ca="1">IF(I247&lt;计算结果!B$19,"卖",IF(I247&gt;100-计算结果!B$19,"买",'000300'!J246))</f>
        <v>卖</v>
      </c>
      <c r="K247" s="4" t="str">
        <f t="shared" ca="1" si="10"/>
        <v/>
      </c>
      <c r="L247" s="3">
        <f ca="1">IF(J246="买",E247/E246-1,0)-IF(K247=1,计算结果!B$17,0)</f>
        <v>0</v>
      </c>
      <c r="M247" s="2">
        <f t="shared" ca="1" si="11"/>
        <v>0.98751729308920888</v>
      </c>
      <c r="N247" s="3">
        <f ca="1">1-M247/MAX(M$2:M247)</f>
        <v>5.660172987008294E-2</v>
      </c>
    </row>
    <row r="248" spans="1:14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9">
        <v>12344023040</v>
      </c>
      <c r="G248" s="3">
        <f t="shared" si="9"/>
        <v>2.9735965137143161E-3</v>
      </c>
      <c r="H248" s="3">
        <f>1-E248/MAX(E$2:E248)</f>
        <v>6.7522736372476189E-2</v>
      </c>
      <c r="I248" s="2">
        <f ca="1">100-IFERROR((E248-MIN(OFFSET(D248,0,0,-计算结果!B$18,1)))/(MAX(OFFSET(C248,0,0,-计算结果!B$18,1))-MIN(OFFSET(D248,0,0,-计算结果!B$18,1))),(E248-MIN(OFFSET(D248,0,0,-ROW(),1)))/(MAX(OFFSET(C248,0,0,-ROW(),1))-MIN(OFFSET(D248,0,0,-ROW(),1))))*100</f>
        <v>0.13843041209668172</v>
      </c>
      <c r="J248" s="4" t="str">
        <f ca="1">IF(I248&lt;计算结果!B$19,"卖",IF(I248&gt;100-计算结果!B$19,"买",'000300'!J247))</f>
        <v>卖</v>
      </c>
      <c r="K248" s="4" t="str">
        <f t="shared" ca="1" si="10"/>
        <v/>
      </c>
      <c r="L248" s="3">
        <f ca="1">IF(J247="买",E248/E247-1,0)-IF(K248=1,计算结果!B$17,0)</f>
        <v>0</v>
      </c>
      <c r="M248" s="2">
        <f t="shared" ca="1" si="11"/>
        <v>0.98751729308920888</v>
      </c>
      <c r="N248" s="3">
        <f ca="1">1-M248/MAX(M$2:M248)</f>
        <v>5.660172987008294E-2</v>
      </c>
    </row>
    <row r="249" spans="1:14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9">
        <v>13488347136</v>
      </c>
      <c r="G249" s="3">
        <f t="shared" si="9"/>
        <v>-4.7743188672493275E-3</v>
      </c>
      <c r="H249" s="3">
        <f>1-E249/MAX(E$2:E249)</f>
        <v>7.1974680165494132E-2</v>
      </c>
      <c r="I249" s="2">
        <f ca="1">100-IFERROR((E249-MIN(OFFSET(D249,0,0,-计算结果!B$18,1)))/(MAX(OFFSET(C249,0,0,-计算结果!B$18,1))-MIN(OFFSET(D249,0,0,-计算结果!B$18,1))),(E249-MIN(OFFSET(D249,0,0,-ROW(),1)))/(MAX(OFFSET(C249,0,0,-ROW(),1))-MIN(OFFSET(D249,0,0,-ROW(),1))))*100</f>
        <v>11.098667263971294</v>
      </c>
      <c r="J249" s="4" t="str">
        <f ca="1">IF(I249&lt;计算结果!B$19,"卖",IF(I249&gt;100-计算结果!B$19,"买",'000300'!J248))</f>
        <v>卖</v>
      </c>
      <c r="K249" s="4" t="str">
        <f t="shared" ca="1" si="10"/>
        <v/>
      </c>
      <c r="L249" s="3">
        <f ca="1">IF(J248="买",E249/E248-1,0)-IF(K249=1,计算结果!B$17,0)</f>
        <v>0</v>
      </c>
      <c r="M249" s="2">
        <f t="shared" ca="1" si="11"/>
        <v>0.98751729308920888</v>
      </c>
      <c r="N249" s="3">
        <f ca="1">1-M249/MAX(M$2:M249)</f>
        <v>5.660172987008294E-2</v>
      </c>
    </row>
    <row r="250" spans="1:14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9">
        <v>11028175872</v>
      </c>
      <c r="G250" s="3">
        <f t="shared" si="9"/>
        <v>1.0518962896002071E-2</v>
      </c>
      <c r="H250" s="3">
        <f>1-E250/MAX(E$2:E250)</f>
        <v>6.2212816259604509E-2</v>
      </c>
      <c r="I250" s="2">
        <f ca="1">100-IFERROR((E250-MIN(OFFSET(D250,0,0,-计算结果!B$18,1)))/(MAX(OFFSET(C250,0,0,-计算结果!B$18,1))-MIN(OFFSET(D250,0,0,-计算结果!B$18,1))),(E250-MIN(OFFSET(D250,0,0,-ROW(),1)))/(MAX(OFFSET(C250,0,0,-ROW(),1))-MIN(OFFSET(D250,0,0,-ROW(),1))))*100</f>
        <v>0.40008890864638147</v>
      </c>
      <c r="J250" s="4" t="str">
        <f ca="1">IF(I250&lt;计算结果!B$19,"卖",IF(I250&gt;100-计算结果!B$19,"买",'000300'!J249))</f>
        <v>卖</v>
      </c>
      <c r="K250" s="4" t="str">
        <f t="shared" ca="1" si="10"/>
        <v/>
      </c>
      <c r="L250" s="3">
        <f ca="1">IF(J249="买",E250/E249-1,0)-IF(K250=1,计算结果!B$17,0)</f>
        <v>0</v>
      </c>
      <c r="M250" s="2">
        <f t="shared" ca="1" si="11"/>
        <v>0.98751729308920888</v>
      </c>
      <c r="N250" s="3">
        <f ca="1">1-M250/MAX(M$2:M250)</f>
        <v>5.660172987008294E-2</v>
      </c>
    </row>
    <row r="251" spans="1:14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9">
        <v>11215633408</v>
      </c>
      <c r="G251" s="3">
        <f t="shared" si="9"/>
        <v>-4.9912576749482351E-3</v>
      </c>
      <c r="H251" s="3">
        <f>1-E251/MAX(E$2:E251)</f>
        <v>6.6893553737916944E-2</v>
      </c>
      <c r="I251" s="2">
        <f ca="1">100-IFERROR((E251-MIN(OFFSET(D251,0,0,-计算结果!B$18,1)))/(MAX(OFFSET(C251,0,0,-计算结果!B$18,1))-MIN(OFFSET(D251,0,0,-计算结果!B$18,1))),(E251-MIN(OFFSET(D251,0,0,-ROW(),1)))/(MAX(OFFSET(C251,0,0,-ROW(),1))-MIN(OFFSET(D251,0,0,-ROW(),1))))*100</f>
        <v>10.412001791312207</v>
      </c>
      <c r="J251" s="4" t="str">
        <f ca="1">IF(I251&lt;计算结果!B$19,"卖",IF(I251&gt;100-计算结果!B$19,"买",'000300'!J250))</f>
        <v>卖</v>
      </c>
      <c r="K251" s="4" t="str">
        <f t="shared" ca="1" si="10"/>
        <v/>
      </c>
      <c r="L251" s="3">
        <f ca="1">IF(J250="买",E251/E250-1,0)-IF(K251=1,计算结果!B$17,0)</f>
        <v>0</v>
      </c>
      <c r="M251" s="2">
        <f t="shared" ca="1" si="11"/>
        <v>0.98751729308920888</v>
      </c>
      <c r="N251" s="3">
        <f ca="1">1-M251/MAX(M$2:M251)</f>
        <v>5.660172987008294E-2</v>
      </c>
    </row>
    <row r="252" spans="1:14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9">
        <v>9896152064</v>
      </c>
      <c r="G252" s="3">
        <f t="shared" si="9"/>
        <v>-1.7746038557023169E-2</v>
      </c>
      <c r="H252" s="3">
        <f>1-E252/MAX(E$2:E252)</f>
        <v>8.3452496711090784E-2</v>
      </c>
      <c r="I252" s="2">
        <f ca="1">100-IFERROR((E252-MIN(OFFSET(D252,0,0,-计算结果!B$18,1)))/(MAX(OFFSET(C252,0,0,-计算结果!B$18,1))-MIN(OFFSET(D252,0,0,-计算结果!B$18,1))),(E252-MIN(OFFSET(D252,0,0,-ROW(),1)))/(MAX(OFFSET(C252,0,0,-ROW(),1))-MIN(OFFSET(D252,0,0,-ROW(),1))))*100</f>
        <v>30.152628603730861</v>
      </c>
      <c r="J252" s="4" t="str">
        <f ca="1">IF(I252&lt;计算结果!B$19,"卖",IF(I252&gt;100-计算结果!B$19,"买",'000300'!J251))</f>
        <v>卖</v>
      </c>
      <c r="K252" s="4" t="str">
        <f t="shared" ca="1" si="10"/>
        <v/>
      </c>
      <c r="L252" s="3">
        <f ca="1">IF(J251="买",E252/E251-1,0)-IF(K252=1,计算结果!B$17,0)</f>
        <v>0</v>
      </c>
      <c r="M252" s="2">
        <f t="shared" ca="1" si="11"/>
        <v>0.98751729308920888</v>
      </c>
      <c r="N252" s="3">
        <f ca="1">1-M252/MAX(M$2:M252)</f>
        <v>5.660172987008294E-2</v>
      </c>
    </row>
    <row r="253" spans="1:14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9">
        <v>8076119040</v>
      </c>
      <c r="G253" s="3">
        <f t="shared" si="9"/>
        <v>2.9643035446829114E-3</v>
      </c>
      <c r="H253" s="3">
        <f>1-E253/MAX(E$2:E253)</f>
        <v>8.0735571698221209E-2</v>
      </c>
      <c r="I253" s="2">
        <f ca="1">100-IFERROR((E253-MIN(OFFSET(D253,0,0,-计算结果!B$18,1)))/(MAX(OFFSET(C253,0,0,-计算结果!B$18,1))-MIN(OFFSET(D253,0,0,-计算结果!B$18,1))),(E253-MIN(OFFSET(D253,0,0,-ROW(),1)))/(MAX(OFFSET(C253,0,0,-ROW(),1))-MIN(OFFSET(D253,0,0,-ROW(),1))))*100</f>
        <v>27.23842195540314</v>
      </c>
      <c r="J253" s="4" t="str">
        <f ca="1">IF(I253&lt;计算结果!B$19,"卖",IF(I253&gt;100-计算结果!B$19,"买",'000300'!J252))</f>
        <v>卖</v>
      </c>
      <c r="K253" s="4" t="str">
        <f t="shared" ca="1" si="10"/>
        <v/>
      </c>
      <c r="L253" s="3">
        <f ca="1">IF(J252="买",E253/E252-1,0)-IF(K253=1,计算结果!B$17,0)</f>
        <v>0</v>
      </c>
      <c r="M253" s="2">
        <f t="shared" ca="1" si="11"/>
        <v>0.98751729308920888</v>
      </c>
      <c r="N253" s="3">
        <f ca="1">1-M253/MAX(M$2:M253)</f>
        <v>5.660172987008294E-2</v>
      </c>
    </row>
    <row r="254" spans="1:14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9">
        <v>10389841920</v>
      </c>
      <c r="G254" s="3">
        <f t="shared" si="9"/>
        <v>2.0045836833317843E-2</v>
      </c>
      <c r="H254" s="3">
        <f>1-E254/MAX(E$2:E254)</f>
        <v>6.2308146961810529E-2</v>
      </c>
      <c r="I254" s="2">
        <f ca="1">100-IFERROR((E254-MIN(OFFSET(D254,0,0,-计算结果!B$18,1)))/(MAX(OFFSET(C254,0,0,-计算结果!B$18,1))-MIN(OFFSET(D254,0,0,-计算结果!B$18,1))),(E254-MIN(OFFSET(D254,0,0,-ROW(),1)))/(MAX(OFFSET(C254,0,0,-ROW(),1))-MIN(OFFSET(D254,0,0,-ROW(),1))))*100</f>
        <v>5.1343624928530573</v>
      </c>
      <c r="J254" s="4" t="str">
        <f ca="1">IF(I254&lt;计算结果!B$19,"卖",IF(I254&gt;100-计算结果!B$19,"买",'000300'!J253))</f>
        <v>卖</v>
      </c>
      <c r="K254" s="4" t="str">
        <f t="shared" ca="1" si="10"/>
        <v/>
      </c>
      <c r="L254" s="3">
        <f ca="1">IF(J253="买",E254/E253-1,0)-IF(K254=1,计算结果!B$17,0)</f>
        <v>0</v>
      </c>
      <c r="M254" s="2">
        <f t="shared" ca="1" si="11"/>
        <v>0.98751729308920888</v>
      </c>
      <c r="N254" s="3">
        <f ca="1">1-M254/MAX(M$2:M254)</f>
        <v>5.660172987008294E-2</v>
      </c>
    </row>
    <row r="255" spans="1:14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9">
        <v>12714862592</v>
      </c>
      <c r="G255" s="3">
        <f t="shared" si="9"/>
        <v>7.7265610703320942E-3</v>
      </c>
      <c r="H255" s="3">
        <f>1-E255/MAX(E$2:E255)</f>
        <v>5.5063013594158106E-2</v>
      </c>
      <c r="I255" s="2">
        <f ca="1">100-IFERROR((E255-MIN(OFFSET(D255,0,0,-计算结果!B$18,1)))/(MAX(OFFSET(C255,0,0,-计算结果!B$18,1))-MIN(OFFSET(D255,0,0,-计算结果!B$18,1))),(E255-MIN(OFFSET(D255,0,0,-ROW(),1)))/(MAX(OFFSET(C255,0,0,-ROW(),1))-MIN(OFFSET(D255,0,0,-ROW(),1))))*100</f>
        <v>1.2535816618910616</v>
      </c>
      <c r="J255" s="4" t="str">
        <f ca="1">IF(I255&lt;计算结果!B$19,"卖",IF(I255&gt;100-计算结果!B$19,"买",'000300'!J254))</f>
        <v>卖</v>
      </c>
      <c r="K255" s="4" t="str">
        <f t="shared" ca="1" si="10"/>
        <v/>
      </c>
      <c r="L255" s="3">
        <f ca="1">IF(J254="买",E255/E254-1,0)-IF(K255=1,计算结果!B$17,0)</f>
        <v>0</v>
      </c>
      <c r="M255" s="2">
        <f t="shared" ca="1" si="11"/>
        <v>0.98751729308920888</v>
      </c>
      <c r="N255" s="3">
        <f ca="1">1-M255/MAX(M$2:M255)</f>
        <v>5.660172987008294E-2</v>
      </c>
    </row>
    <row r="256" spans="1:14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9">
        <v>12929890304</v>
      </c>
      <c r="G256" s="3">
        <f t="shared" si="9"/>
        <v>2.1387784750106498E-3</v>
      </c>
      <c r="H256" s="3">
        <f>1-E256/MAX(E$2:E256)</f>
        <v>5.30420027073919E-2</v>
      </c>
      <c r="I256" s="2">
        <f ca="1">100-IFERROR((E256-MIN(OFFSET(D256,0,0,-计算结果!B$18,1)))/(MAX(OFFSET(C256,0,0,-计算结果!B$18,1))-MIN(OFFSET(D256,0,0,-计算结果!B$18,1))),(E256-MIN(OFFSET(D256,0,0,-ROW(),1)))/(MAX(OFFSET(C256,0,0,-ROW(),1))-MIN(OFFSET(D256,0,0,-ROW(),1))))*100</f>
        <v>1.461325270849045</v>
      </c>
      <c r="J256" s="4" t="str">
        <f ca="1">IF(I256&lt;计算结果!B$19,"卖",IF(I256&gt;100-计算结果!B$19,"买",'000300'!J255))</f>
        <v>卖</v>
      </c>
      <c r="K256" s="4" t="str">
        <f t="shared" ca="1" si="10"/>
        <v/>
      </c>
      <c r="L256" s="3">
        <f ca="1">IF(J255="买",E256/E255-1,0)-IF(K256=1,计算结果!B$17,0)</f>
        <v>0</v>
      </c>
      <c r="M256" s="2">
        <f t="shared" ca="1" si="11"/>
        <v>0.98751729308920888</v>
      </c>
      <c r="N256" s="3">
        <f ca="1">1-M256/MAX(M$2:M256)</f>
        <v>5.660172987008294E-2</v>
      </c>
    </row>
    <row r="257" spans="1:14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9">
        <v>11459294208</v>
      </c>
      <c r="G257" s="3">
        <f t="shared" si="9"/>
        <v>2.8389071214287576E-3</v>
      </c>
      <c r="H257" s="3">
        <f>1-E257/MAX(E$2:E257)</f>
        <v>5.0353676905184108E-2</v>
      </c>
      <c r="I257" s="2">
        <f ca="1">100-IFERROR((E257-MIN(OFFSET(D257,0,0,-计算结果!B$18,1)))/(MAX(OFFSET(C257,0,0,-计算结果!B$18,1))-MIN(OFFSET(D257,0,0,-计算结果!B$18,1))),(E257-MIN(OFFSET(D257,0,0,-ROW(),1)))/(MAX(OFFSET(C257,0,0,-ROW(),1))-MIN(OFFSET(D257,0,0,-ROW(),1))))*100</f>
        <v>1.4231845274298394</v>
      </c>
      <c r="J257" s="4" t="str">
        <f ca="1">IF(I257&lt;计算结果!B$19,"卖",IF(I257&gt;100-计算结果!B$19,"买",'000300'!J256))</f>
        <v>卖</v>
      </c>
      <c r="K257" s="4" t="str">
        <f t="shared" ca="1" si="10"/>
        <v/>
      </c>
      <c r="L257" s="3">
        <f ca="1">IF(J256="买",E257/E256-1,0)-IF(K257=1,计算结果!B$17,0)</f>
        <v>0</v>
      </c>
      <c r="M257" s="2">
        <f t="shared" ca="1" si="11"/>
        <v>0.98751729308920888</v>
      </c>
      <c r="N257" s="3">
        <f ca="1">1-M257/MAX(M$2:M257)</f>
        <v>5.660172987008294E-2</v>
      </c>
    </row>
    <row r="258" spans="1:14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9">
        <v>13914240000</v>
      </c>
      <c r="G258" s="3">
        <f t="shared" si="9"/>
        <v>2.94129457115333E-3</v>
      </c>
      <c r="H258" s="3">
        <f>1-E258/MAX(E$2:E258)</f>
        <v>4.7560487330549628E-2</v>
      </c>
      <c r="I258" s="2">
        <f ca="1">100-IFERROR((E258-MIN(OFFSET(D258,0,0,-计算结果!B$18,1)))/(MAX(OFFSET(C258,0,0,-计算结果!B$18,1))-MIN(OFFSET(D258,0,0,-计算结果!B$18,1))),(E258-MIN(OFFSET(D258,0,0,-ROW(),1)))/(MAX(OFFSET(C258,0,0,-ROW(),1))-MIN(OFFSET(D258,0,0,-ROW(),1))))*100</f>
        <v>7.7556849390310276</v>
      </c>
      <c r="J258" s="4" t="str">
        <f ca="1">IF(I258&lt;计算结果!B$19,"卖",IF(I258&gt;100-计算结果!B$19,"买",'000300'!J257))</f>
        <v>卖</v>
      </c>
      <c r="K258" s="4" t="str">
        <f t="shared" ca="1" si="10"/>
        <v/>
      </c>
      <c r="L258" s="3">
        <f ca="1">IF(J257="买",E258/E257-1,0)-IF(K258=1,计算结果!B$17,0)</f>
        <v>0</v>
      </c>
      <c r="M258" s="2">
        <f t="shared" ca="1" si="11"/>
        <v>0.98751729308920888</v>
      </c>
      <c r="N258" s="3">
        <f ca="1">1-M258/MAX(M$2:M258)</f>
        <v>5.660172987008294E-2</v>
      </c>
    </row>
    <row r="259" spans="1:14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9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2">
        <f ca="1">100-IFERROR((E259-MIN(OFFSET(D259,0,0,-计算结果!B$18,1)))/(MAX(OFFSET(C259,0,0,-计算结果!B$18,1))-MIN(OFFSET(D259,0,0,-计算结果!B$18,1))),(E259-MIN(OFFSET(D259,0,0,-ROW(),1)))/(MAX(OFFSET(C259,0,0,-ROW(),1))-MIN(OFFSET(D259,0,0,-ROW(),1))))*100</f>
        <v>5.6490792000857937E-2</v>
      </c>
      <c r="J259" s="4" t="str">
        <f ca="1">IF(I259&lt;计算结果!B$19,"卖",IF(I259&gt;100-计算结果!B$19,"买",'000300'!J258))</f>
        <v>卖</v>
      </c>
      <c r="K259" s="4" t="str">
        <f t="shared" ca="1" si="10"/>
        <v/>
      </c>
      <c r="L259" s="3">
        <f ca="1">IF(J258="买",E259/E258-1,0)-IF(K259=1,计算结果!B$17,0)</f>
        <v>0</v>
      </c>
      <c r="M259" s="2">
        <f t="shared" ca="1" si="11"/>
        <v>0.98751729308920888</v>
      </c>
      <c r="N259" s="3">
        <f ca="1">1-M259/MAX(M$2:M259)</f>
        <v>5.660172987008294E-2</v>
      </c>
    </row>
    <row r="260" spans="1:14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9">
        <v>13466978304</v>
      </c>
      <c r="G260" s="3">
        <f t="shared" si="12"/>
        <v>2.3405309033280419E-2</v>
      </c>
      <c r="H260" s="3">
        <f>1-E260/MAX(E$2:E260)</f>
        <v>1.5014585597437513E-2</v>
      </c>
      <c r="I260" s="2">
        <f ca="1">100-IFERROR((E260-MIN(OFFSET(D260,0,0,-计算结果!B$18,1)))/(MAX(OFFSET(C260,0,0,-计算结果!B$18,1))-MIN(OFFSET(D260,0,0,-计算结果!B$18,1))),(E260-MIN(OFFSET(D260,0,0,-ROW(),1)))/(MAX(OFFSET(C260,0,0,-ROW(),1))-MIN(OFFSET(D260,0,0,-ROW(),1))))*100</f>
        <v>0.10760401721654489</v>
      </c>
      <c r="J260" s="4" t="str">
        <f ca="1">IF(I260&lt;计算结果!B$19,"卖",IF(I260&gt;100-计算结果!B$19,"买",'000300'!J259))</f>
        <v>卖</v>
      </c>
      <c r="K260" s="4" t="str">
        <f t="shared" ref="K260:K323" ca="1" si="13">IF(J259&lt;&gt;J260,1,"")</f>
        <v/>
      </c>
      <c r="L260" s="3">
        <f ca="1">IF(J259="买",E260/E259-1,0)-IF(K260=1,计算结果!B$17,0)</f>
        <v>0</v>
      </c>
      <c r="M260" s="2">
        <f t="shared" ref="M260:M323" ca="1" si="14">IFERROR(M259*(1+L260),M259)</f>
        <v>0.98751729308920888</v>
      </c>
      <c r="N260" s="3">
        <f ca="1">1-M260/MAX(M$2:M260)</f>
        <v>5.660172987008294E-2</v>
      </c>
    </row>
    <row r="261" spans="1:14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9">
        <v>17669257216</v>
      </c>
      <c r="G261" s="3">
        <f t="shared" si="12"/>
        <v>-3.1841893866805249E-3</v>
      </c>
      <c r="H261" s="3">
        <f>1-E261/MAX(E$2:E261)</f>
        <v>1.8150965700013288E-2</v>
      </c>
      <c r="I261" s="2">
        <f ca="1">100-IFERROR((E261-MIN(OFFSET(D261,0,0,-计算结果!B$18,1)))/(MAX(OFFSET(C261,0,0,-计算结果!B$18,1))-MIN(OFFSET(D261,0,0,-计算结果!B$18,1))),(E261-MIN(OFFSET(D261,0,0,-ROW(),1)))/(MAX(OFFSET(C261,0,0,-ROW(),1))-MIN(OFFSET(D261,0,0,-ROW(),1))))*100</f>
        <v>7.6367204924613645</v>
      </c>
      <c r="J261" s="4" t="str">
        <f ca="1">IF(I261&lt;计算结果!B$19,"卖",IF(I261&gt;100-计算结果!B$19,"买",'000300'!J260))</f>
        <v>卖</v>
      </c>
      <c r="K261" s="4" t="str">
        <f t="shared" ca="1" si="13"/>
        <v/>
      </c>
      <c r="L261" s="3">
        <f ca="1">IF(J260="买",E261/E260-1,0)-IF(K261=1,计算结果!B$17,0)</f>
        <v>0</v>
      </c>
      <c r="M261" s="2">
        <f t="shared" ca="1" si="14"/>
        <v>0.98751729308920888</v>
      </c>
      <c r="N261" s="3">
        <f ca="1">1-M261/MAX(M$2:M261)</f>
        <v>5.660172987008294E-2</v>
      </c>
    </row>
    <row r="262" spans="1:14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9">
        <v>13692515328</v>
      </c>
      <c r="G262" s="3">
        <f t="shared" si="12"/>
        <v>3.0390119812804262E-3</v>
      </c>
      <c r="H262" s="3">
        <f>1-E262/MAX(E$2:E262)</f>
        <v>1.5167114720967101E-2</v>
      </c>
      <c r="I262" s="2">
        <f ca="1">100-IFERROR((E262-MIN(OFFSET(D262,0,0,-计算结果!B$18,1)))/(MAX(OFFSET(C262,0,0,-计算结果!B$18,1))-MIN(OFFSET(D262,0,0,-计算结果!B$18,1))),(E262-MIN(OFFSET(D262,0,0,-ROW(),1)))/(MAX(OFFSET(C262,0,0,-ROW(),1))-MIN(OFFSET(D262,0,0,-ROW(),1))))*100</f>
        <v>5.6450774508785315</v>
      </c>
      <c r="J262" s="4" t="str">
        <f ca="1">IF(I262&lt;计算结果!B$19,"卖",IF(I262&gt;100-计算结果!B$19,"买",'000300'!J261))</f>
        <v>卖</v>
      </c>
      <c r="K262" s="4" t="str">
        <f t="shared" ca="1" si="13"/>
        <v/>
      </c>
      <c r="L262" s="3">
        <f ca="1">IF(J261="买",E262/E261-1,0)-IF(K262=1,计算结果!B$17,0)</f>
        <v>0</v>
      </c>
      <c r="M262" s="2">
        <f t="shared" ca="1" si="14"/>
        <v>0.98751729308920888</v>
      </c>
      <c r="N262" s="3">
        <f ca="1">1-M262/MAX(M$2:M262)</f>
        <v>5.660172987008294E-2</v>
      </c>
    </row>
    <row r="263" spans="1:14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9">
        <v>12115066880</v>
      </c>
      <c r="G263" s="3">
        <f t="shared" si="12"/>
        <v>-1.3038806663633551E-2</v>
      </c>
      <c r="H263" s="3">
        <f>1-E263/MAX(E$2:E263)</f>
        <v>2.800816030810882E-2</v>
      </c>
      <c r="I263" s="2">
        <f ca="1">100-IFERROR((E263-MIN(OFFSET(D263,0,0,-计算结果!B$18,1)))/(MAX(OFFSET(C263,0,0,-计算结果!B$18,1))-MIN(OFFSET(D263,0,0,-计算结果!B$18,1))),(E263-MIN(OFFSET(D263,0,0,-ROW(),1)))/(MAX(OFFSET(C263,0,0,-ROW(),1))-MIN(OFFSET(D263,0,0,-ROW(),1))))*100</f>
        <v>21.907963370812539</v>
      </c>
      <c r="J263" s="4" t="str">
        <f ca="1">IF(I263&lt;计算结果!B$19,"卖",IF(I263&gt;100-计算结果!B$19,"买",'000300'!J262))</f>
        <v>卖</v>
      </c>
      <c r="K263" s="4" t="str">
        <f t="shared" ca="1" si="13"/>
        <v/>
      </c>
      <c r="L263" s="3">
        <f ca="1">IF(J262="买",E263/E262-1,0)-IF(K263=1,计算结果!B$17,0)</f>
        <v>0</v>
      </c>
      <c r="M263" s="2">
        <f t="shared" ca="1" si="14"/>
        <v>0.98751729308920888</v>
      </c>
      <c r="N263" s="3">
        <f ca="1">1-M263/MAX(M$2:M263)</f>
        <v>5.660172987008294E-2</v>
      </c>
    </row>
    <row r="264" spans="1:14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9">
        <v>11411753984</v>
      </c>
      <c r="G264" s="3">
        <f t="shared" si="12"/>
        <v>1.2495096116123872E-2</v>
      </c>
      <c r="H264" s="3">
        <f>1-E264/MAX(E$2:E264)</f>
        <v>1.5863028847070582E-2</v>
      </c>
      <c r="I264" s="2">
        <f ca="1">100-IFERROR((E264-MIN(OFFSET(D264,0,0,-计算结果!B$18,1)))/(MAX(OFFSET(C264,0,0,-计算结果!B$18,1))-MIN(OFFSET(D264,0,0,-计算结果!B$18,1))),(E264-MIN(OFFSET(D264,0,0,-ROW(),1)))/(MAX(OFFSET(C264,0,0,-ROW(),1))-MIN(OFFSET(D264,0,0,-ROW(),1))))*100</f>
        <v>7.1403732467834544</v>
      </c>
      <c r="J264" s="4" t="str">
        <f ca="1">IF(I264&lt;计算结果!B$19,"卖",IF(I264&gt;100-计算结果!B$19,"买",'000300'!J263))</f>
        <v>卖</v>
      </c>
      <c r="K264" s="4" t="str">
        <f t="shared" ca="1" si="13"/>
        <v/>
      </c>
      <c r="L264" s="3">
        <f ca="1">IF(J263="买",E264/E263-1,0)-IF(K264=1,计算结果!B$17,0)</f>
        <v>0</v>
      </c>
      <c r="M264" s="2">
        <f t="shared" ca="1" si="14"/>
        <v>0.98751729308920888</v>
      </c>
      <c r="N264" s="3">
        <f ca="1">1-M264/MAX(M$2:M264)</f>
        <v>5.660172987008294E-2</v>
      </c>
    </row>
    <row r="265" spans="1:14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9">
        <v>11454695424</v>
      </c>
      <c r="G265" s="3">
        <f t="shared" si="12"/>
        <v>-7.0713137144740035E-4</v>
      </c>
      <c r="H265" s="3">
        <f>1-E265/MAX(E$2:E265)</f>
        <v>1.6558942973174062E-2</v>
      </c>
      <c r="I265" s="2">
        <f ca="1">100-IFERROR((E265-MIN(OFFSET(D265,0,0,-计算结果!B$18,1)))/(MAX(OFFSET(C265,0,0,-计算结果!B$18,1))-MIN(OFFSET(D265,0,0,-计算结果!B$18,1))),(E265-MIN(OFFSET(D265,0,0,-ROW(),1)))/(MAX(OFFSET(C265,0,0,-ROW(),1))-MIN(OFFSET(D265,0,0,-ROW(),1))))*100</f>
        <v>7.986553842587341</v>
      </c>
      <c r="J265" s="4" t="str">
        <f ca="1">IF(I265&lt;计算结果!B$19,"卖",IF(I265&gt;100-计算结果!B$19,"买",'000300'!J264))</f>
        <v>卖</v>
      </c>
      <c r="K265" s="4" t="str">
        <f t="shared" ca="1" si="13"/>
        <v/>
      </c>
      <c r="L265" s="3">
        <f ca="1">IF(J264="买",E265/E264-1,0)-IF(K265=1,计算结果!B$17,0)</f>
        <v>0</v>
      </c>
      <c r="M265" s="2">
        <f t="shared" ca="1" si="14"/>
        <v>0.98751729308920888</v>
      </c>
      <c r="N265" s="3">
        <f ca="1">1-M265/MAX(M$2:M265)</f>
        <v>5.660172987008294E-2</v>
      </c>
    </row>
    <row r="266" spans="1:14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9">
        <v>9730558976</v>
      </c>
      <c r="G266" s="3">
        <f t="shared" si="12"/>
        <v>6.7079613419800399E-3</v>
      </c>
      <c r="H266" s="3">
        <f>1-E266/MAX(E$2:E266)</f>
        <v>9.9620583805221097E-3</v>
      </c>
      <c r="I266" s="2">
        <f ca="1">100-IFERROR((E266-MIN(OFFSET(D266,0,0,-计算结果!B$18,1)))/(MAX(OFFSET(C266,0,0,-计算结果!B$18,1))-MIN(OFFSET(D266,0,0,-计算结果!B$18,1))),(E266-MIN(OFFSET(D266,0,0,-ROW(),1)))/(MAX(OFFSET(C266,0,0,-ROW(),1))-MIN(OFFSET(D266,0,0,-ROW(),1))))*100</f>
        <v>0.32340032340029268</v>
      </c>
      <c r="J266" s="4" t="str">
        <f ca="1">IF(I266&lt;计算结果!B$19,"卖",IF(I266&gt;100-计算结果!B$19,"买",'000300'!J265))</f>
        <v>卖</v>
      </c>
      <c r="K266" s="4" t="str">
        <f t="shared" ca="1" si="13"/>
        <v/>
      </c>
      <c r="L266" s="3">
        <f ca="1">IF(J265="买",E266/E265-1,0)-IF(K266=1,计算结果!B$17,0)</f>
        <v>0</v>
      </c>
      <c r="M266" s="2">
        <f t="shared" ca="1" si="14"/>
        <v>0.98751729308920888</v>
      </c>
      <c r="N266" s="3">
        <f ca="1">1-M266/MAX(M$2:M266)</f>
        <v>5.660172987008294E-2</v>
      </c>
    </row>
    <row r="267" spans="1:14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9">
        <v>12747811840</v>
      </c>
      <c r="G267" s="3">
        <f t="shared" si="12"/>
        <v>3.0138753815489583E-3</v>
      </c>
      <c r="H267" s="3">
        <f>1-E267/MAX(E$2:E267)</f>
        <v>6.9782074014757001E-3</v>
      </c>
      <c r="I267" s="2">
        <f ca="1">100-IFERROR((E267-MIN(OFFSET(D267,0,0,-计算结果!B$18,1)))/(MAX(OFFSET(C267,0,0,-计算结果!B$18,1))-MIN(OFFSET(D267,0,0,-计算结果!B$18,1))),(E267-MIN(OFFSET(D267,0,0,-ROW(),1)))/(MAX(OFFSET(C267,0,0,-ROW(),1))-MIN(OFFSET(D267,0,0,-ROW(),1))))*100</f>
        <v>6.9503693684318364</v>
      </c>
      <c r="J267" s="4" t="str">
        <f ca="1">IF(I267&lt;计算结果!B$19,"卖",IF(I267&gt;100-计算结果!B$19,"买",'000300'!J266))</f>
        <v>卖</v>
      </c>
      <c r="K267" s="4" t="str">
        <f t="shared" ca="1" si="13"/>
        <v/>
      </c>
      <c r="L267" s="3">
        <f ca="1">IF(J266="买",E267/E266-1,0)-IF(K267=1,计算结果!B$17,0)</f>
        <v>0</v>
      </c>
      <c r="M267" s="2">
        <f t="shared" ca="1" si="14"/>
        <v>0.98751729308920888</v>
      </c>
      <c r="N267" s="3">
        <f ca="1">1-M267/MAX(M$2:M267)</f>
        <v>5.660172987008294E-2</v>
      </c>
    </row>
    <row r="268" spans="1:14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9">
        <v>13407183872</v>
      </c>
      <c r="G268" s="3">
        <f t="shared" si="12"/>
        <v>-2.0678532342607081E-2</v>
      </c>
      <c r="H268" s="3">
        <f>1-E268/MAX(E$2:E268)</f>
        <v>2.7512440656637938E-2</v>
      </c>
      <c r="I268" s="2">
        <f ca="1">100-IFERROR((E268-MIN(OFFSET(D268,0,0,-计算结果!B$18,1)))/(MAX(OFFSET(C268,0,0,-计算结果!B$18,1))-MIN(OFFSET(D268,0,0,-计算结果!B$18,1))),(E268-MIN(OFFSET(D268,0,0,-ROW(),1)))/(MAX(OFFSET(C268,0,0,-ROW(),1))-MIN(OFFSET(D268,0,0,-ROW(),1))))*100</f>
        <v>29.362189158256101</v>
      </c>
      <c r="J268" s="4" t="str">
        <f ca="1">IF(I268&lt;计算结果!B$19,"卖",IF(I268&gt;100-计算结果!B$19,"买",'000300'!J267))</f>
        <v>卖</v>
      </c>
      <c r="K268" s="4" t="str">
        <f t="shared" ca="1" si="13"/>
        <v/>
      </c>
      <c r="L268" s="3">
        <f ca="1">IF(J267="买",E268/E267-1,0)-IF(K268=1,计算结果!B$17,0)</f>
        <v>0</v>
      </c>
      <c r="M268" s="2">
        <f t="shared" ca="1" si="14"/>
        <v>0.98751729308920888</v>
      </c>
      <c r="N268" s="3">
        <f ca="1">1-M268/MAX(M$2:M268)</f>
        <v>5.660172987008294E-2</v>
      </c>
    </row>
    <row r="269" spans="1:14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9">
        <v>10774127616</v>
      </c>
      <c r="G269" s="3">
        <f t="shared" si="12"/>
        <v>2.450692075441907E-4</v>
      </c>
      <c r="H269" s="3">
        <f>1-E269/MAX(E$2:E269)</f>
        <v>2.7274113901122998E-2</v>
      </c>
      <c r="I269" s="2">
        <f ca="1">100-IFERROR((E269-MIN(OFFSET(D269,0,0,-计算结果!B$18,1)))/(MAX(OFFSET(C269,0,0,-计算结果!B$18,1))-MIN(OFFSET(D269,0,0,-计算结果!B$18,1))),(E269-MIN(OFFSET(D269,0,0,-ROW(),1)))/(MAX(OFFSET(C269,0,0,-ROW(),1))-MIN(OFFSET(D269,0,0,-ROW(),1))))*100</f>
        <v>29.102070544168086</v>
      </c>
      <c r="J269" s="4" t="str">
        <f ca="1">IF(I269&lt;计算结果!B$19,"卖",IF(I269&gt;100-计算结果!B$19,"买",'000300'!J268))</f>
        <v>卖</v>
      </c>
      <c r="K269" s="4" t="str">
        <f t="shared" ca="1" si="13"/>
        <v/>
      </c>
      <c r="L269" s="3">
        <f ca="1">IF(J268="买",E269/E268-1,0)-IF(K269=1,计算结果!B$17,0)</f>
        <v>0</v>
      </c>
      <c r="M269" s="2">
        <f t="shared" ca="1" si="14"/>
        <v>0.98751729308920888</v>
      </c>
      <c r="N269" s="3">
        <f ca="1">1-M269/MAX(M$2:M269)</f>
        <v>5.660172987008294E-2</v>
      </c>
    </row>
    <row r="270" spans="1:14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9">
        <v>10303300608</v>
      </c>
      <c r="G270" s="3">
        <f t="shared" si="12"/>
        <v>1.2446465497808479E-3</v>
      </c>
      <c r="H270" s="3">
        <f>1-E270/MAX(E$2:E270)</f>
        <v>2.6063413983107409E-2</v>
      </c>
      <c r="I270" s="2">
        <f ca="1">100-IFERROR((E270-MIN(OFFSET(D270,0,0,-计算结果!B$18,1)))/(MAX(OFFSET(C270,0,0,-计算结果!B$18,1))-MIN(OFFSET(D270,0,0,-计算结果!B$18,1))),(E270-MIN(OFFSET(D270,0,0,-ROW(),1)))/(MAX(OFFSET(C270,0,0,-ROW(),1))-MIN(OFFSET(D270,0,0,-ROW(),1))))*100</f>
        <v>27.780667984600939</v>
      </c>
      <c r="J270" s="4" t="str">
        <f ca="1">IF(I270&lt;计算结果!B$19,"卖",IF(I270&gt;100-计算结果!B$19,"买",'000300'!J269))</f>
        <v>卖</v>
      </c>
      <c r="K270" s="4" t="str">
        <f t="shared" ca="1" si="13"/>
        <v/>
      </c>
      <c r="L270" s="3">
        <f ca="1">IF(J269="买",E270/E269-1,0)-IF(K270=1,计算结果!B$17,0)</f>
        <v>0</v>
      </c>
      <c r="M270" s="2">
        <f t="shared" ca="1" si="14"/>
        <v>0.98751729308920888</v>
      </c>
      <c r="N270" s="3">
        <f ca="1">1-M270/MAX(M$2:M270)</f>
        <v>5.660172987008294E-2</v>
      </c>
    </row>
    <row r="271" spans="1:14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9">
        <v>13180216320</v>
      </c>
      <c r="G271" s="3">
        <f t="shared" si="12"/>
        <v>1.6816099604557433E-2</v>
      </c>
      <c r="H271" s="3">
        <f>1-E271/MAX(E$2:E271)</f>
        <v>9.6855993441248289E-3</v>
      </c>
      <c r="I271" s="2">
        <f ca="1">100-IFERROR((E271-MIN(OFFSET(D271,0,0,-计算结果!B$18,1)))/(MAX(OFFSET(C271,0,0,-计算结果!B$18,1))-MIN(OFFSET(D271,0,0,-计算结果!B$18,1))),(E271-MIN(OFFSET(D271,0,0,-ROW(),1)))/(MAX(OFFSET(C271,0,0,-ROW(),1))-MIN(OFFSET(D271,0,0,-ROW(),1))))*100</f>
        <v>11.165845648604261</v>
      </c>
      <c r="J271" s="4" t="str">
        <f ca="1">IF(I271&lt;计算结果!B$19,"卖",IF(I271&gt;100-计算结果!B$19,"买",'000300'!J270))</f>
        <v>卖</v>
      </c>
      <c r="K271" s="4" t="str">
        <f t="shared" ca="1" si="13"/>
        <v/>
      </c>
      <c r="L271" s="3">
        <f ca="1">IF(J270="买",E271/E270-1,0)-IF(K271=1,计算结果!B$17,0)</f>
        <v>0</v>
      </c>
      <c r="M271" s="2">
        <f t="shared" ca="1" si="14"/>
        <v>0.98751729308920888</v>
      </c>
      <c r="N271" s="3">
        <f ca="1">1-M271/MAX(M$2:M271)</f>
        <v>5.660172987008294E-2</v>
      </c>
    </row>
    <row r="272" spans="1:14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9">
        <v>13435059200</v>
      </c>
      <c r="G272" s="3">
        <f t="shared" si="12"/>
        <v>-8.9524652971628704E-4</v>
      </c>
      <c r="H272" s="3">
        <f>1-E272/MAX(E$2:E272)</f>
        <v>1.0572174874640017E-2</v>
      </c>
      <c r="I272" s="2">
        <f ca="1">100-IFERROR((E272-MIN(OFFSET(D272,0,0,-计算结果!B$18,1)))/(MAX(OFFSET(C272,0,0,-计算结果!B$18,1))-MIN(OFFSET(D272,0,0,-计算结果!B$18,1))),(E272-MIN(OFFSET(D272,0,0,-ROW(),1)))/(MAX(OFFSET(C272,0,0,-ROW(),1))-MIN(OFFSET(D272,0,0,-ROW(),1))))*100</f>
        <v>14.915786468740833</v>
      </c>
      <c r="J272" s="4" t="str">
        <f ca="1">IF(I272&lt;计算结果!B$19,"卖",IF(I272&gt;100-计算结果!B$19,"买",'000300'!J271))</f>
        <v>卖</v>
      </c>
      <c r="K272" s="4" t="str">
        <f t="shared" ca="1" si="13"/>
        <v/>
      </c>
      <c r="L272" s="3">
        <f ca="1">IF(J271="买",E272/E271-1,0)-IF(K272=1,计算结果!B$17,0)</f>
        <v>0</v>
      </c>
      <c r="M272" s="2">
        <f t="shared" ca="1" si="14"/>
        <v>0.98751729308920888</v>
      </c>
      <c r="N272" s="3">
        <f ca="1">1-M272/MAX(M$2:M272)</f>
        <v>5.660172987008294E-2</v>
      </c>
    </row>
    <row r="273" spans="1:14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9">
        <v>10259756032</v>
      </c>
      <c r="G273" s="3">
        <f t="shared" si="12"/>
        <v>3.3529564790100164E-3</v>
      </c>
      <c r="H273" s="3">
        <f>1-E273/MAX(E$2:E273)</f>
        <v>7.2546664378730918E-3</v>
      </c>
      <c r="I273" s="2">
        <f ca="1">100-IFERROR((E273-MIN(OFFSET(D273,0,0,-计算结果!B$18,1)))/(MAX(OFFSET(C273,0,0,-计算结果!B$18,1))-MIN(OFFSET(D273,0,0,-计算结果!B$18,1))),(E273-MIN(OFFSET(D273,0,0,-ROW(),1)))/(MAX(OFFSET(C273,0,0,-ROW(),1))-MIN(OFFSET(D273,0,0,-ROW(),1))))*100</f>
        <v>11.374020887728506</v>
      </c>
      <c r="J273" s="4" t="str">
        <f ca="1">IF(I273&lt;计算结果!B$19,"卖",IF(I273&gt;100-计算结果!B$19,"买",'000300'!J272))</f>
        <v>卖</v>
      </c>
      <c r="K273" s="4" t="str">
        <f t="shared" ca="1" si="13"/>
        <v/>
      </c>
      <c r="L273" s="3">
        <f ca="1">IF(J272="买",E273/E272-1,0)-IF(K273=1,计算结果!B$17,0)</f>
        <v>0</v>
      </c>
      <c r="M273" s="2">
        <f t="shared" ca="1" si="14"/>
        <v>0.98751729308920888</v>
      </c>
      <c r="N273" s="3">
        <f ca="1">1-M273/MAX(M$2:M273)</f>
        <v>5.660172987008294E-2</v>
      </c>
    </row>
    <row r="274" spans="1:14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9">
        <v>10286381056</v>
      </c>
      <c r="G274" s="3">
        <f t="shared" si="12"/>
        <v>7.7494070311225904E-3</v>
      </c>
      <c r="H274" s="3">
        <f>1-E274/MAX(E$2:E274)</f>
        <v>0</v>
      </c>
      <c r="I274" s="2">
        <f ca="1">100-IFERROR((E274-MIN(OFFSET(D274,0,0,-计算结果!B$18,1)))/(MAX(OFFSET(C274,0,0,-计算结果!B$18,1))-MIN(OFFSET(D274,0,0,-计算结果!B$18,1))),(E274-MIN(OFFSET(D274,0,0,-ROW(),1)))/(MAX(OFFSET(C274,0,0,-ROW(),1))-MIN(OFFSET(D274,0,0,-ROW(),1))))*100</f>
        <v>0.41425020712509308</v>
      </c>
      <c r="J274" s="4" t="str">
        <f ca="1">IF(I274&lt;计算结果!B$19,"卖",IF(I274&gt;100-计算结果!B$19,"买",'000300'!J273))</f>
        <v>卖</v>
      </c>
      <c r="K274" s="4" t="str">
        <f t="shared" ca="1" si="13"/>
        <v/>
      </c>
      <c r="L274" s="3">
        <f ca="1">IF(J273="买",E274/E273-1,0)-IF(K274=1,计算结果!B$17,0)</f>
        <v>0</v>
      </c>
      <c r="M274" s="2">
        <f t="shared" ca="1" si="14"/>
        <v>0.98751729308920888</v>
      </c>
      <c r="N274" s="3">
        <f ca="1">1-M274/MAX(M$2:M274)</f>
        <v>5.660172987008294E-2</v>
      </c>
    </row>
    <row r="275" spans="1:14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9">
        <v>12520438784</v>
      </c>
      <c r="G275" s="3">
        <f t="shared" si="12"/>
        <v>-1.5246226558928155E-3</v>
      </c>
      <c r="H275" s="3">
        <f>1-E275/MAX(E$2:E275)</f>
        <v>1.5246226558928155E-3</v>
      </c>
      <c r="I275" s="2">
        <f ca="1">100-IFERROR((E275-MIN(OFFSET(D275,0,0,-计算结果!B$18,1)))/(MAX(OFFSET(C275,0,0,-计算结果!B$18,1))-MIN(OFFSET(D275,0,0,-计算结果!B$18,1))),(E275-MIN(OFFSET(D275,0,0,-ROW(),1)))/(MAX(OFFSET(C275,0,0,-ROW(),1))-MIN(OFFSET(D275,0,0,-ROW(),1))))*100</f>
        <v>13.853197459754995</v>
      </c>
      <c r="J275" s="4" t="str">
        <f ca="1">IF(I275&lt;计算结果!B$19,"卖",IF(I275&gt;100-计算结果!B$19,"买",'000300'!J274))</f>
        <v>卖</v>
      </c>
      <c r="K275" s="4" t="str">
        <f t="shared" ca="1" si="13"/>
        <v/>
      </c>
      <c r="L275" s="3">
        <f ca="1">IF(J274="买",E275/E274-1,0)-IF(K275=1,计算结果!B$17,0)</f>
        <v>0</v>
      </c>
      <c r="M275" s="2">
        <f t="shared" ca="1" si="14"/>
        <v>0.98751729308920888</v>
      </c>
      <c r="N275" s="3">
        <f ca="1">1-M275/MAX(M$2:M275)</f>
        <v>5.660172987008294E-2</v>
      </c>
    </row>
    <row r="276" spans="1:14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9">
        <v>10427830272</v>
      </c>
      <c r="G276" s="3">
        <f t="shared" si="12"/>
        <v>4.9339593831119188E-3</v>
      </c>
      <c r="H276" s="3">
        <f>1-E276/MAX(E$2:E276)</f>
        <v>0</v>
      </c>
      <c r="I276" s="2">
        <f ca="1">100-IFERROR((E276-MIN(OFFSET(D276,0,0,-计算结果!B$18,1)))/(MAX(OFFSET(C276,0,0,-计算结果!B$18,1))-MIN(OFFSET(D276,0,0,-计算结果!B$18,1))),(E276-MIN(OFFSET(D276,0,0,-ROW(),1)))/(MAX(OFFSET(C276,0,0,-ROW(),1))-MIN(OFFSET(D276,0,0,-ROW(),1))))*100</f>
        <v>6.2176931029390659</v>
      </c>
      <c r="J276" s="4" t="str">
        <f ca="1">IF(I276&lt;计算结果!B$19,"卖",IF(I276&gt;100-计算结果!B$19,"买",'000300'!J275))</f>
        <v>卖</v>
      </c>
      <c r="K276" s="4" t="str">
        <f t="shared" ca="1" si="13"/>
        <v/>
      </c>
      <c r="L276" s="3">
        <f ca="1">IF(J275="买",E276/E275-1,0)-IF(K276=1,计算结果!B$17,0)</f>
        <v>0</v>
      </c>
      <c r="M276" s="2">
        <f t="shared" ca="1" si="14"/>
        <v>0.98751729308920888</v>
      </c>
      <c r="N276" s="3">
        <f ca="1">1-M276/MAX(M$2:M276)</f>
        <v>5.660172987008294E-2</v>
      </c>
    </row>
    <row r="277" spans="1:14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9">
        <v>10518419456</v>
      </c>
      <c r="G277" s="3">
        <f t="shared" si="12"/>
        <v>3.4282675378201066E-3</v>
      </c>
      <c r="H277" s="3">
        <f>1-E277/MAX(E$2:E277)</f>
        <v>0</v>
      </c>
      <c r="I277" s="2">
        <f ca="1">100-IFERROR((E277-MIN(OFFSET(D277,0,0,-计算结果!B$18,1)))/(MAX(OFFSET(C277,0,0,-计算结果!B$18,1))-MIN(OFFSET(D277,0,0,-计算结果!B$18,1))),(E277-MIN(OFFSET(D277,0,0,-ROW(),1)))/(MAX(OFFSET(C277,0,0,-ROW(),1))-MIN(OFFSET(D277,0,0,-ROW(),1))))*100</f>
        <v>2.3841354723711277</v>
      </c>
      <c r="J277" s="4" t="str">
        <f ca="1">IF(I277&lt;计算结果!B$19,"卖",IF(I277&gt;100-计算结果!B$19,"买",'000300'!J276))</f>
        <v>卖</v>
      </c>
      <c r="K277" s="4" t="str">
        <f t="shared" ca="1" si="13"/>
        <v/>
      </c>
      <c r="L277" s="3">
        <f ca="1">IF(J276="买",E277/E276-1,0)-IF(K277=1,计算结果!B$17,0)</f>
        <v>0</v>
      </c>
      <c r="M277" s="2">
        <f t="shared" ca="1" si="14"/>
        <v>0.98751729308920888</v>
      </c>
      <c r="N277" s="3">
        <f ca="1">1-M277/MAX(M$2:M277)</f>
        <v>5.660172987008294E-2</v>
      </c>
    </row>
    <row r="278" spans="1:14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9">
        <v>13748692992</v>
      </c>
      <c r="G278" s="3">
        <f t="shared" si="12"/>
        <v>-1.6988131967973219E-2</v>
      </c>
      <c r="H278" s="3">
        <f>1-E278/MAX(E$2:E278)</f>
        <v>1.6988131967973219E-2</v>
      </c>
      <c r="I278" s="2">
        <f ca="1">100-IFERROR((E278-MIN(OFFSET(D278,0,0,-计算结果!B$18,1)))/(MAX(OFFSET(C278,0,0,-计算结果!B$18,1))-MIN(OFFSET(D278,0,0,-计算结果!B$18,1))),(E278-MIN(OFFSET(D278,0,0,-ROW(),1)))/(MAX(OFFSET(C278,0,0,-ROW(),1))-MIN(OFFSET(D278,0,0,-ROW(),1))))*100</f>
        <v>44.201719730420507</v>
      </c>
      <c r="J278" s="4" t="str">
        <f ca="1">IF(I278&lt;计算结果!B$19,"卖",IF(I278&gt;100-计算结果!B$19,"买",'000300'!J277))</f>
        <v>卖</v>
      </c>
      <c r="K278" s="4" t="str">
        <f t="shared" ca="1" si="13"/>
        <v/>
      </c>
      <c r="L278" s="3">
        <f ca="1">IF(J277="买",E278/E277-1,0)-IF(K278=1,计算结果!B$17,0)</f>
        <v>0</v>
      </c>
      <c r="M278" s="2">
        <f t="shared" ca="1" si="14"/>
        <v>0.98751729308920888</v>
      </c>
      <c r="N278" s="3">
        <f ca="1">1-M278/MAX(M$2:M278)</f>
        <v>5.660172987008294E-2</v>
      </c>
    </row>
    <row r="279" spans="1:14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9">
        <v>11437142016</v>
      </c>
      <c r="G279" s="3">
        <f t="shared" si="12"/>
        <v>2.8979367845418658E-3</v>
      </c>
      <c r="H279" s="3">
        <f>1-E279/MAX(E$2:E279)</f>
        <v>1.4139425715962051E-2</v>
      </c>
      <c r="I279" s="2">
        <f ca="1">100-IFERROR((E279-MIN(OFFSET(D279,0,0,-计算结果!B$18,1)))/(MAX(OFFSET(C279,0,0,-计算结果!B$18,1))-MIN(OFFSET(D279,0,0,-计算结果!B$18,1))),(E279-MIN(OFFSET(D279,0,0,-ROW(),1)))/(MAX(OFFSET(C279,0,0,-ROW(),1))-MIN(OFFSET(D279,0,0,-ROW(),1))))*100</f>
        <v>37.20660004647911</v>
      </c>
      <c r="J279" s="4" t="str">
        <f ca="1">IF(I279&lt;计算结果!B$19,"卖",IF(I279&gt;100-计算结果!B$19,"买",'000300'!J278))</f>
        <v>卖</v>
      </c>
      <c r="K279" s="4" t="str">
        <f t="shared" ca="1" si="13"/>
        <v/>
      </c>
      <c r="L279" s="3">
        <f ca="1">IF(J278="买",E279/E278-1,0)-IF(K279=1,计算结果!B$17,0)</f>
        <v>0</v>
      </c>
      <c r="M279" s="2">
        <f t="shared" ca="1" si="14"/>
        <v>0.98751729308920888</v>
      </c>
      <c r="N279" s="3">
        <f ca="1">1-M279/MAX(M$2:M279)</f>
        <v>5.660172987008294E-2</v>
      </c>
    </row>
    <row r="280" spans="1:14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9">
        <v>9091204096</v>
      </c>
      <c r="G280" s="3">
        <f t="shared" si="12"/>
        <v>-2.6975654711621777E-3</v>
      </c>
      <c r="H280" s="3">
        <f>1-E280/MAX(E$2:E280)</f>
        <v>1.679884916053076E-2</v>
      </c>
      <c r="I280" s="2">
        <f ca="1">100-IFERROR((E280-MIN(OFFSET(D280,0,0,-计算结果!B$18,1)))/(MAX(OFFSET(C280,0,0,-计算结果!B$18,1))-MIN(OFFSET(D280,0,0,-计算结果!B$18,1))),(E280-MIN(OFFSET(D280,0,0,-ROW(),1)))/(MAX(OFFSET(C280,0,0,-ROW(),1))-MIN(OFFSET(D280,0,0,-ROW(),1))))*100</f>
        <v>43.736927724843419</v>
      </c>
      <c r="J280" s="4" t="str">
        <f ca="1">IF(I280&lt;计算结果!B$19,"卖",IF(I280&gt;100-计算结果!B$19,"买",'000300'!J279))</f>
        <v>卖</v>
      </c>
      <c r="K280" s="4" t="str">
        <f t="shared" ca="1" si="13"/>
        <v/>
      </c>
      <c r="L280" s="3">
        <f ca="1">IF(J279="买",E280/E279-1,0)-IF(K280=1,计算结果!B$17,0)</f>
        <v>0</v>
      </c>
      <c r="M280" s="2">
        <f t="shared" ca="1" si="14"/>
        <v>0.98751729308920888</v>
      </c>
      <c r="N280" s="3">
        <f ca="1">1-M280/MAX(M$2:M280)</f>
        <v>5.660172987008294E-2</v>
      </c>
    </row>
    <row r="281" spans="1:14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9">
        <v>9676509184</v>
      </c>
      <c r="G281" s="3">
        <f t="shared" si="12"/>
        <v>-2.3005765880235174E-2</v>
      </c>
      <c r="H281" s="3">
        <f>1-E281/MAX(E$2:E281)</f>
        <v>3.9418144649921327E-2</v>
      </c>
      <c r="I281" s="2">
        <f ca="1">100-IFERROR((E281-MIN(OFFSET(D281,0,0,-计算结果!B$18,1)))/(MAX(OFFSET(C281,0,0,-计算结果!B$18,1))-MIN(OFFSET(D281,0,0,-计算结果!B$18,1))),(E281-MIN(OFFSET(D281,0,0,-ROW(),1)))/(MAX(OFFSET(C281,0,0,-ROW(),1))-MIN(OFFSET(D281,0,0,-ROW(),1))))*100</f>
        <v>95.892255892255804</v>
      </c>
      <c r="J281" s="4" t="str">
        <f ca="1">IF(I281&lt;计算结果!B$19,"卖",IF(I281&gt;100-计算结果!B$19,"买",'000300'!J280))</f>
        <v>买</v>
      </c>
      <c r="K281" s="4">
        <f t="shared" ca="1" si="13"/>
        <v>1</v>
      </c>
      <c r="L281" s="3">
        <f ca="1">IF(J280="买",E281/E280-1,0)-IF(K281=1,计算结果!B$17,0)</f>
        <v>0</v>
      </c>
      <c r="M281" s="2">
        <f t="shared" ca="1" si="14"/>
        <v>0.98751729308920888</v>
      </c>
      <c r="N281" s="3">
        <f ca="1">1-M281/MAX(M$2:M281)</f>
        <v>5.660172987008294E-2</v>
      </c>
    </row>
    <row r="282" spans="1:14" s="17" customFormat="1" x14ac:dyDescent="0.15">
      <c r="A282" s="21">
        <v>38784</v>
      </c>
      <c r="B282" s="17">
        <v>1012.58</v>
      </c>
      <c r="C282" s="17">
        <v>1014.97</v>
      </c>
      <c r="D282" s="17">
        <v>999.93</v>
      </c>
      <c r="E282" s="22">
        <v>1009.27</v>
      </c>
      <c r="F282" s="23">
        <v>8818082816</v>
      </c>
      <c r="G282" s="24">
        <f t="shared" si="12"/>
        <v>-5.6159295348631177E-3</v>
      </c>
      <c r="H282" s="24">
        <f>1-E282/MAX(E$2:E282)</f>
        <v>4.4812704662035463E-2</v>
      </c>
      <c r="I282" s="2">
        <f ca="1">100-IFERROR((E282-MIN(OFFSET(D282,0,0,-计算结果!B$18,1)))/(MAX(OFFSET(C282,0,0,-计算结果!B$18,1))-MIN(OFFSET(D282,0,0,-计算结果!B$18,1))),(E282-MIN(OFFSET(D282,0,0,-ROW(),1)))/(MAX(OFFSET(C282,0,0,-ROW(),1))-MIN(OFFSET(D282,0,0,-ROW(),1))))*100</f>
        <v>83.829639889196642</v>
      </c>
      <c r="J282" s="4" t="str">
        <f ca="1">IF(I282&lt;计算结果!B$19,"卖",IF(I282&gt;100-计算结果!B$19,"买",'000300'!J281))</f>
        <v>买</v>
      </c>
      <c r="K282" s="13" t="str">
        <f t="shared" ca="1" si="13"/>
        <v/>
      </c>
      <c r="L282" s="24">
        <f ca="1">IF(J281="买",E282/E281-1,0)-IF(K282=1,计算结果!B$17,0)</f>
        <v>-5.6159295348631177E-3</v>
      </c>
      <c r="M282" s="22">
        <f t="shared" ca="1" si="14"/>
        <v>0.98197146555676107</v>
      </c>
      <c r="N282" s="24">
        <f ca="1">1-M282/MAX(M$2:M282)</f>
        <v>6.1899788078444318E-2</v>
      </c>
    </row>
    <row r="283" spans="1:14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9">
        <v>6640051200</v>
      </c>
      <c r="G283" s="3">
        <f t="shared" si="12"/>
        <v>-4.884718658039966E-3</v>
      </c>
      <c r="H283" s="3">
        <f>1-E283/MAX(E$2:E283)</f>
        <v>4.9478525865495504E-2</v>
      </c>
      <c r="I283" s="2">
        <f ca="1">100-IFERROR((E283-MIN(OFFSET(D283,0,0,-计算结果!B$18,1)))/(MAX(OFFSET(C283,0,0,-计算结果!B$18,1))-MIN(OFFSET(D283,0,0,-计算结果!B$18,1))),(E283-MIN(OFFSET(D283,0,0,-ROW(),1)))/(MAX(OFFSET(C283,0,0,-ROW(),1))-MIN(OFFSET(D283,0,0,-ROW(),1))))*100</f>
        <v>92.364958448753328</v>
      </c>
      <c r="J283" s="4" t="str">
        <f ca="1">IF(I283&lt;计算结果!B$19,"卖",IF(I283&gt;100-计算结果!B$19,"买",'000300'!J282))</f>
        <v>买</v>
      </c>
      <c r="K283" s="4" t="str">
        <f t="shared" ca="1" si="13"/>
        <v/>
      </c>
      <c r="L283" s="3">
        <f ca="1">IF(J282="买",E283/E282-1,0)-IF(K283=1,计算结果!B$17,0)</f>
        <v>-4.884718658039966E-3</v>
      </c>
      <c r="M283" s="2">
        <f t="shared" ca="1" si="14"/>
        <v>0.9771748112172931</v>
      </c>
      <c r="N283" s="3">
        <f ca="1">1-M283/MAX(M$2:M283)</f>
        <v>6.648214368672889E-2</v>
      </c>
    </row>
    <row r="284" spans="1:14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9">
        <v>6337828864</v>
      </c>
      <c r="G284" s="3">
        <f t="shared" si="12"/>
        <v>4.5402951191826357E-3</v>
      </c>
      <c r="H284" s="3">
        <f>1-E284/MAX(E$2:E284)</f>
        <v>4.5162877855804306E-2</v>
      </c>
      <c r="I284" s="2">
        <f ca="1">100-IFERROR((E284-MIN(OFFSET(D284,0,0,-计算结果!B$18,1)))/(MAX(OFFSET(C284,0,0,-计算结果!B$18,1))-MIN(OFFSET(D284,0,0,-计算结果!B$18,1))),(E284-MIN(OFFSET(D284,0,0,-ROW(),1)))/(MAX(OFFSET(C284,0,0,-ROW(),1))-MIN(OFFSET(D284,0,0,-ROW(),1))))*100</f>
        <v>84.470221606648181</v>
      </c>
      <c r="J284" s="4" t="str">
        <f ca="1">IF(I284&lt;计算结果!B$19,"卖",IF(I284&gt;100-计算结果!B$19,"买",'000300'!J283))</f>
        <v>买</v>
      </c>
      <c r="K284" s="4" t="str">
        <f t="shared" ca="1" si="13"/>
        <v/>
      </c>
      <c r="L284" s="3">
        <f ca="1">IF(J283="买",E284/E283-1,0)-IF(K284=1,计算结果!B$17,0)</f>
        <v>4.5402951191826357E-3</v>
      </c>
      <c r="M284" s="2">
        <f t="shared" ca="1" si="14"/>
        <v>0.98161147324325115</v>
      </c>
      <c r="N284" s="3">
        <f ca="1">1-M284/MAX(M$2:M284)</f>
        <v>6.2243697120039854E-2</v>
      </c>
    </row>
    <row r="285" spans="1:14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9">
        <v>6101943296</v>
      </c>
      <c r="G285" s="3">
        <f t="shared" si="12"/>
        <v>1.0863316483298746E-2</v>
      </c>
      <c r="H285" s="3">
        <f>1-E285/MAX(E$2:E285)</f>
        <v>3.4790180007949756E-2</v>
      </c>
      <c r="I285" s="2">
        <f ca="1">100-IFERROR((E285-MIN(OFFSET(D285,0,0,-计算结果!B$18,1)))/(MAX(OFFSET(C285,0,0,-计算结果!B$18,1))-MIN(OFFSET(D285,0,0,-计算结果!B$18,1))),(E285-MIN(OFFSET(D285,0,0,-ROW(),1)))/(MAX(OFFSET(C285,0,0,-ROW(),1))-MIN(OFFSET(D285,0,0,-ROW(),1))))*100</f>
        <v>65.495152354570592</v>
      </c>
      <c r="J285" s="4" t="str">
        <f ca="1">IF(I285&lt;计算结果!B$19,"卖",IF(I285&gt;100-计算结果!B$19,"买",'000300'!J284))</f>
        <v>买</v>
      </c>
      <c r="K285" s="4" t="str">
        <f t="shared" ca="1" si="13"/>
        <v/>
      </c>
      <c r="L285" s="3">
        <f ca="1">IF(J284="买",E285/E284-1,0)-IF(K285=1,计算结果!B$17,0)</f>
        <v>1.0863316483298746E-2</v>
      </c>
      <c r="M285" s="2">
        <f t="shared" ca="1" si="14"/>
        <v>0.99227502934072975</v>
      </c>
      <c r="N285" s="3">
        <f ca="1">1-M285/MAX(M$2:M285)</f>
        <v>5.2056553617646717E-2</v>
      </c>
    </row>
    <row r="286" spans="1:14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9">
        <v>5861599232</v>
      </c>
      <c r="G286" s="3">
        <f t="shared" si="12"/>
        <v>-1.55903751495301E-3</v>
      </c>
      <c r="H286" s="3">
        <f>1-E286/MAX(E$2:E286)</f>
        <v>3.6294978327118477E-2</v>
      </c>
      <c r="I286" s="2">
        <f ca="1">100-IFERROR((E286-MIN(OFFSET(D286,0,0,-计算结果!B$18,1)))/(MAX(OFFSET(C286,0,0,-计算结果!B$18,1))-MIN(OFFSET(D286,0,0,-计算结果!B$18,1))),(E286-MIN(OFFSET(D286,0,0,-ROW(),1)))/(MAX(OFFSET(C286,0,0,-ROW(),1))-MIN(OFFSET(D286,0,0,-ROW(),1))))*100</f>
        <v>68.247922437673139</v>
      </c>
      <c r="J286" s="4" t="str">
        <f ca="1">IF(I286&lt;计算结果!B$19,"卖",IF(I286&gt;100-计算结果!B$19,"买",'000300'!J285))</f>
        <v>买</v>
      </c>
      <c r="K286" s="4" t="str">
        <f t="shared" ca="1" si="13"/>
        <v/>
      </c>
      <c r="L286" s="3">
        <f ca="1">IF(J285="买",E286/E285-1,0)-IF(K286=1,计算结果!B$17,0)</f>
        <v>-1.55903751495301E-3</v>
      </c>
      <c r="M286" s="2">
        <f t="shared" ca="1" si="14"/>
        <v>0.99072803534483644</v>
      </c>
      <c r="N286" s="3">
        <f ca="1">1-M286/MAX(M$2:M286)</f>
        <v>5.3534433012610627E-2</v>
      </c>
    </row>
    <row r="287" spans="1:14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9">
        <v>7822300672</v>
      </c>
      <c r="G287" s="3">
        <f t="shared" si="12"/>
        <v>1.0498197923929808E-2</v>
      </c>
      <c r="H287" s="3">
        <f>1-E287/MAX(E$2:E287)</f>
        <v>2.6177812269311485E-2</v>
      </c>
      <c r="I287" s="2">
        <f ca="1">100-IFERROR((E287-MIN(OFFSET(D287,0,0,-计算结果!B$18,1)))/(MAX(OFFSET(C287,0,0,-计算结果!B$18,1))-MIN(OFFSET(D287,0,0,-计算结果!B$18,1))),(E287-MIN(OFFSET(D287,0,0,-ROW(),1)))/(MAX(OFFSET(C287,0,0,-ROW(),1))-MIN(OFFSET(D287,0,0,-ROW(),1))))*100</f>
        <v>49.740304709141213</v>
      </c>
      <c r="J287" s="4" t="str">
        <f ca="1">IF(I287&lt;计算结果!B$19,"卖",IF(I287&gt;100-计算结果!B$19,"买",'000300'!J286))</f>
        <v>买</v>
      </c>
      <c r="K287" s="4" t="str">
        <f t="shared" ca="1" si="13"/>
        <v/>
      </c>
      <c r="L287" s="3">
        <f ca="1">IF(J286="买",E287/E286-1,0)-IF(K287=1,计算结果!B$17,0)</f>
        <v>1.0498197923929808E-2</v>
      </c>
      <c r="M287" s="2">
        <f t="shared" ca="1" si="14"/>
        <v>1.0011288943486727</v>
      </c>
      <c r="N287" s="3">
        <f ca="1">1-M287/MAX(M$2:M287)</f>
        <v>4.3598250162192542E-2</v>
      </c>
    </row>
    <row r="288" spans="1:14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9">
        <v>7936359936</v>
      </c>
      <c r="G288" s="3">
        <f t="shared" si="12"/>
        <v>-1.3022858031411788E-3</v>
      </c>
      <c r="H288" s="3">
        <f>1-E288/MAX(E$2:E288)</f>
        <v>2.7446007079176993E-2</v>
      </c>
      <c r="I288" s="2">
        <f ca="1">100-IFERROR((E288-MIN(OFFSET(D288,0,0,-计算结果!B$18,1)))/(MAX(OFFSET(C288,0,0,-计算结果!B$18,1))-MIN(OFFSET(D288,0,0,-计算结果!B$18,1))),(E288-MIN(OFFSET(D288,0,0,-ROW(),1)))/(MAX(OFFSET(C288,0,0,-ROW(),1))-MIN(OFFSET(D288,0,0,-ROW(),1))))*100</f>
        <v>52.06024930747941</v>
      </c>
      <c r="J288" s="4" t="str">
        <f ca="1">IF(I288&lt;计算结果!B$19,"卖",IF(I288&gt;100-计算结果!B$19,"买",'000300'!J287))</f>
        <v>买</v>
      </c>
      <c r="K288" s="4" t="str">
        <f t="shared" ca="1" si="13"/>
        <v/>
      </c>
      <c r="L288" s="3">
        <f ca="1">IF(J287="买",E288/E287-1,0)-IF(K288=1,计算结果!B$17,0)</f>
        <v>-1.3022858031411788E-3</v>
      </c>
      <c r="M288" s="2">
        <f t="shared" ca="1" si="14"/>
        <v>0.99982513840244802</v>
      </c>
      <c r="N288" s="3">
        <f ca="1">1-M288/MAX(M$2:M288)</f>
        <v>4.4843758583105742E-2</v>
      </c>
    </row>
    <row r="289" spans="1:14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9">
        <v>7945175040</v>
      </c>
      <c r="G289" s="3">
        <f t="shared" si="12"/>
        <v>-3.5032404974600917E-3</v>
      </c>
      <c r="H289" s="3">
        <f>1-E289/MAX(E$2:E289)</f>
        <v>3.0853097613143698E-2</v>
      </c>
      <c r="I289" s="2">
        <f ca="1">100-IFERROR((E289-MIN(OFFSET(D289,0,0,-计算结果!B$18,1)))/(MAX(OFFSET(C289,0,0,-计算结果!B$18,1))-MIN(OFFSET(D289,0,0,-计算结果!B$18,1))),(E289-MIN(OFFSET(D289,0,0,-ROW(),1)))/(MAX(OFFSET(C289,0,0,-ROW(),1))-MIN(OFFSET(D289,0,0,-ROW(),1))))*100</f>
        <v>58.292936288088661</v>
      </c>
      <c r="J289" s="4" t="str">
        <f ca="1">IF(I289&lt;计算结果!B$19,"卖",IF(I289&gt;100-计算结果!B$19,"买",'000300'!J288))</f>
        <v>买</v>
      </c>
      <c r="K289" s="4" t="str">
        <f t="shared" ca="1" si="13"/>
        <v/>
      </c>
      <c r="L289" s="3">
        <f ca="1">IF(J288="买",E289/E288-1,0)-IF(K289=1,计算结果!B$17,0)</f>
        <v>-3.5032404974600917E-3</v>
      </c>
      <c r="M289" s="2">
        <f t="shared" ca="1" si="14"/>
        <v>0.99632251048721787</v>
      </c>
      <c r="N289" s="3">
        <f ca="1">1-M289/MAX(M$2:M289)</f>
        <v>4.8189900609439174E-2</v>
      </c>
    </row>
    <row r="290" spans="1:14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9">
        <v>8246315520</v>
      </c>
      <c r="G290" s="3">
        <f t="shared" si="12"/>
        <v>1.3320052342727706E-2</v>
      </c>
      <c r="H290" s="3">
        <f>1-E290/MAX(E$2:E290)</f>
        <v>1.7944010145558353E-2</v>
      </c>
      <c r="I290" s="2">
        <f ca="1">100-IFERROR((E290-MIN(OFFSET(D290,0,0,-计算结果!B$18,1)))/(MAX(OFFSET(C290,0,0,-计算结果!B$18,1))-MIN(OFFSET(D290,0,0,-计算结果!B$18,1))),(E290-MIN(OFFSET(D290,0,0,-ROW(),1)))/(MAX(OFFSET(C290,0,0,-ROW(),1))-MIN(OFFSET(D290,0,0,-ROW(),1))))*100</f>
        <v>34.677977839335071</v>
      </c>
      <c r="J290" s="4" t="str">
        <f ca="1">IF(I290&lt;计算结果!B$19,"卖",IF(I290&gt;100-计算结果!B$19,"买",'000300'!J289))</f>
        <v>买</v>
      </c>
      <c r="K290" s="4" t="str">
        <f t="shared" ca="1" si="13"/>
        <v/>
      </c>
      <c r="L290" s="3">
        <f ca="1">IF(J289="买",E290/E289-1,0)-IF(K290=1,计算结果!B$17,0)</f>
        <v>1.3320052342727706E-2</v>
      </c>
      <c r="M290" s="2">
        <f t="shared" ca="1" si="14"/>
        <v>1.0095935784771455</v>
      </c>
      <c r="N290" s="3">
        <f ca="1">1-M290/MAX(M$2:M290)</f>
        <v>3.5511740265220082E-2</v>
      </c>
    </row>
    <row r="291" spans="1:14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9">
        <v>10271580160</v>
      </c>
      <c r="G291" s="3">
        <f t="shared" si="12"/>
        <v>2.9874910857119463E-3</v>
      </c>
      <c r="H291" s="3">
        <f>1-E291/MAX(E$2:E291)</f>
        <v>1.5010126630198073E-2</v>
      </c>
      <c r="I291" s="2">
        <f ca="1">100-IFERROR((E291-MIN(OFFSET(D291,0,0,-计算结果!B$18,1)))/(MAX(OFFSET(C291,0,0,-计算结果!B$18,1))-MIN(OFFSET(D291,0,0,-计算结果!B$18,1))),(E291-MIN(OFFSET(D291,0,0,-ROW(),1)))/(MAX(OFFSET(C291,0,0,-ROW(),1))-MIN(OFFSET(D291,0,0,-ROW(),1))))*100</f>
        <v>29.310941828254897</v>
      </c>
      <c r="J291" s="4" t="str">
        <f ca="1">IF(I291&lt;计算结果!B$19,"卖",IF(I291&gt;100-计算结果!B$19,"买",'000300'!J290))</f>
        <v>买</v>
      </c>
      <c r="K291" s="4" t="str">
        <f t="shared" ca="1" si="13"/>
        <v/>
      </c>
      <c r="L291" s="3">
        <f ca="1">IF(J290="买",E291/E290-1,0)-IF(K291=1,计算结果!B$17,0)</f>
        <v>2.9874910857119463E-3</v>
      </c>
      <c r="M291" s="2">
        <f t="shared" ca="1" si="14"/>
        <v>1.0126097302930379</v>
      </c>
      <c r="N291" s="3">
        <f ca="1">1-M291/MAX(M$2:M291)</f>
        <v>3.2630340186988627E-2</v>
      </c>
    </row>
    <row r="292" spans="1:14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9">
        <v>10034541568</v>
      </c>
      <c r="G292" s="3">
        <f t="shared" si="12"/>
        <v>6.6393789154080007E-3</v>
      </c>
      <c r="H292" s="3">
        <f>1-E292/MAX(E$2:E292)</f>
        <v>8.4704056330562327E-3</v>
      </c>
      <c r="I292" s="2">
        <f ca="1">100-IFERROR((E292-MIN(OFFSET(D292,0,0,-计算结果!B$18,1)))/(MAX(OFFSET(C292,0,0,-计算结果!B$18,1))-MIN(OFFSET(D292,0,0,-计算结果!B$18,1))),(E292-MIN(OFFSET(D292,0,0,-ROW(),1)))/(MAX(OFFSET(C292,0,0,-ROW(),1))-MIN(OFFSET(D292,0,0,-ROW(),1))))*100</f>
        <v>17.347645429362828</v>
      </c>
      <c r="J292" s="4" t="str">
        <f ca="1">IF(I292&lt;计算结果!B$19,"卖",IF(I292&gt;100-计算结果!B$19,"买",'000300'!J291))</f>
        <v>买</v>
      </c>
      <c r="K292" s="4" t="str">
        <f t="shared" ca="1" si="13"/>
        <v/>
      </c>
      <c r="L292" s="3">
        <f ca="1">IF(J291="买",E292/E291-1,0)-IF(K292=1,计算结果!B$17,0)</f>
        <v>6.6393789154080007E-3</v>
      </c>
      <c r="M292" s="2">
        <f t="shared" ca="1" si="14"/>
        <v>1.0193328299858826</v>
      </c>
      <c r="N292" s="3">
        <f ca="1">1-M292/MAX(M$2:M292)</f>
        <v>2.6207606464220601E-2</v>
      </c>
    </row>
    <row r="293" spans="1:14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9">
        <v>10825050112</v>
      </c>
      <c r="G293" s="3">
        <f t="shared" si="12"/>
        <v>8.3041415712958866E-4</v>
      </c>
      <c r="H293" s="3">
        <f>1-E293/MAX(E$2:E293)</f>
        <v>7.647025420680964E-3</v>
      </c>
      <c r="I293" s="2">
        <f ca="1">100-IFERROR((E293-MIN(OFFSET(D293,0,0,-计算结果!B$18,1)))/(MAX(OFFSET(C293,0,0,-计算结果!B$18,1))-MIN(OFFSET(D293,0,0,-计算结果!B$18,1))),(E293-MIN(OFFSET(D293,0,0,-ROW(),1)))/(MAX(OFFSET(C293,0,0,-ROW(),1))-MIN(OFFSET(D293,0,0,-ROW(),1))))*100</f>
        <v>15.841412742382403</v>
      </c>
      <c r="J293" s="4" t="str">
        <f ca="1">IF(I293&lt;计算结果!B$19,"卖",IF(I293&gt;100-计算结果!B$19,"买",'000300'!J292))</f>
        <v>卖</v>
      </c>
      <c r="K293" s="4">
        <f t="shared" ca="1" si="13"/>
        <v>1</v>
      </c>
      <c r="L293" s="3">
        <f ca="1">IF(J292="买",E293/E292-1,0)-IF(K293=1,计算结果!B$17,0)</f>
        <v>8.3041415712958866E-4</v>
      </c>
      <c r="M293" s="2">
        <f t="shared" ca="1" si="14"/>
        <v>1.0201792983987299</v>
      </c>
      <c r="N293" s="3">
        <f ca="1">1-M293/MAX(M$2:M293)</f>
        <v>2.539895547452331E-2</v>
      </c>
    </row>
    <row r="294" spans="1:14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9">
        <v>11031900160</v>
      </c>
      <c r="G294" s="3">
        <f t="shared" si="12"/>
        <v>-5.6650199324775885E-3</v>
      </c>
      <c r="H294" s="3">
        <f>1-E294/MAX(E$2:E294)</f>
        <v>1.326872480172625E-2</v>
      </c>
      <c r="I294" s="2">
        <f ca="1">100-IFERROR((E294-MIN(OFFSET(D294,0,0,-计算结果!B$18,1)))/(MAX(OFFSET(C294,0,0,-计算结果!B$18,1))-MIN(OFFSET(D294,0,0,-计算结果!B$18,1))),(E294-MIN(OFFSET(D294,0,0,-ROW(),1)))/(MAX(OFFSET(C294,0,0,-ROW(),1))-MIN(OFFSET(D294,0,0,-ROW(),1))))*100</f>
        <v>26.125346260388014</v>
      </c>
      <c r="J294" s="4" t="str">
        <f ca="1">IF(I294&lt;计算结果!B$19,"卖",IF(I294&gt;100-计算结果!B$19,"买",'000300'!J293))</f>
        <v>卖</v>
      </c>
      <c r="K294" s="4" t="str">
        <f t="shared" ca="1" si="13"/>
        <v/>
      </c>
      <c r="L294" s="3">
        <f ca="1">IF(J293="买",E294/E293-1,0)-IF(K294=1,计算结果!B$17,0)</f>
        <v>0</v>
      </c>
      <c r="M294" s="2">
        <f t="shared" ca="1" si="14"/>
        <v>1.0201792983987299</v>
      </c>
      <c r="N294" s="3">
        <f ca="1">1-M294/MAX(M$2:M294)</f>
        <v>2.539895547452331E-2</v>
      </c>
    </row>
    <row r="295" spans="1:14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9">
        <v>9201787904</v>
      </c>
      <c r="G295" s="3">
        <f t="shared" si="12"/>
        <v>7.7786303472089369E-3</v>
      </c>
      <c r="H295" s="3">
        <f>1-E295/MAX(E$2:E295)</f>
        <v>5.5933069599286567E-3</v>
      </c>
      <c r="I295" s="2">
        <f ca="1">100-IFERROR((E295-MIN(OFFSET(D295,0,0,-计算结果!B$18,1)))/(MAX(OFFSET(C295,0,0,-计算结果!B$18,1))-MIN(OFFSET(D295,0,0,-计算结果!B$18,1))),(E295-MIN(OFFSET(D295,0,0,-ROW(),1)))/(MAX(OFFSET(C295,0,0,-ROW(),1))-MIN(OFFSET(D295,0,0,-ROW(),1))))*100</f>
        <v>9.5153243050604317</v>
      </c>
      <c r="J295" s="4" t="str">
        <f ca="1">IF(I295&lt;计算结果!B$19,"卖",IF(I295&gt;100-计算结果!B$19,"买",'000300'!J294))</f>
        <v>卖</v>
      </c>
      <c r="K295" s="4" t="str">
        <f t="shared" ca="1" si="13"/>
        <v/>
      </c>
      <c r="L295" s="3">
        <f ca="1">IF(J294="买",E295/E294-1,0)-IF(K295=1,计算结果!B$17,0)</f>
        <v>0</v>
      </c>
      <c r="M295" s="2">
        <f t="shared" ca="1" si="14"/>
        <v>1.0201792983987299</v>
      </c>
      <c r="N295" s="3">
        <f ca="1">1-M295/MAX(M$2:M295)</f>
        <v>2.539895547452331E-2</v>
      </c>
    </row>
    <row r="296" spans="1:14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9">
        <v>10630507520</v>
      </c>
      <c r="G296" s="3">
        <f t="shared" si="12"/>
        <v>5.0156560801744021E-3</v>
      </c>
      <c r="H296" s="3">
        <f>1-E296/MAX(E$2:E296)</f>
        <v>6.0570498381617988E-4</v>
      </c>
      <c r="I296" s="2">
        <f ca="1">100-IFERROR((E296-MIN(OFFSET(D296,0,0,-计算结果!B$18,1)))/(MAX(OFFSET(C296,0,0,-计算结果!B$18,1))-MIN(OFFSET(D296,0,0,-计算结果!B$18,1))),(E296-MIN(OFFSET(D296,0,0,-ROW(),1)))/(MAX(OFFSET(C296,0,0,-ROW(),1))-MIN(OFFSET(D296,0,0,-ROW(),1))))*100</f>
        <v>0.95423219650108138</v>
      </c>
      <c r="J296" s="4" t="str">
        <f ca="1">IF(I296&lt;计算结果!B$19,"卖",IF(I296&gt;100-计算结果!B$19,"买",'000300'!J295))</f>
        <v>卖</v>
      </c>
      <c r="K296" s="4" t="str">
        <f t="shared" ca="1" si="13"/>
        <v/>
      </c>
      <c r="L296" s="3">
        <f ca="1">IF(J295="买",E296/E295-1,0)-IF(K296=1,计算结果!B$17,0)</f>
        <v>0</v>
      </c>
      <c r="M296" s="2">
        <f t="shared" ca="1" si="14"/>
        <v>1.0201792983987299</v>
      </c>
      <c r="N296" s="3">
        <f ca="1">1-M296/MAX(M$2:M296)</f>
        <v>2.539895547452331E-2</v>
      </c>
    </row>
    <row r="297" spans="1:14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9">
        <v>15882110976</v>
      </c>
      <c r="G297" s="3">
        <f t="shared" si="12"/>
        <v>8.8164548570994761E-3</v>
      </c>
      <c r="H297" s="3">
        <f>1-E297/MAX(E$2:E297)</f>
        <v>0</v>
      </c>
      <c r="I297" s="2">
        <f ca="1">100-IFERROR((E297-MIN(OFFSET(D297,0,0,-计算结果!B$18,1)))/(MAX(OFFSET(C297,0,0,-计算结果!B$18,1))-MIN(OFFSET(D297,0,0,-计算结果!B$18,1))),(E297-MIN(OFFSET(D297,0,0,-ROW(),1)))/(MAX(OFFSET(C297,0,0,-ROW(),1))-MIN(OFFSET(D297,0,0,-ROW(),1))))*100</f>
        <v>11.806773714748346</v>
      </c>
      <c r="J297" s="4" t="str">
        <f ca="1">IF(I297&lt;计算结果!B$19,"卖",IF(I297&gt;100-计算结果!B$19,"买",'000300'!J296))</f>
        <v>卖</v>
      </c>
      <c r="K297" s="4" t="str">
        <f t="shared" ca="1" si="13"/>
        <v/>
      </c>
      <c r="L297" s="3">
        <f ca="1">IF(J296="买",E297/E296-1,0)-IF(K297=1,计算结果!B$17,0)</f>
        <v>0</v>
      </c>
      <c r="M297" s="2">
        <f t="shared" ca="1" si="14"/>
        <v>1.0201792983987299</v>
      </c>
      <c r="N297" s="3">
        <f ca="1">1-M297/MAX(M$2:M297)</f>
        <v>2.539895547452331E-2</v>
      </c>
    </row>
    <row r="298" spans="1:14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9">
        <v>12089930752</v>
      </c>
      <c r="G298" s="3">
        <f t="shared" si="12"/>
        <v>-9.0679533272628454E-3</v>
      </c>
      <c r="H298" s="3">
        <f>1-E298/MAX(E$2:E298)</f>
        <v>9.0679533272628454E-3</v>
      </c>
      <c r="I298" s="2">
        <f ca="1">100-IFERROR((E298-MIN(OFFSET(D298,0,0,-计算结果!B$18,1)))/(MAX(OFFSET(C298,0,0,-计算结果!B$18,1))-MIN(OFFSET(D298,0,0,-计算结果!B$18,1))),(E298-MIN(OFFSET(D298,0,0,-ROW(),1)))/(MAX(OFFSET(C298,0,0,-ROW(),1))-MIN(OFFSET(D298,0,0,-ROW(),1))))*100</f>
        <v>24.841451895830318</v>
      </c>
      <c r="J298" s="4" t="str">
        <f ca="1">IF(I298&lt;计算结果!B$19,"卖",IF(I298&gt;100-计算结果!B$19,"买",'000300'!J297))</f>
        <v>卖</v>
      </c>
      <c r="K298" s="4" t="str">
        <f t="shared" ca="1" si="13"/>
        <v/>
      </c>
      <c r="L298" s="3">
        <f ca="1">IF(J297="买",E298/E297-1,0)-IF(K298=1,计算结果!B$17,0)</f>
        <v>0</v>
      </c>
      <c r="M298" s="2">
        <f t="shared" ca="1" si="14"/>
        <v>1.0201792983987299</v>
      </c>
      <c r="N298" s="3">
        <f ca="1">1-M298/MAX(M$2:M298)</f>
        <v>2.539895547452331E-2</v>
      </c>
    </row>
    <row r="299" spans="1:14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9">
        <v>12045672448</v>
      </c>
      <c r="G299" s="3">
        <f t="shared" si="12"/>
        <v>5.1722667980256265E-3</v>
      </c>
      <c r="H299" s="3">
        <f>1-E299/MAX(E$2:E299)</f>
        <v>3.9425884031578651E-3</v>
      </c>
      <c r="I299" s="2">
        <f ca="1">100-IFERROR((E299-MIN(OFFSET(D299,0,0,-计算结果!B$18,1)))/(MAX(OFFSET(C299,0,0,-计算结果!B$18,1))-MIN(OFFSET(D299,0,0,-计算结果!B$18,1))),(E299-MIN(OFFSET(D299,0,0,-ROW(),1)))/(MAX(OFFSET(C299,0,0,-ROW(),1))-MIN(OFFSET(D299,0,0,-ROW(),1))))*100</f>
        <v>17.474025097827621</v>
      </c>
      <c r="J299" s="4" t="str">
        <f ca="1">IF(I299&lt;计算结果!B$19,"卖",IF(I299&gt;100-计算结果!B$19,"买",'000300'!J298))</f>
        <v>卖</v>
      </c>
      <c r="K299" s="4" t="str">
        <f t="shared" ca="1" si="13"/>
        <v/>
      </c>
      <c r="L299" s="3">
        <f ca="1">IF(J298="买",E299/E298-1,0)-IF(K299=1,计算结果!B$17,0)</f>
        <v>0</v>
      </c>
      <c r="M299" s="2">
        <f t="shared" ca="1" si="14"/>
        <v>1.0201792983987299</v>
      </c>
      <c r="N299" s="3">
        <f ca="1">1-M299/MAX(M$2:M299)</f>
        <v>2.539895547452331E-2</v>
      </c>
    </row>
    <row r="300" spans="1:14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9">
        <v>15703156736</v>
      </c>
      <c r="G300" s="3">
        <f t="shared" si="12"/>
        <v>1.7180446521972703E-2</v>
      </c>
      <c r="H300" s="3">
        <f>1-E300/MAX(E$2:E300)</f>
        <v>0</v>
      </c>
      <c r="I300" s="2">
        <f ca="1">100-IFERROR((E300-MIN(OFFSET(D300,0,0,-计算结果!B$18,1)))/(MAX(OFFSET(C300,0,0,-计算结果!B$18,1))-MIN(OFFSET(D300,0,0,-计算结果!B$18,1))),(E300-MIN(OFFSET(D300,0,0,-ROW(),1)))/(MAX(OFFSET(C300,0,0,-ROW(),1))-MIN(OFFSET(D300,0,0,-ROW(),1))))*100</f>
        <v>6.4792017623375386E-2</v>
      </c>
      <c r="J300" s="4" t="str">
        <f ca="1">IF(I300&lt;计算结果!B$19,"卖",IF(I300&gt;100-计算结果!B$19,"买",'000300'!J299))</f>
        <v>卖</v>
      </c>
      <c r="K300" s="4" t="str">
        <f t="shared" ca="1" si="13"/>
        <v/>
      </c>
      <c r="L300" s="3">
        <f ca="1">IF(J299="买",E300/E299-1,0)-IF(K300=1,计算结果!B$17,0)</f>
        <v>0</v>
      </c>
      <c r="M300" s="2">
        <f t="shared" ca="1" si="14"/>
        <v>1.0201792983987299</v>
      </c>
      <c r="N300" s="3">
        <f ca="1">1-M300/MAX(M$2:M300)</f>
        <v>2.539895547452331E-2</v>
      </c>
    </row>
    <row r="301" spans="1:14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9">
        <v>17525219328</v>
      </c>
      <c r="G301" s="3">
        <f t="shared" si="12"/>
        <v>9.3114183004112672E-3</v>
      </c>
      <c r="H301" s="3">
        <f>1-E301/MAX(E$2:E301)</f>
        <v>0</v>
      </c>
      <c r="I301" s="2">
        <f ca="1">100-IFERROR((E301-MIN(OFFSET(D301,0,0,-计算结果!B$18,1)))/(MAX(OFFSET(C301,0,0,-计算结果!B$18,1))-MIN(OFFSET(D301,0,0,-计算结果!B$18,1))),(E301-MIN(OFFSET(D301,0,0,-ROW(),1)))/(MAX(OFFSET(C301,0,0,-ROW(),1))-MIN(OFFSET(D301,0,0,-ROW(),1))))*100</f>
        <v>0</v>
      </c>
      <c r="J301" s="4" t="str">
        <f ca="1">IF(I301&lt;计算结果!B$19,"卖",IF(I301&gt;100-计算结果!B$19,"买",'000300'!J300))</f>
        <v>卖</v>
      </c>
      <c r="K301" s="4" t="str">
        <f t="shared" ca="1" si="13"/>
        <v/>
      </c>
      <c r="L301" s="3">
        <f ca="1">IF(J300="买",E301/E300-1,0)-IF(K301=1,计算结果!B$17,0)</f>
        <v>0</v>
      </c>
      <c r="M301" s="2">
        <f t="shared" ca="1" si="14"/>
        <v>1.0201792983987299</v>
      </c>
      <c r="N301" s="3">
        <f ca="1">1-M301/MAX(M$2:M301)</f>
        <v>2.539895547452331E-2</v>
      </c>
    </row>
    <row r="302" spans="1:14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9">
        <v>18539587584</v>
      </c>
      <c r="G302" s="3">
        <f t="shared" si="12"/>
        <v>9.7303946317597312E-3</v>
      </c>
      <c r="H302" s="3">
        <f>1-E302/MAX(E$2:E302)</f>
        <v>0</v>
      </c>
      <c r="I302" s="2">
        <f ca="1">100-IFERROR((E302-MIN(OFFSET(D302,0,0,-计算结果!B$18,1)))/(MAX(OFFSET(C302,0,0,-计算结果!B$18,1))-MIN(OFFSET(D302,0,0,-计算结果!B$18,1))),(E302-MIN(OFFSET(D302,0,0,-ROW(),1)))/(MAX(OFFSET(C302,0,0,-ROW(),1))-MIN(OFFSET(D302,0,0,-ROW(),1))))*100</f>
        <v>0.64095600217264348</v>
      </c>
      <c r="J302" s="4" t="str">
        <f ca="1">IF(I302&lt;计算结果!B$19,"卖",IF(I302&gt;100-计算结果!B$19,"买",'000300'!J301))</f>
        <v>卖</v>
      </c>
      <c r="K302" s="4" t="str">
        <f t="shared" ca="1" si="13"/>
        <v/>
      </c>
      <c r="L302" s="3">
        <f ca="1">IF(J301="买",E302/E301-1,0)-IF(K302=1,计算结果!B$17,0)</f>
        <v>0</v>
      </c>
      <c r="M302" s="2">
        <f t="shared" ca="1" si="14"/>
        <v>1.0201792983987299</v>
      </c>
      <c r="N302" s="3">
        <f ca="1">1-M302/MAX(M$2:M302)</f>
        <v>2.539895547452331E-2</v>
      </c>
    </row>
    <row r="303" spans="1:14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9">
        <v>19687813120</v>
      </c>
      <c r="G303" s="3">
        <f t="shared" si="12"/>
        <v>2.9728083493185675E-3</v>
      </c>
      <c r="H303" s="3">
        <f>1-E303/MAX(E$2:E303)</f>
        <v>0</v>
      </c>
      <c r="I303" s="2">
        <f ca="1">100-IFERROR((E303-MIN(OFFSET(D303,0,0,-计算结果!B$18,1)))/(MAX(OFFSET(C303,0,0,-计算结果!B$18,1))-MIN(OFFSET(D303,0,0,-计算结果!B$18,1))),(E303-MIN(OFFSET(D303,0,0,-ROW(),1)))/(MAX(OFFSET(C303,0,0,-ROW(),1))-MIN(OFFSET(D303,0,0,-ROW(),1))))*100</f>
        <v>6.6003894639746363</v>
      </c>
      <c r="J303" s="4" t="str">
        <f ca="1">IF(I303&lt;计算结果!B$19,"卖",IF(I303&gt;100-计算结果!B$19,"买",'000300'!J302))</f>
        <v>卖</v>
      </c>
      <c r="K303" s="4" t="str">
        <f t="shared" ca="1" si="13"/>
        <v/>
      </c>
      <c r="L303" s="3">
        <f ca="1">IF(J302="买",E303/E302-1,0)-IF(K303=1,计算结果!B$17,0)</f>
        <v>0</v>
      </c>
      <c r="M303" s="2">
        <f t="shared" ca="1" si="14"/>
        <v>1.0201792983987299</v>
      </c>
      <c r="N303" s="3">
        <f ca="1">1-M303/MAX(M$2:M303)</f>
        <v>2.539895547452331E-2</v>
      </c>
    </row>
    <row r="304" spans="1:14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9">
        <v>17760104448</v>
      </c>
      <c r="G304" s="3">
        <f t="shared" si="12"/>
        <v>-8.1577897828144508E-5</v>
      </c>
      <c r="H304" s="3">
        <f>1-E304/MAX(E$2:E304)</f>
        <v>8.1577897828144508E-5</v>
      </c>
      <c r="I304" s="2">
        <f ca="1">100-IFERROR((E304-MIN(OFFSET(D304,0,0,-计算结果!B$18,1)))/(MAX(OFFSET(C304,0,0,-计算结果!B$18,1))-MIN(OFFSET(D304,0,0,-计算结果!B$18,1))),(E304-MIN(OFFSET(D304,0,0,-ROW(),1)))/(MAX(OFFSET(C304,0,0,-ROW(),1))-MIN(OFFSET(D304,0,0,-ROW(),1))))*100</f>
        <v>7.0518358531317205</v>
      </c>
      <c r="J304" s="4" t="str">
        <f ca="1">IF(I304&lt;计算结果!B$19,"卖",IF(I304&gt;100-计算结果!B$19,"买",'000300'!J303))</f>
        <v>卖</v>
      </c>
      <c r="K304" s="4" t="str">
        <f t="shared" ca="1" si="13"/>
        <v/>
      </c>
      <c r="L304" s="3">
        <f ca="1">IF(J303="买",E304/E303-1,0)-IF(K304=1,计算结果!B$17,0)</f>
        <v>0</v>
      </c>
      <c r="M304" s="2">
        <f t="shared" ca="1" si="14"/>
        <v>1.0201792983987299</v>
      </c>
      <c r="N304" s="3">
        <f ca="1">1-M304/MAX(M$2:M304)</f>
        <v>2.539895547452331E-2</v>
      </c>
    </row>
    <row r="305" spans="1:14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9">
        <v>17246470144</v>
      </c>
      <c r="G305" s="3">
        <f t="shared" si="12"/>
        <v>1.3379866745229618E-2</v>
      </c>
      <c r="H305" s="3">
        <f>1-E305/MAX(E$2:E305)</f>
        <v>0</v>
      </c>
      <c r="I305" s="2">
        <f ca="1">100-IFERROR((E305-MIN(OFFSET(D305,0,0,-计算结果!B$18,1)))/(MAX(OFFSET(C305,0,0,-计算结果!B$18,1))-MIN(OFFSET(D305,0,0,-计算结果!B$18,1))),(E305-MIN(OFFSET(D305,0,0,-ROW(),1)))/(MAX(OFFSET(C305,0,0,-ROW(),1))-MIN(OFFSET(D305,0,0,-ROW(),1))))*100</f>
        <v>0.17271157167513707</v>
      </c>
      <c r="J305" s="4" t="str">
        <f ca="1">IF(I305&lt;计算结果!B$19,"卖",IF(I305&gt;100-计算结果!B$19,"买",'000300'!J304))</f>
        <v>卖</v>
      </c>
      <c r="K305" s="4" t="str">
        <f t="shared" ca="1" si="13"/>
        <v/>
      </c>
      <c r="L305" s="3">
        <f ca="1">IF(J304="买",E305/E304-1,0)-IF(K305=1,计算结果!B$17,0)</f>
        <v>0</v>
      </c>
      <c r="M305" s="2">
        <f t="shared" ca="1" si="14"/>
        <v>1.0201792983987299</v>
      </c>
      <c r="N305" s="3">
        <f ca="1">1-M305/MAX(M$2:M305)</f>
        <v>2.539895547452331E-2</v>
      </c>
    </row>
    <row r="306" spans="1:14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9">
        <v>19796707328</v>
      </c>
      <c r="G306" s="3">
        <f t="shared" si="12"/>
        <v>4.8304425222065461E-3</v>
      </c>
      <c r="H306" s="3">
        <f>1-E306/MAX(E$2:E306)</f>
        <v>0</v>
      </c>
      <c r="I306" s="2">
        <f ca="1">100-IFERROR((E306-MIN(OFFSET(D306,0,0,-计算结果!B$18,1)))/(MAX(OFFSET(C306,0,0,-计算结果!B$18,1))-MIN(OFFSET(D306,0,0,-计算结果!B$18,1))),(E306-MIN(OFFSET(D306,0,0,-ROW(),1)))/(MAX(OFFSET(C306,0,0,-ROW(),1))-MIN(OFFSET(D306,0,0,-ROW(),1))))*100</f>
        <v>2.6118000751596924</v>
      </c>
      <c r="J306" s="4" t="str">
        <f ca="1">IF(I306&lt;计算结果!B$19,"卖",IF(I306&gt;100-计算结果!B$19,"买",'000300'!J305))</f>
        <v>卖</v>
      </c>
      <c r="K306" s="4" t="str">
        <f t="shared" ca="1" si="13"/>
        <v/>
      </c>
      <c r="L306" s="3">
        <f ca="1">IF(J305="买",E306/E305-1,0)-IF(K306=1,计算结果!B$17,0)</f>
        <v>0</v>
      </c>
      <c r="M306" s="2">
        <f t="shared" ca="1" si="14"/>
        <v>1.0201792983987299</v>
      </c>
      <c r="N306" s="3">
        <f ca="1">1-M306/MAX(M$2:M306)</f>
        <v>2.539895547452331E-2</v>
      </c>
    </row>
    <row r="307" spans="1:14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9">
        <v>15991141376</v>
      </c>
      <c r="G307" s="3">
        <f t="shared" si="12"/>
        <v>-5.5550115284294099E-3</v>
      </c>
      <c r="H307" s="3">
        <f>1-E307/MAX(E$2:E307)</f>
        <v>5.5550115284294099E-3</v>
      </c>
      <c r="I307" s="2">
        <f ca="1">100-IFERROR((E307-MIN(OFFSET(D307,0,0,-计算结果!B$18,1)))/(MAX(OFFSET(C307,0,0,-计算结果!B$18,1))-MIN(OFFSET(D307,0,0,-计算结果!B$18,1))),(E307-MIN(OFFSET(D307,0,0,-ROW(),1)))/(MAX(OFFSET(C307,0,0,-ROW(),1))-MIN(OFFSET(D307,0,0,-ROW(),1))))*100</f>
        <v>8.474257797820357</v>
      </c>
      <c r="J307" s="4" t="str">
        <f ca="1">IF(I307&lt;计算结果!B$19,"卖",IF(I307&gt;100-计算结果!B$19,"买",'000300'!J306))</f>
        <v>卖</v>
      </c>
      <c r="K307" s="4" t="str">
        <f t="shared" ca="1" si="13"/>
        <v/>
      </c>
      <c r="L307" s="3">
        <f ca="1">IF(J306="买",E307/E306-1,0)-IF(K307=1,计算结果!B$17,0)</f>
        <v>0</v>
      </c>
      <c r="M307" s="2">
        <f t="shared" ca="1" si="14"/>
        <v>1.0201792983987299</v>
      </c>
      <c r="N307" s="3">
        <f ca="1">1-M307/MAX(M$2:M307)</f>
        <v>2.539895547452331E-2</v>
      </c>
    </row>
    <row r="308" spans="1:14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9">
        <v>17190084608</v>
      </c>
      <c r="G308" s="3">
        <f t="shared" si="12"/>
        <v>-2.0714905959339891E-2</v>
      </c>
      <c r="H308" s="3">
        <f>1-E308/MAX(E$2:E308)</f>
        <v>2.6154845946354865E-2</v>
      </c>
      <c r="I308" s="2">
        <f ca="1">100-IFERROR((E308-MIN(OFFSET(D308,0,0,-计算结果!B$18,1)))/(MAX(OFFSET(C308,0,0,-计算结果!B$18,1))-MIN(OFFSET(D308,0,0,-计算结果!B$18,1))),(E308-MIN(OFFSET(D308,0,0,-ROW(),1)))/(MAX(OFFSET(C308,0,0,-ROW(),1))-MIN(OFFSET(D308,0,0,-ROW(),1))))*100</f>
        <v>35.789005119073991</v>
      </c>
      <c r="J308" s="4" t="str">
        <f ca="1">IF(I308&lt;计算结果!B$19,"卖",IF(I308&gt;100-计算结果!B$19,"买",'000300'!J307))</f>
        <v>卖</v>
      </c>
      <c r="K308" s="4" t="str">
        <f t="shared" ca="1" si="13"/>
        <v/>
      </c>
      <c r="L308" s="3">
        <f ca="1">IF(J307="买",E308/E307-1,0)-IF(K308=1,计算结果!B$17,0)</f>
        <v>0</v>
      </c>
      <c r="M308" s="2">
        <f t="shared" ca="1" si="14"/>
        <v>1.0201792983987299</v>
      </c>
      <c r="N308" s="3">
        <f ca="1">1-M308/MAX(M$2:M308)</f>
        <v>2.539895547452331E-2</v>
      </c>
    </row>
    <row r="309" spans="1:14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9">
        <v>16782531584</v>
      </c>
      <c r="G309" s="3">
        <f t="shared" si="12"/>
        <v>2.2560858555848995E-2</v>
      </c>
      <c r="H309" s="3">
        <f>1-E309/MAX(E$2:E309)</f>
        <v>4.1840631704516129E-3</v>
      </c>
      <c r="I309" s="2">
        <f ca="1">100-IFERROR((E309-MIN(OFFSET(D309,0,0,-计算结果!B$18,1)))/(MAX(OFFSET(C309,0,0,-计算结果!B$18,1))-MIN(OFFSET(D309,0,0,-计算结果!B$18,1))),(E309-MIN(OFFSET(D309,0,0,-ROW(),1)))/(MAX(OFFSET(C309,0,0,-ROW(),1))-MIN(OFFSET(D309,0,0,-ROW(),1))))*100</f>
        <v>8.3687625867084705</v>
      </c>
      <c r="J309" s="4" t="str">
        <f ca="1">IF(I309&lt;计算结果!B$19,"卖",IF(I309&gt;100-计算结果!B$19,"买",'000300'!J308))</f>
        <v>卖</v>
      </c>
      <c r="K309" s="4" t="str">
        <f t="shared" ca="1" si="13"/>
        <v/>
      </c>
      <c r="L309" s="3">
        <f ca="1">IF(J308="买",E309/E308-1,0)-IF(K309=1,计算结果!B$17,0)</f>
        <v>0</v>
      </c>
      <c r="M309" s="2">
        <f t="shared" ca="1" si="14"/>
        <v>1.0201792983987299</v>
      </c>
      <c r="N309" s="3">
        <f ca="1">1-M309/MAX(M$2:M309)</f>
        <v>2.539895547452331E-2</v>
      </c>
    </row>
    <row r="310" spans="1:14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9">
        <v>18349162496</v>
      </c>
      <c r="G310" s="3">
        <f t="shared" si="12"/>
        <v>5.1850063918614797E-3</v>
      </c>
      <c r="H310" s="3">
        <f>1-E310/MAX(E$2:E310)</f>
        <v>0</v>
      </c>
      <c r="I310" s="2">
        <f ca="1">100-IFERROR((E310-MIN(OFFSET(D310,0,0,-计算结果!B$18,1)))/(MAX(OFFSET(C310,0,0,-计算结果!B$18,1))-MIN(OFFSET(D310,0,0,-计算结果!B$18,1))),(E310-MIN(OFFSET(D310,0,0,-ROW(),1)))/(MAX(OFFSET(C310,0,0,-ROW(),1))-MIN(OFFSET(D310,0,0,-ROW(),1))))*100</f>
        <v>5.1482567611599848</v>
      </c>
      <c r="J310" s="4" t="str">
        <f ca="1">IF(I310&lt;计算结果!B$19,"卖",IF(I310&gt;100-计算结果!B$19,"买",'000300'!J309))</f>
        <v>卖</v>
      </c>
      <c r="K310" s="4" t="str">
        <f t="shared" ca="1" si="13"/>
        <v/>
      </c>
      <c r="L310" s="3">
        <f ca="1">IF(J309="买",E310/E309-1,0)-IF(K310=1,计算结果!B$17,0)</f>
        <v>0</v>
      </c>
      <c r="M310" s="2">
        <f t="shared" ca="1" si="14"/>
        <v>1.0201792983987299</v>
      </c>
      <c r="N310" s="3">
        <f ca="1">1-M310/MAX(M$2:M310)</f>
        <v>2.539895547452331E-2</v>
      </c>
    </row>
    <row r="311" spans="1:14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9">
        <v>17403457536</v>
      </c>
      <c r="G311" s="3">
        <f t="shared" si="12"/>
        <v>6.1098709545448493E-3</v>
      </c>
      <c r="H311" s="3">
        <f>1-E311/MAX(E$2:E311)</f>
        <v>0</v>
      </c>
      <c r="I311" s="2">
        <f ca="1">100-IFERROR((E311-MIN(OFFSET(D311,0,0,-计算结果!B$18,1)))/(MAX(OFFSET(C311,0,0,-计算结果!B$18,1))-MIN(OFFSET(D311,0,0,-计算结果!B$18,1))),(E311-MIN(OFFSET(D311,0,0,-ROW(),1)))/(MAX(OFFSET(C311,0,0,-ROW(),1))-MIN(OFFSET(D311,0,0,-ROW(),1))))*100</f>
        <v>4.2390972857579214</v>
      </c>
      <c r="J311" s="4" t="str">
        <f ca="1">IF(I311&lt;计算结果!B$19,"卖",IF(I311&gt;100-计算结果!B$19,"买",'000300'!J310))</f>
        <v>卖</v>
      </c>
      <c r="K311" s="4" t="str">
        <f t="shared" ca="1" si="13"/>
        <v/>
      </c>
      <c r="L311" s="3">
        <f ca="1">IF(J310="买",E311/E310-1,0)-IF(K311=1,计算结果!B$17,0)</f>
        <v>0</v>
      </c>
      <c r="M311" s="2">
        <f t="shared" ca="1" si="14"/>
        <v>1.0201792983987299</v>
      </c>
      <c r="N311" s="3">
        <f ca="1">1-M311/MAX(M$2:M311)</f>
        <v>2.539895547452331E-2</v>
      </c>
    </row>
    <row r="312" spans="1:14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9">
        <v>19364960256</v>
      </c>
      <c r="G312" s="3">
        <f t="shared" si="12"/>
        <v>6.1523230323174971E-3</v>
      </c>
      <c r="H312" s="3">
        <f>1-E312/MAX(E$2:E312)</f>
        <v>0</v>
      </c>
      <c r="I312" s="2">
        <f ca="1">100-IFERROR((E312-MIN(OFFSET(D312,0,0,-计算结果!B$18,1)))/(MAX(OFFSET(C312,0,0,-计算结果!B$18,1))-MIN(OFFSET(D312,0,0,-计算结果!B$18,1))),(E312-MIN(OFFSET(D312,0,0,-ROW(),1)))/(MAX(OFFSET(C312,0,0,-ROW(),1))-MIN(OFFSET(D312,0,0,-ROW(),1))))*100</f>
        <v>2.1000677441208495</v>
      </c>
      <c r="J312" s="4" t="str">
        <f ca="1">IF(I312&lt;计算结果!B$19,"卖",IF(I312&gt;100-计算结果!B$19,"买",'000300'!J311))</f>
        <v>卖</v>
      </c>
      <c r="K312" s="4" t="str">
        <f t="shared" ca="1" si="13"/>
        <v/>
      </c>
      <c r="L312" s="3">
        <f ca="1">IF(J311="买",E312/E311-1,0)-IF(K312=1,计算结果!B$17,0)</f>
        <v>0</v>
      </c>
      <c r="M312" s="2">
        <f t="shared" ca="1" si="14"/>
        <v>1.0201792983987299</v>
      </c>
      <c r="N312" s="3">
        <f ca="1">1-M312/MAX(M$2:M312)</f>
        <v>2.539895547452331E-2</v>
      </c>
    </row>
    <row r="313" spans="1:14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9">
        <v>21561233408</v>
      </c>
      <c r="G313" s="3">
        <f t="shared" si="12"/>
        <v>-3.3912004498172221E-3</v>
      </c>
      <c r="H313" s="3">
        <f>1-E313/MAX(E$2:E313)</f>
        <v>3.3912004498172221E-3</v>
      </c>
      <c r="I313" s="2">
        <f ca="1">100-IFERROR((E313-MIN(OFFSET(D313,0,0,-计算结果!B$18,1)))/(MAX(OFFSET(C313,0,0,-计算结果!B$18,1))-MIN(OFFSET(D313,0,0,-计算结果!B$18,1))),(E313-MIN(OFFSET(D313,0,0,-ROW(),1)))/(MAX(OFFSET(C313,0,0,-ROW(),1))-MIN(OFFSET(D313,0,0,-ROW(),1))))*100</f>
        <v>8.6900958466452352</v>
      </c>
      <c r="J313" s="4" t="str">
        <f ca="1">IF(I313&lt;计算结果!B$19,"卖",IF(I313&gt;100-计算结果!B$19,"买",'000300'!J312))</f>
        <v>卖</v>
      </c>
      <c r="K313" s="4" t="str">
        <f t="shared" ca="1" si="13"/>
        <v/>
      </c>
      <c r="L313" s="3">
        <f ca="1">IF(J312="买",E313/E312-1,0)-IF(K313=1,计算结果!B$17,0)</f>
        <v>0</v>
      </c>
      <c r="M313" s="2">
        <f t="shared" ca="1" si="14"/>
        <v>1.0201792983987299</v>
      </c>
      <c r="N313" s="3">
        <f ca="1">1-M313/MAX(M$2:M313)</f>
        <v>2.539895547452331E-2</v>
      </c>
    </row>
    <row r="314" spans="1:14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9">
        <v>22750697472</v>
      </c>
      <c r="G314" s="3">
        <f t="shared" si="12"/>
        <v>1.3029143673195964E-2</v>
      </c>
      <c r="H314" s="3">
        <f>1-E314/MAX(E$2:E314)</f>
        <v>0</v>
      </c>
      <c r="I314" s="2">
        <f ca="1">100-IFERROR((E314-MIN(OFFSET(D314,0,0,-计算结果!B$18,1)))/(MAX(OFFSET(C314,0,0,-计算结果!B$18,1))-MIN(OFFSET(D314,0,0,-计算结果!B$18,1))),(E314-MIN(OFFSET(D314,0,0,-ROW(),1)))/(MAX(OFFSET(C314,0,0,-ROW(),1))-MIN(OFFSET(D314,0,0,-ROW(),1))))*100</f>
        <v>3.6329989286062414</v>
      </c>
      <c r="J314" s="4" t="str">
        <f ca="1">IF(I314&lt;计算结果!B$19,"卖",IF(I314&gt;100-计算结果!B$19,"买",'000300'!J313))</f>
        <v>卖</v>
      </c>
      <c r="K314" s="4" t="str">
        <f t="shared" ca="1" si="13"/>
        <v/>
      </c>
      <c r="L314" s="3">
        <f ca="1">IF(J313="买",E314/E313-1,0)-IF(K314=1,计算结果!B$17,0)</f>
        <v>0</v>
      </c>
      <c r="M314" s="2">
        <f t="shared" ca="1" si="14"/>
        <v>1.0201792983987299</v>
      </c>
      <c r="N314" s="3">
        <f ca="1">1-M314/MAX(M$2:M314)</f>
        <v>2.539895547452331E-2</v>
      </c>
    </row>
    <row r="315" spans="1:14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9">
        <v>26245896192</v>
      </c>
      <c r="G315" s="3">
        <f t="shared" si="12"/>
        <v>-5.6214974416095576E-3</v>
      </c>
      <c r="H315" s="3">
        <f>1-E315/MAX(E$2:E315)</f>
        <v>5.6214974416095576E-3</v>
      </c>
      <c r="I315" s="2">
        <f ca="1">100-IFERROR((E315-MIN(OFFSET(D315,0,0,-计算结果!B$18,1)))/(MAX(OFFSET(C315,0,0,-计算结果!B$18,1))-MIN(OFFSET(D315,0,0,-计算结果!B$18,1))),(E315-MIN(OFFSET(D315,0,0,-ROW(),1)))/(MAX(OFFSET(C315,0,0,-ROW(),1))-MIN(OFFSET(D315,0,0,-ROW(),1))))*100</f>
        <v>16.201522290684935</v>
      </c>
      <c r="J315" s="4" t="str">
        <f ca="1">IF(I315&lt;计算结果!B$19,"卖",IF(I315&gt;100-计算结果!B$19,"买",'000300'!J314))</f>
        <v>卖</v>
      </c>
      <c r="K315" s="4" t="str">
        <f t="shared" ca="1" si="13"/>
        <v/>
      </c>
      <c r="L315" s="3">
        <f ca="1">IF(J314="买",E315/E314-1,0)-IF(K315=1,计算结果!B$17,0)</f>
        <v>0</v>
      </c>
      <c r="M315" s="2">
        <f t="shared" ca="1" si="14"/>
        <v>1.0201792983987299</v>
      </c>
      <c r="N315" s="3">
        <f ca="1">1-M315/MAX(M$2:M315)</f>
        <v>2.539895547452331E-2</v>
      </c>
    </row>
    <row r="316" spans="1:14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9">
        <v>22885232640</v>
      </c>
      <c r="G316" s="3">
        <f t="shared" si="12"/>
        <v>-6.7384265336478677E-4</v>
      </c>
      <c r="H316" s="3">
        <f>1-E316/MAX(E$2:E316)</f>
        <v>6.2915520902224742E-3</v>
      </c>
      <c r="I316" s="2">
        <f ca="1">100-IFERROR((E316-MIN(OFFSET(D316,0,0,-计算结果!B$18,1)))/(MAX(OFFSET(C316,0,0,-计算结果!B$18,1))-MIN(OFFSET(D316,0,0,-计算结果!B$18,1))),(E316-MIN(OFFSET(D316,0,0,-ROW(),1)))/(MAX(OFFSET(C316,0,0,-ROW(),1))-MIN(OFFSET(D316,0,0,-ROW(),1))))*100</f>
        <v>16.899238854657369</v>
      </c>
      <c r="J316" s="4" t="str">
        <f ca="1">IF(I316&lt;计算结果!B$19,"卖",IF(I316&gt;100-计算结果!B$19,"买",'000300'!J315))</f>
        <v>卖</v>
      </c>
      <c r="K316" s="4" t="str">
        <f t="shared" ca="1" si="13"/>
        <v/>
      </c>
      <c r="L316" s="3">
        <f ca="1">IF(J315="买",E316/E315-1,0)-IF(K316=1,计算结果!B$17,0)</f>
        <v>0</v>
      </c>
      <c r="M316" s="2">
        <f t="shared" ca="1" si="14"/>
        <v>1.0201792983987299</v>
      </c>
      <c r="N316" s="3">
        <f ca="1">1-M316/MAX(M$2:M316)</f>
        <v>2.539895547452331E-2</v>
      </c>
    </row>
    <row r="317" spans="1:14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9">
        <v>25476171776</v>
      </c>
      <c r="G317" s="3">
        <f t="shared" si="12"/>
        <v>1.2084803797080435E-2</v>
      </c>
      <c r="H317" s="3">
        <f>1-E317/MAX(E$2:E317)</f>
        <v>0</v>
      </c>
      <c r="I317" s="2">
        <f ca="1">100-IFERROR((E317-MIN(OFFSET(D317,0,0,-计算结果!B$18,1)))/(MAX(OFFSET(C317,0,0,-计算结果!B$18,1))-MIN(OFFSET(D317,0,0,-计算结果!B$18,1))),(E317-MIN(OFFSET(D317,0,0,-ROW(),1)))/(MAX(OFFSET(C317,0,0,-ROW(),1))-MIN(OFFSET(D317,0,0,-ROW(),1))))*100</f>
        <v>6.2862282630421333</v>
      </c>
      <c r="J317" s="4" t="str">
        <f ca="1">IF(I317&lt;计算结果!B$19,"卖",IF(I317&gt;100-计算结果!B$19,"买",'000300'!J316))</f>
        <v>卖</v>
      </c>
      <c r="K317" s="4" t="str">
        <f t="shared" ca="1" si="13"/>
        <v/>
      </c>
      <c r="L317" s="3">
        <f ca="1">IF(J316="买",E317/E316-1,0)-IF(K317=1,计算结果!B$17,0)</f>
        <v>0</v>
      </c>
      <c r="M317" s="2">
        <f t="shared" ca="1" si="14"/>
        <v>1.0201792983987299</v>
      </c>
      <c r="N317" s="3">
        <f ca="1">1-M317/MAX(M$2:M317)</f>
        <v>2.539895547452331E-2</v>
      </c>
    </row>
    <row r="318" spans="1:14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9">
        <v>18862520320</v>
      </c>
      <c r="G318" s="3">
        <f t="shared" si="12"/>
        <v>-3.9801683784279618E-4</v>
      </c>
      <c r="H318" s="3">
        <f>1-E318/MAX(E$2:E318)</f>
        <v>3.9801683784279618E-4</v>
      </c>
      <c r="I318" s="2">
        <f ca="1">100-IFERROR((E318-MIN(OFFSET(D318,0,0,-计算结果!B$18,1)))/(MAX(OFFSET(C318,0,0,-计算结果!B$18,1))-MIN(OFFSET(D318,0,0,-计算结果!B$18,1))),(E318-MIN(OFFSET(D318,0,0,-ROW(),1)))/(MAX(OFFSET(C318,0,0,-ROW(),1))-MIN(OFFSET(D318,0,0,-ROW(),1))))*100</f>
        <v>7.8652994639944183</v>
      </c>
      <c r="J318" s="4" t="str">
        <f ca="1">IF(I318&lt;计算结果!B$19,"卖",IF(I318&gt;100-计算结果!B$19,"买",'000300'!J317))</f>
        <v>卖</v>
      </c>
      <c r="K318" s="4" t="str">
        <f t="shared" ca="1" si="13"/>
        <v/>
      </c>
      <c r="L318" s="3">
        <f ca="1">IF(J317="买",E318/E317-1,0)-IF(K318=1,计算结果!B$17,0)</f>
        <v>0</v>
      </c>
      <c r="M318" s="2">
        <f t="shared" ca="1" si="14"/>
        <v>1.0201792983987299</v>
      </c>
      <c r="N318" s="3">
        <f ca="1">1-M318/MAX(M$2:M318)</f>
        <v>2.539895547452331E-2</v>
      </c>
    </row>
    <row r="319" spans="1:14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9">
        <v>24343009280</v>
      </c>
      <c r="G319" s="3">
        <f t="shared" si="12"/>
        <v>1.4784422689068322E-2</v>
      </c>
      <c r="H319" s="3">
        <f>1-E319/MAX(E$2:E319)</f>
        <v>0</v>
      </c>
      <c r="I319" s="2">
        <f ca="1">100-IFERROR((E319-MIN(OFFSET(D319,0,0,-计算结果!B$18,1)))/(MAX(OFFSET(C319,0,0,-计算结果!B$18,1))-MIN(OFFSET(D319,0,0,-计算结果!B$18,1))),(E319-MIN(OFFSET(D319,0,0,-ROW(),1)))/(MAX(OFFSET(C319,0,0,-ROW(),1))-MIN(OFFSET(D319,0,0,-ROW(),1))))*100</f>
        <v>1.8143009605125116</v>
      </c>
      <c r="J319" s="4" t="str">
        <f ca="1">IF(I319&lt;计算结果!B$19,"卖",IF(I319&gt;100-计算结果!B$19,"买",'000300'!J318))</f>
        <v>卖</v>
      </c>
      <c r="K319" s="4" t="str">
        <f t="shared" ca="1" si="13"/>
        <v/>
      </c>
      <c r="L319" s="3">
        <f ca="1">IF(J318="买",E319/E318-1,0)-IF(K319=1,计算结果!B$17,0)</f>
        <v>0</v>
      </c>
      <c r="M319" s="2">
        <f t="shared" ca="1" si="14"/>
        <v>1.0201792983987299</v>
      </c>
      <c r="N319" s="3">
        <f ca="1">1-M319/MAX(M$2:M319)</f>
        <v>2.539895547452331E-2</v>
      </c>
    </row>
    <row r="320" spans="1:14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9">
        <v>26536314880</v>
      </c>
      <c r="G320" s="3">
        <f t="shared" si="12"/>
        <v>3.9314197978419507E-2</v>
      </c>
      <c r="H320" s="3">
        <f>1-E320/MAX(E$2:E320)</f>
        <v>0</v>
      </c>
      <c r="I320" s="2">
        <f ca="1">100-IFERROR((E320-MIN(OFFSET(D320,0,0,-计算结果!B$18,1)))/(MAX(OFFSET(C320,0,0,-计算结果!B$18,1))-MIN(OFFSET(D320,0,0,-计算结果!B$18,1))),(E320-MIN(OFFSET(D320,0,0,-ROW(),1)))/(MAX(OFFSET(C320,0,0,-ROW(),1))-MIN(OFFSET(D320,0,0,-ROW(),1))))*100</f>
        <v>0.3302146395155745</v>
      </c>
      <c r="J320" s="4" t="str">
        <f ca="1">IF(I320&lt;计算结果!B$19,"卖",IF(I320&gt;100-计算结果!B$19,"买",'000300'!J319))</f>
        <v>卖</v>
      </c>
      <c r="K320" s="4" t="str">
        <f t="shared" ca="1" si="13"/>
        <v/>
      </c>
      <c r="L320" s="3">
        <f ca="1">IF(J319="买",E320/E319-1,0)-IF(K320=1,计算结果!B$17,0)</f>
        <v>0</v>
      </c>
      <c r="M320" s="2">
        <f t="shared" ca="1" si="14"/>
        <v>1.0201792983987299</v>
      </c>
      <c r="N320" s="3">
        <f ca="1">1-M320/MAX(M$2:M320)</f>
        <v>2.539895547452331E-2</v>
      </c>
    </row>
    <row r="321" spans="1:14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9">
        <v>33111916544</v>
      </c>
      <c r="G321" s="3">
        <f t="shared" si="12"/>
        <v>2.7223334755917206E-2</v>
      </c>
      <c r="H321" s="3">
        <f>1-E321/MAX(E$2:E321)</f>
        <v>0</v>
      </c>
      <c r="I321" s="2">
        <f ca="1">100-IFERROR((E321-MIN(OFFSET(D321,0,0,-计算结果!B$18,1)))/(MAX(OFFSET(C321,0,0,-计算结果!B$18,1))-MIN(OFFSET(D321,0,0,-计算结果!B$18,1))),(E321-MIN(OFFSET(D321,0,0,-ROW(),1)))/(MAX(OFFSET(C321,0,0,-ROW(),1))-MIN(OFFSET(D321,0,0,-ROW(),1))))*100</f>
        <v>0.71388664721590089</v>
      </c>
      <c r="J321" s="4" t="str">
        <f ca="1">IF(I321&lt;计算结果!B$19,"卖",IF(I321&gt;100-计算结果!B$19,"买",'000300'!J320))</f>
        <v>卖</v>
      </c>
      <c r="K321" s="4" t="str">
        <f t="shared" ca="1" si="13"/>
        <v/>
      </c>
      <c r="L321" s="3">
        <f ca="1">IF(J320="买",E321/E320-1,0)-IF(K321=1,计算结果!B$17,0)</f>
        <v>0</v>
      </c>
      <c r="M321" s="2">
        <f t="shared" ca="1" si="14"/>
        <v>1.0201792983987299</v>
      </c>
      <c r="N321" s="3">
        <f ca="1">1-M321/MAX(M$2:M321)</f>
        <v>2.539895547452331E-2</v>
      </c>
    </row>
    <row r="322" spans="1:14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9">
        <v>33568258048</v>
      </c>
      <c r="G322" s="3">
        <f t="shared" si="12"/>
        <v>1.1441263652415712E-2</v>
      </c>
      <c r="H322" s="3">
        <f>1-E322/MAX(E$2:E322)</f>
        <v>0</v>
      </c>
      <c r="I322" s="2">
        <f ca="1">100-IFERROR((E322-MIN(OFFSET(D322,0,0,-计算结果!B$18,1)))/(MAX(OFFSET(C322,0,0,-计算结果!B$18,1))-MIN(OFFSET(D322,0,0,-计算结果!B$18,1))),(E322-MIN(OFFSET(D322,0,0,-ROW(),1)))/(MAX(OFFSET(C322,0,0,-ROW(),1))-MIN(OFFSET(D322,0,0,-ROW(),1))))*100</f>
        <v>4.2580078017691392</v>
      </c>
      <c r="J322" s="4" t="str">
        <f ca="1">IF(I322&lt;计算结果!B$19,"卖",IF(I322&gt;100-计算结果!B$19,"买",'000300'!J321))</f>
        <v>卖</v>
      </c>
      <c r="K322" s="4" t="str">
        <f t="shared" ca="1" si="13"/>
        <v/>
      </c>
      <c r="L322" s="3">
        <f ca="1">IF(J321="买",E322/E321-1,0)-IF(K322=1,计算结果!B$17,0)</f>
        <v>0</v>
      </c>
      <c r="M322" s="2">
        <f t="shared" ca="1" si="14"/>
        <v>1.0201792983987299</v>
      </c>
      <c r="N322" s="3">
        <f ca="1">1-M322/MAX(M$2:M322)</f>
        <v>2.539895547452331E-2</v>
      </c>
    </row>
    <row r="323" spans="1:14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9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2">
        <f ca="1">100-IFERROR((E323-MIN(OFFSET(D323,0,0,-计算结果!B$18,1)))/(MAX(OFFSET(C323,0,0,-计算结果!B$18,1))-MIN(OFFSET(D323,0,0,-计算结果!B$18,1))),(E323-MIN(OFFSET(D323,0,0,-ROW(),1)))/(MAX(OFFSET(C323,0,0,-ROW(),1))-MIN(OFFSET(D323,0,0,-ROW(),1))))*100</f>
        <v>19.601377952755882</v>
      </c>
      <c r="J323" s="4" t="str">
        <f ca="1">IF(I323&lt;计算结果!B$19,"卖",IF(I323&gt;100-计算结果!B$19,"买",'000300'!J322))</f>
        <v>卖</v>
      </c>
      <c r="K323" s="4" t="str">
        <f t="shared" ca="1" si="13"/>
        <v/>
      </c>
      <c r="L323" s="3">
        <f ca="1">IF(J322="买",E323/E322-1,0)-IF(K323=1,计算结果!B$17,0)</f>
        <v>0</v>
      </c>
      <c r="M323" s="2">
        <f t="shared" ca="1" si="14"/>
        <v>1.0201792983987299</v>
      </c>
      <c r="N323" s="3">
        <f ca="1">1-M323/MAX(M$2:M323)</f>
        <v>2.539895547452331E-2</v>
      </c>
    </row>
    <row r="324" spans="1:14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9">
        <v>34261843968</v>
      </c>
      <c r="G324" s="3">
        <f t="shared" si="15"/>
        <v>3.2843574706782341E-2</v>
      </c>
      <c r="H324" s="3">
        <f>1-E324/MAX(E$2:E324)</f>
        <v>0</v>
      </c>
      <c r="I324" s="2">
        <f ca="1">100-IFERROR((E324-MIN(OFFSET(D324,0,0,-计算结果!B$18,1)))/(MAX(OFFSET(C324,0,0,-计算结果!B$18,1))-MIN(OFFSET(D324,0,0,-计算结果!B$18,1))),(E324-MIN(OFFSET(D324,0,0,-ROW(),1)))/(MAX(OFFSET(C324,0,0,-ROW(),1))-MIN(OFFSET(D324,0,0,-ROW(),1))))*100</f>
        <v>5.8619510527151419E-2</v>
      </c>
      <c r="J324" s="4" t="str">
        <f ca="1">IF(I324&lt;计算结果!B$19,"卖",IF(I324&gt;100-计算结果!B$19,"买",'000300'!J323))</f>
        <v>卖</v>
      </c>
      <c r="K324" s="4" t="str">
        <f t="shared" ref="K324:K387" ca="1" si="16">IF(J323&lt;&gt;J324,1,"")</f>
        <v/>
      </c>
      <c r="L324" s="3">
        <f ca="1">IF(J323="买",E324/E323-1,0)-IF(K324=1,计算结果!B$17,0)</f>
        <v>0</v>
      </c>
      <c r="M324" s="2">
        <f t="shared" ref="M324:M387" ca="1" si="17">IFERROR(M323*(1+L324),M323)</f>
        <v>1.0201792983987299</v>
      </c>
      <c r="N324" s="3">
        <f ca="1">1-M324/MAX(M$2:M324)</f>
        <v>2.539895547452331E-2</v>
      </c>
    </row>
    <row r="325" spans="1:14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9">
        <v>45768187904</v>
      </c>
      <c r="G325" s="3">
        <f t="shared" si="15"/>
        <v>4.3124064616666402E-2</v>
      </c>
      <c r="H325" s="3">
        <f>1-E325/MAX(E$2:E325)</f>
        <v>0</v>
      </c>
      <c r="I325" s="2">
        <f ca="1">100-IFERROR((E325-MIN(OFFSET(D325,0,0,-计算结果!B$18,1)))/(MAX(OFFSET(C325,0,0,-计算结果!B$18,1))-MIN(OFFSET(D325,0,0,-计算结果!B$18,1))),(E325-MIN(OFFSET(D325,0,0,-ROW(),1)))/(MAX(OFFSET(C325,0,0,-ROW(),1))-MIN(OFFSET(D325,0,0,-ROW(),1))))*100</f>
        <v>9.5880954207260061E-2</v>
      </c>
      <c r="J325" s="4" t="str">
        <f ca="1">IF(I325&lt;计算结果!B$19,"卖",IF(I325&gt;100-计算结果!B$19,"买",'000300'!J324))</f>
        <v>卖</v>
      </c>
      <c r="K325" s="4" t="str">
        <f t="shared" ca="1" si="16"/>
        <v/>
      </c>
      <c r="L325" s="3">
        <f ca="1">IF(J324="买",E325/E324-1,0)-IF(K325=1,计算结果!B$17,0)</f>
        <v>0</v>
      </c>
      <c r="M325" s="2">
        <f t="shared" ca="1" si="17"/>
        <v>1.0201792983987299</v>
      </c>
      <c r="N325" s="3">
        <f ca="1">1-M325/MAX(M$2:M325)</f>
        <v>2.539895547452331E-2</v>
      </c>
    </row>
    <row r="326" spans="1:14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9">
        <v>50916397056</v>
      </c>
      <c r="G326" s="3">
        <f t="shared" si="15"/>
        <v>-1.5552893148739755E-2</v>
      </c>
      <c r="H326" s="3">
        <f>1-E326/MAX(E$2:E326)</f>
        <v>1.5552893148739755E-2</v>
      </c>
      <c r="I326" s="2">
        <f ca="1">100-IFERROR((E326-MIN(OFFSET(D326,0,0,-计算结果!B$18,1)))/(MAX(OFFSET(C326,0,0,-计算结果!B$18,1))-MIN(OFFSET(D326,0,0,-计算结果!B$18,1))),(E326-MIN(OFFSET(D326,0,0,-ROW(),1)))/(MAX(OFFSET(C326,0,0,-ROW(),1))-MIN(OFFSET(D326,0,0,-ROW(),1))))*100</f>
        <v>19.027491292733231</v>
      </c>
      <c r="J326" s="4" t="str">
        <f ca="1">IF(I326&lt;计算结果!B$19,"卖",IF(I326&gt;100-计算结果!B$19,"买",'000300'!J325))</f>
        <v>卖</v>
      </c>
      <c r="K326" s="4" t="str">
        <f t="shared" ca="1" si="16"/>
        <v/>
      </c>
      <c r="L326" s="3">
        <f ca="1">IF(J325="买",E326/E325-1,0)-IF(K326=1,计算结果!B$17,0)</f>
        <v>0</v>
      </c>
      <c r="M326" s="2">
        <f t="shared" ca="1" si="17"/>
        <v>1.0201792983987299</v>
      </c>
      <c r="N326" s="3">
        <f ca="1">1-M326/MAX(M$2:M326)</f>
        <v>2.539895547452331E-2</v>
      </c>
    </row>
    <row r="327" spans="1:14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9">
        <v>39133827072</v>
      </c>
      <c r="G327" s="3">
        <f t="shared" si="15"/>
        <v>3.2979498621470427E-3</v>
      </c>
      <c r="H327" s="3">
        <f>1-E327/MAX(E$2:E327)</f>
        <v>1.2306235948408517E-2</v>
      </c>
      <c r="I327" s="2">
        <f ca="1">100-IFERROR((E327-MIN(OFFSET(D327,0,0,-计算结果!B$18,1)))/(MAX(OFFSET(C327,0,0,-计算结果!B$18,1))-MIN(OFFSET(D327,0,0,-计算结果!B$18,1))),(E327-MIN(OFFSET(D327,0,0,-ROW(),1)))/(MAX(OFFSET(C327,0,0,-ROW(),1))-MIN(OFFSET(D327,0,0,-ROW(),1))))*100</f>
        <v>19.01271667827173</v>
      </c>
      <c r="J327" s="4" t="str">
        <f ca="1">IF(I327&lt;计算结果!B$19,"卖",IF(I327&gt;100-计算结果!B$19,"买",'000300'!J326))</f>
        <v>卖</v>
      </c>
      <c r="K327" s="4" t="str">
        <f t="shared" ca="1" si="16"/>
        <v/>
      </c>
      <c r="L327" s="3">
        <f ca="1">IF(J326="买",E327/E326-1,0)-IF(K327=1,计算结果!B$17,0)</f>
        <v>0</v>
      </c>
      <c r="M327" s="2">
        <f t="shared" ca="1" si="17"/>
        <v>1.0201792983987299</v>
      </c>
      <c r="N327" s="3">
        <f ca="1">1-M327/MAX(M$2:M327)</f>
        <v>2.539895547452331E-2</v>
      </c>
    </row>
    <row r="328" spans="1:14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9">
        <v>31832852480</v>
      </c>
      <c r="G328" s="3">
        <f t="shared" si="15"/>
        <v>-3.2346951000359336E-3</v>
      </c>
      <c r="H328" s="3">
        <f>1-E328/MAX(E$2:E328)</f>
        <v>1.5501124127322186E-2</v>
      </c>
      <c r="I328" s="2">
        <f ca="1">100-IFERROR((E328-MIN(OFFSET(D328,0,0,-计算结果!B$18,1)))/(MAX(OFFSET(C328,0,0,-计算结果!B$18,1))-MIN(OFFSET(D328,0,0,-计算结果!B$18,1))),(E328-MIN(OFFSET(D328,0,0,-ROW(),1)))/(MAX(OFFSET(C328,0,0,-ROW(),1))-MIN(OFFSET(D328,0,0,-ROW(),1))))*100</f>
        <v>20.95998209823594</v>
      </c>
      <c r="J328" s="4" t="str">
        <f ca="1">IF(I328&lt;计算结果!B$19,"卖",IF(I328&gt;100-计算结果!B$19,"买",'000300'!J327))</f>
        <v>卖</v>
      </c>
      <c r="K328" s="4" t="str">
        <f t="shared" ca="1" si="16"/>
        <v/>
      </c>
      <c r="L328" s="3">
        <f ca="1">IF(J327="买",E328/E327-1,0)-IF(K328=1,计算结果!B$17,0)</f>
        <v>0</v>
      </c>
      <c r="M328" s="2">
        <f t="shared" ca="1" si="17"/>
        <v>1.0201792983987299</v>
      </c>
      <c r="N328" s="3">
        <f ca="1">1-M328/MAX(M$2:M328)</f>
        <v>2.539895547452331E-2</v>
      </c>
    </row>
    <row r="329" spans="1:14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9">
        <v>36222361600</v>
      </c>
      <c r="G329" s="3">
        <f t="shared" si="15"/>
        <v>2.6216947115384581E-2</v>
      </c>
      <c r="H329" s="3">
        <f>1-E329/MAX(E$2:E329)</f>
        <v>0</v>
      </c>
      <c r="I329" s="2">
        <f ca="1">100-IFERROR((E329-MIN(OFFSET(D329,0,0,-计算结果!B$18,1)))/(MAX(OFFSET(C329,0,0,-计算结果!B$18,1))-MIN(OFFSET(D329,0,0,-计算结果!B$18,1))),(E329-MIN(OFFSET(D329,0,0,-ROW(),1)))/(MAX(OFFSET(C329,0,0,-ROW(),1))-MIN(OFFSET(D329,0,0,-ROW(),1))))*100</f>
        <v>8.0590238365494429</v>
      </c>
      <c r="J329" s="4" t="str">
        <f ca="1">IF(I329&lt;计算结果!B$19,"卖",IF(I329&gt;100-计算结果!B$19,"买",'000300'!J328))</f>
        <v>卖</v>
      </c>
      <c r="K329" s="4" t="str">
        <f t="shared" ca="1" si="16"/>
        <v/>
      </c>
      <c r="L329" s="3">
        <f ca="1">IF(J328="买",E329/E328-1,0)-IF(K329=1,计算结果!B$17,0)</f>
        <v>0</v>
      </c>
      <c r="M329" s="2">
        <f t="shared" ca="1" si="17"/>
        <v>1.0201792983987299</v>
      </c>
      <c r="N329" s="3">
        <f ca="1">1-M329/MAX(M$2:M329)</f>
        <v>2.539895547452331E-2</v>
      </c>
    </row>
    <row r="330" spans="1:14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9">
        <v>38198874112</v>
      </c>
      <c r="G330" s="3">
        <f t="shared" si="15"/>
        <v>5.5413220115658746E-3</v>
      </c>
      <c r="H330" s="3">
        <f>1-E330/MAX(E$2:E330)</f>
        <v>0</v>
      </c>
      <c r="I330" s="2">
        <f ca="1">100-IFERROR((E330-MIN(OFFSET(D330,0,0,-计算结果!B$18,1)))/(MAX(OFFSET(C330,0,0,-计算结果!B$18,1))-MIN(OFFSET(D330,0,0,-计算结果!B$18,1))),(E330-MIN(OFFSET(D330,0,0,-ROW(),1)))/(MAX(OFFSET(C330,0,0,-ROW(),1))-MIN(OFFSET(D330,0,0,-ROW(),1))))*100</f>
        <v>5.2557946080840452</v>
      </c>
      <c r="J330" s="4" t="str">
        <f ca="1">IF(I330&lt;计算结果!B$19,"卖",IF(I330&gt;100-计算结果!B$19,"买",'000300'!J329))</f>
        <v>卖</v>
      </c>
      <c r="K330" s="4" t="str">
        <f t="shared" ca="1" si="16"/>
        <v/>
      </c>
      <c r="L330" s="3">
        <f ca="1">IF(J329="买",E330/E329-1,0)-IF(K330=1,计算结果!B$17,0)</f>
        <v>0</v>
      </c>
      <c r="M330" s="2">
        <f t="shared" ca="1" si="17"/>
        <v>1.0201792983987299</v>
      </c>
      <c r="N330" s="3">
        <f ca="1">1-M330/MAX(M$2:M330)</f>
        <v>2.539895547452331E-2</v>
      </c>
    </row>
    <row r="331" spans="1:14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9">
        <v>32747751424</v>
      </c>
      <c r="G331" s="3">
        <f t="shared" si="15"/>
        <v>-4.0781264787030369E-2</v>
      </c>
      <c r="H331" s="3">
        <f>1-E331/MAX(E$2:E331)</f>
        <v>4.0781264787030369E-2</v>
      </c>
      <c r="I331" s="2">
        <f ca="1">100-IFERROR((E331-MIN(OFFSET(D331,0,0,-计算结果!B$18,1)))/(MAX(OFFSET(C331,0,0,-计算结果!B$18,1))-MIN(OFFSET(D331,0,0,-计算结果!B$18,1))),(E331-MIN(OFFSET(D331,0,0,-ROW(),1)))/(MAX(OFFSET(C331,0,0,-ROW(),1))-MIN(OFFSET(D331,0,0,-ROW(),1))))*100</f>
        <v>26.437781222822949</v>
      </c>
      <c r="J331" s="4" t="str">
        <f ca="1">IF(I331&lt;计算结果!B$19,"卖",IF(I331&gt;100-计算结果!B$19,"买",'000300'!J330))</f>
        <v>卖</v>
      </c>
      <c r="K331" s="4" t="str">
        <f t="shared" ca="1" si="16"/>
        <v/>
      </c>
      <c r="L331" s="3">
        <f ca="1">IF(J330="买",E331/E330-1,0)-IF(K331=1,计算结果!B$17,0)</f>
        <v>0</v>
      </c>
      <c r="M331" s="2">
        <f t="shared" ca="1" si="17"/>
        <v>1.0201792983987299</v>
      </c>
      <c r="N331" s="3">
        <f ca="1">1-M331/MAX(M$2:M331)</f>
        <v>2.539895547452331E-2</v>
      </c>
    </row>
    <row r="332" spans="1:14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9">
        <v>31096815616</v>
      </c>
      <c r="G332" s="3">
        <f t="shared" si="15"/>
        <v>-7.1415019162904825E-3</v>
      </c>
      <c r="H332" s="3">
        <f>1-E332/MAX(E$2:E332)</f>
        <v>4.763152722269548E-2</v>
      </c>
      <c r="I332" s="2">
        <f ca="1">100-IFERROR((E332-MIN(OFFSET(D332,0,0,-计算结果!B$18,1)))/(MAX(OFFSET(C332,0,0,-计算结果!B$18,1))-MIN(OFFSET(D332,0,0,-计算结果!B$18,1))),(E332-MIN(OFFSET(D332,0,0,-ROW(),1)))/(MAX(OFFSET(C332,0,0,-ROW(),1))-MIN(OFFSET(D332,0,0,-ROW(),1))))*100</f>
        <v>29.995840738079906</v>
      </c>
      <c r="J332" s="4" t="str">
        <f ca="1">IF(I332&lt;计算结果!B$19,"卖",IF(I332&gt;100-计算结果!B$19,"买",'000300'!J331))</f>
        <v>卖</v>
      </c>
      <c r="K332" s="4" t="str">
        <f t="shared" ca="1" si="16"/>
        <v/>
      </c>
      <c r="L332" s="3">
        <f ca="1">IF(J331="买",E332/E331-1,0)-IF(K332=1,计算结果!B$17,0)</f>
        <v>0</v>
      </c>
      <c r="M332" s="2">
        <f t="shared" ca="1" si="17"/>
        <v>1.0201792983987299</v>
      </c>
      <c r="N332" s="3">
        <f ca="1">1-M332/MAX(M$2:M332)</f>
        <v>2.539895547452331E-2</v>
      </c>
    </row>
    <row r="333" spans="1:14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9">
        <v>20482555904</v>
      </c>
      <c r="G333" s="3">
        <f t="shared" si="15"/>
        <v>-4.12768299394628E-4</v>
      </c>
      <c r="H333" s="3">
        <f>1-E333/MAX(E$2:E333)</f>
        <v>4.8024634737600769E-2</v>
      </c>
      <c r="I333" s="2">
        <f ca="1">100-IFERROR((E333-MIN(OFFSET(D333,0,0,-计算结果!B$18,1)))/(MAX(OFFSET(C333,0,0,-计算结果!B$18,1))-MIN(OFFSET(D333,0,0,-计算结果!B$18,1))),(E333-MIN(OFFSET(D333,0,0,-ROW(),1)))/(MAX(OFFSET(C333,0,0,-ROW(),1))-MIN(OFFSET(D333,0,0,-ROW(),1))))*100</f>
        <v>30.200022686883159</v>
      </c>
      <c r="J333" s="4" t="str">
        <f ca="1">IF(I333&lt;计算结果!B$19,"卖",IF(I333&gt;100-计算结果!B$19,"买",'000300'!J332))</f>
        <v>卖</v>
      </c>
      <c r="K333" s="4" t="str">
        <f t="shared" ca="1" si="16"/>
        <v/>
      </c>
      <c r="L333" s="3">
        <f ca="1">IF(J332="买",E333/E332-1,0)-IF(K333=1,计算结果!B$17,0)</f>
        <v>0</v>
      </c>
      <c r="M333" s="2">
        <f t="shared" ca="1" si="17"/>
        <v>1.0201792983987299</v>
      </c>
      <c r="N333" s="3">
        <f ca="1">1-M333/MAX(M$2:M333)</f>
        <v>2.539895547452331E-2</v>
      </c>
    </row>
    <row r="334" spans="1:14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9">
        <v>21741991936</v>
      </c>
      <c r="G334" s="3">
        <f t="shared" si="15"/>
        <v>1.7832836277433595E-2</v>
      </c>
      <c r="H334" s="3">
        <f>1-E334/MAX(E$2:E334)</f>
        <v>3.1048213908726363E-2</v>
      </c>
      <c r="I334" s="2">
        <f ca="1">100-IFERROR((E334-MIN(OFFSET(D334,0,0,-计算结果!B$18,1)))/(MAX(OFFSET(C334,0,0,-计算结果!B$18,1))-MIN(OFFSET(D334,0,0,-计算结果!B$18,1))),(E334-MIN(OFFSET(D334,0,0,-ROW(),1)))/(MAX(OFFSET(C334,0,0,-ROW(),1))-MIN(OFFSET(D334,0,0,-ROW(),1))))*100</f>
        <v>22.230521267395233</v>
      </c>
      <c r="J334" s="4" t="str">
        <f ca="1">IF(I334&lt;计算结果!B$19,"卖",IF(I334&gt;100-计算结果!B$19,"买",'000300'!J333))</f>
        <v>卖</v>
      </c>
      <c r="K334" s="4" t="str">
        <f t="shared" ca="1" si="16"/>
        <v/>
      </c>
      <c r="L334" s="3">
        <f ca="1">IF(J333="买",E334/E333-1,0)-IF(K334=1,计算结果!B$17,0)</f>
        <v>0</v>
      </c>
      <c r="M334" s="2">
        <f t="shared" ca="1" si="17"/>
        <v>1.0201792983987299</v>
      </c>
      <c r="N334" s="3">
        <f ca="1">1-M334/MAX(M$2:M334)</f>
        <v>2.539895547452331E-2</v>
      </c>
    </row>
    <row r="335" spans="1:14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9">
        <v>27100626944</v>
      </c>
      <c r="G335" s="3">
        <f t="shared" si="15"/>
        <v>2.6498474853871468E-2</v>
      </c>
      <c r="H335" s="3">
        <f>1-E335/MAX(E$2:E335)</f>
        <v>5.3724693703728343E-3</v>
      </c>
      <c r="I335" s="2">
        <f ca="1">100-IFERROR((E335-MIN(OFFSET(D335,0,0,-计算结果!B$18,1)))/(MAX(OFFSET(C335,0,0,-计算结果!B$18,1))-MIN(OFFSET(D335,0,0,-计算结果!B$18,1))),(E335-MIN(OFFSET(D335,0,0,-ROW(),1)))/(MAX(OFFSET(C335,0,0,-ROW(),1))-MIN(OFFSET(D335,0,0,-ROW(),1))))*100</f>
        <v>8.3654375343973442</v>
      </c>
      <c r="J335" s="4" t="str">
        <f ca="1">IF(I335&lt;计算结果!B$19,"卖",IF(I335&gt;100-计算结果!B$19,"买",'000300'!J334))</f>
        <v>卖</v>
      </c>
      <c r="K335" s="4" t="str">
        <f t="shared" ca="1" si="16"/>
        <v/>
      </c>
      <c r="L335" s="3">
        <f ca="1">IF(J334="买",E335/E334-1,0)-IF(K335=1,计算结果!B$17,0)</f>
        <v>0</v>
      </c>
      <c r="M335" s="2">
        <f t="shared" ca="1" si="17"/>
        <v>1.0201792983987299</v>
      </c>
      <c r="N335" s="3">
        <f ca="1">1-M335/MAX(M$2:M335)</f>
        <v>2.539895547452331E-2</v>
      </c>
    </row>
    <row r="336" spans="1:14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9">
        <v>28992430080</v>
      </c>
      <c r="G336" s="3">
        <f t="shared" si="15"/>
        <v>9.1269057081586613E-3</v>
      </c>
      <c r="H336" s="3">
        <f>1-E336/MAX(E$2:E336)</f>
        <v>0</v>
      </c>
      <c r="I336" s="2">
        <f ca="1">100-IFERROR((E336-MIN(OFFSET(D336,0,0,-计算结果!B$18,1)))/(MAX(OFFSET(C336,0,0,-计算结果!B$18,1))-MIN(OFFSET(D336,0,0,-计算结果!B$18,1))),(E336-MIN(OFFSET(D336,0,0,-ROW(),1)))/(MAX(OFFSET(C336,0,0,-ROW(),1))-MIN(OFFSET(D336,0,0,-ROW(),1))))*100</f>
        <v>3.4633225882537744</v>
      </c>
      <c r="J336" s="4" t="str">
        <f ca="1">IF(I336&lt;计算结果!B$19,"卖",IF(I336&gt;100-计算结果!B$19,"买",'000300'!J335))</f>
        <v>卖</v>
      </c>
      <c r="K336" s="4" t="str">
        <f t="shared" ca="1" si="16"/>
        <v/>
      </c>
      <c r="L336" s="3">
        <f ca="1">IF(J335="买",E336/E335-1,0)-IF(K336=1,计算结果!B$17,0)</f>
        <v>0</v>
      </c>
      <c r="M336" s="2">
        <f t="shared" ca="1" si="17"/>
        <v>1.0201792983987299</v>
      </c>
      <c r="N336" s="3">
        <f ca="1">1-M336/MAX(M$2:M336)</f>
        <v>2.539895547452331E-2</v>
      </c>
    </row>
    <row r="337" spans="1:14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9">
        <v>29359691776</v>
      </c>
      <c r="G337" s="3">
        <f t="shared" si="15"/>
        <v>-9.6536017871130531E-3</v>
      </c>
      <c r="H337" s="3">
        <f>1-E337/MAX(E$2:E337)</f>
        <v>9.6536017871130531E-3</v>
      </c>
      <c r="I337" s="2">
        <f ca="1">100-IFERROR((E337-MIN(OFFSET(D337,0,0,-计算结果!B$18,1)))/(MAX(OFFSET(C337,0,0,-计算结果!B$18,1))-MIN(OFFSET(D337,0,0,-计算结果!B$18,1))),(E337-MIN(OFFSET(D337,0,0,-ROW(),1)))/(MAX(OFFSET(C337,0,0,-ROW(),1))-MIN(OFFSET(D337,0,0,-ROW(),1))))*100</f>
        <v>10.63512668878306</v>
      </c>
      <c r="J337" s="4" t="str">
        <f ca="1">IF(I337&lt;计算结果!B$19,"卖",IF(I337&gt;100-计算结果!B$19,"买",'000300'!J336))</f>
        <v>卖</v>
      </c>
      <c r="K337" s="4" t="str">
        <f t="shared" ca="1" si="16"/>
        <v/>
      </c>
      <c r="L337" s="3">
        <f ca="1">IF(J336="买",E337/E336-1,0)-IF(K337=1,计算结果!B$17,0)</f>
        <v>0</v>
      </c>
      <c r="M337" s="2">
        <f t="shared" ca="1" si="17"/>
        <v>1.0201792983987299</v>
      </c>
      <c r="N337" s="3">
        <f ca="1">1-M337/MAX(M$2:M337)</f>
        <v>2.539895547452331E-2</v>
      </c>
    </row>
    <row r="338" spans="1:14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9">
        <v>31383492608</v>
      </c>
      <c r="G338" s="3">
        <f t="shared" si="15"/>
        <v>2.7412208429455465E-2</v>
      </c>
      <c r="H338" s="3">
        <f>1-E338/MAX(E$2:E338)</f>
        <v>0</v>
      </c>
      <c r="I338" s="2">
        <f ca="1">100-IFERROR((E338-MIN(OFFSET(D338,0,0,-计算结果!B$18,1)))/(MAX(OFFSET(C338,0,0,-计算结果!B$18,1))-MIN(OFFSET(D338,0,0,-计算结果!B$18,1))),(E338-MIN(OFFSET(D338,0,0,-ROW(),1)))/(MAX(OFFSET(C338,0,0,-ROW(),1))-MIN(OFFSET(D338,0,0,-ROW(),1))))*100</f>
        <v>0.21595880170545456</v>
      </c>
      <c r="J338" s="4" t="str">
        <f ca="1">IF(I338&lt;计算结果!B$19,"卖",IF(I338&gt;100-计算结果!B$19,"买",'000300'!J337))</f>
        <v>卖</v>
      </c>
      <c r="K338" s="4" t="str">
        <f t="shared" ca="1" si="16"/>
        <v/>
      </c>
      <c r="L338" s="3">
        <f ca="1">IF(J337="买",E338/E337-1,0)-IF(K338=1,计算结果!B$17,0)</f>
        <v>0</v>
      </c>
      <c r="M338" s="2">
        <f t="shared" ca="1" si="17"/>
        <v>1.0201792983987299</v>
      </c>
      <c r="N338" s="3">
        <f ca="1">1-M338/MAX(M$2:M338)</f>
        <v>2.539895547452331E-2</v>
      </c>
    </row>
    <row r="339" spans="1:14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9">
        <v>37407322112</v>
      </c>
      <c r="G339" s="3">
        <f t="shared" si="15"/>
        <v>-9.095574817518437E-3</v>
      </c>
      <c r="H339" s="3">
        <f>1-E339/MAX(E$2:E339)</f>
        <v>9.095574817518437E-3</v>
      </c>
      <c r="I339" s="2">
        <f ca="1">100-IFERROR((E339-MIN(OFFSET(D339,0,0,-计算结果!B$18,1)))/(MAX(OFFSET(C339,0,0,-计算结果!B$18,1))-MIN(OFFSET(D339,0,0,-计算结果!B$18,1))),(E339-MIN(OFFSET(D339,0,0,-ROW(),1)))/(MAX(OFFSET(C339,0,0,-ROW(),1))-MIN(OFFSET(D339,0,0,-ROW(),1))))*100</f>
        <v>12.869110569782009</v>
      </c>
      <c r="J339" s="4" t="str">
        <f ca="1">IF(I339&lt;计算结果!B$19,"卖",IF(I339&gt;100-计算结果!B$19,"买",'000300'!J338))</f>
        <v>卖</v>
      </c>
      <c r="K339" s="4" t="str">
        <f t="shared" ca="1" si="16"/>
        <v/>
      </c>
      <c r="L339" s="3">
        <f ca="1">IF(J338="买",E339/E338-1,0)-IF(K339=1,计算结果!B$17,0)</f>
        <v>0</v>
      </c>
      <c r="M339" s="2">
        <f t="shared" ca="1" si="17"/>
        <v>1.0201792983987299</v>
      </c>
      <c r="N339" s="3">
        <f ca="1">1-M339/MAX(M$2:M339)</f>
        <v>2.539895547452331E-2</v>
      </c>
    </row>
    <row r="340" spans="1:14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9">
        <v>29784741888</v>
      </c>
      <c r="G340" s="3">
        <f t="shared" si="15"/>
        <v>9.3804851379737375E-3</v>
      </c>
      <c r="H340" s="3">
        <f>1-E340/MAX(E$2:E340)</f>
        <v>0</v>
      </c>
      <c r="I340" s="2">
        <f ca="1">100-IFERROR((E340-MIN(OFFSET(D340,0,0,-计算结果!B$18,1)))/(MAX(OFFSET(C340,0,0,-计算结果!B$18,1))-MIN(OFFSET(D340,0,0,-计算结果!B$18,1))),(E340-MIN(OFFSET(D340,0,0,-ROW(),1)))/(MAX(OFFSET(C340,0,0,-ROW(),1))-MIN(OFFSET(D340,0,0,-ROW(),1))))*100</f>
        <v>5.4179761156504753</v>
      </c>
      <c r="J340" s="4" t="str">
        <f ca="1">IF(I340&lt;计算结果!B$19,"卖",IF(I340&gt;100-计算结果!B$19,"买",'000300'!J339))</f>
        <v>卖</v>
      </c>
      <c r="K340" s="4" t="str">
        <f t="shared" ca="1" si="16"/>
        <v/>
      </c>
      <c r="L340" s="3">
        <f ca="1">IF(J339="买",E340/E339-1,0)-IF(K340=1,计算结果!B$17,0)</f>
        <v>0</v>
      </c>
      <c r="M340" s="2">
        <f t="shared" ca="1" si="17"/>
        <v>1.0201792983987299</v>
      </c>
      <c r="N340" s="3">
        <f ca="1">1-M340/MAX(M$2:M340)</f>
        <v>2.539895547452331E-2</v>
      </c>
    </row>
    <row r="341" spans="1:14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9">
        <v>26497855488</v>
      </c>
      <c r="G341" s="3">
        <f t="shared" si="15"/>
        <v>-2.8649619430428652E-3</v>
      </c>
      <c r="H341" s="3">
        <f>1-E341/MAX(E$2:E341)</f>
        <v>2.8649619430428652E-3</v>
      </c>
      <c r="I341" s="2">
        <f ca="1">100-IFERROR((E341-MIN(OFFSET(D341,0,0,-计算结果!B$18,1)))/(MAX(OFFSET(C341,0,0,-计算结果!B$18,1))-MIN(OFFSET(D341,0,0,-计算结果!B$18,1))),(E341-MIN(OFFSET(D341,0,0,-ROW(),1)))/(MAX(OFFSET(C341,0,0,-ROW(),1))-MIN(OFFSET(D341,0,0,-ROW(),1))))*100</f>
        <v>8.7078476594152079</v>
      </c>
      <c r="J341" s="4" t="str">
        <f ca="1">IF(I341&lt;计算结果!B$19,"卖",IF(I341&gt;100-计算结果!B$19,"买",'000300'!J340))</f>
        <v>卖</v>
      </c>
      <c r="K341" s="4" t="str">
        <f t="shared" ca="1" si="16"/>
        <v/>
      </c>
      <c r="L341" s="3">
        <f ca="1">IF(J340="买",E341/E340-1,0)-IF(K341=1,计算结果!B$17,0)</f>
        <v>0</v>
      </c>
      <c r="M341" s="2">
        <f t="shared" ca="1" si="17"/>
        <v>1.0201792983987299</v>
      </c>
      <c r="N341" s="3">
        <f ca="1">1-M341/MAX(M$2:M341)</f>
        <v>2.539895547452331E-2</v>
      </c>
    </row>
    <row r="342" spans="1:14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9">
        <v>31076290560</v>
      </c>
      <c r="G342" s="3">
        <f t="shared" si="15"/>
        <v>-5.6398930771759836E-2</v>
      </c>
      <c r="H342" s="3">
        <f>1-E342/MAX(E$2:E342)</f>
        <v>5.9102311924513318E-2</v>
      </c>
      <c r="I342" s="2">
        <f ca="1">100-IFERROR((E342-MIN(OFFSET(D342,0,0,-计算结果!B$18,1)))/(MAX(OFFSET(C342,0,0,-计算结果!B$18,1))-MIN(OFFSET(D342,0,0,-计算结果!B$18,1))),(E342-MIN(OFFSET(D342,0,0,-ROW(),1)))/(MAX(OFFSET(C342,0,0,-ROW(),1))-MIN(OFFSET(D342,0,0,-ROW(),1))))*100</f>
        <v>68.40477242598314</v>
      </c>
      <c r="J342" s="4" t="str">
        <f ca="1">IF(I342&lt;计算结果!B$19,"卖",IF(I342&gt;100-计算结果!B$19,"买",'000300'!J341))</f>
        <v>卖</v>
      </c>
      <c r="K342" s="4" t="str">
        <f t="shared" ca="1" si="16"/>
        <v/>
      </c>
      <c r="L342" s="3">
        <f ca="1">IF(J341="买",E342/E341-1,0)-IF(K342=1,计算结果!B$17,0)</f>
        <v>0</v>
      </c>
      <c r="M342" s="2">
        <f t="shared" ca="1" si="17"/>
        <v>1.0201792983987299</v>
      </c>
      <c r="N342" s="3">
        <f ca="1">1-M342/MAX(M$2:M342)</f>
        <v>2.539895547452331E-2</v>
      </c>
    </row>
    <row r="343" spans="1:14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9">
        <v>26462586880</v>
      </c>
      <c r="G343" s="3">
        <f t="shared" si="15"/>
        <v>4.3553017277293549E-3</v>
      </c>
      <c r="H343" s="3">
        <f>1-E343/MAX(E$2:E343)</f>
        <v>5.5004418598021632E-2</v>
      </c>
      <c r="I343" s="2">
        <f ca="1">100-IFERROR((E343-MIN(OFFSET(D343,0,0,-计算结果!B$18,1)))/(MAX(OFFSET(C343,0,0,-计算结果!B$18,1))-MIN(OFFSET(D343,0,0,-计算结果!B$18,1))),(E343-MIN(OFFSET(D343,0,0,-ROW(),1)))/(MAX(OFFSET(C343,0,0,-ROW(),1))-MIN(OFFSET(D343,0,0,-ROW(),1))))*100</f>
        <v>64.169980851377147</v>
      </c>
      <c r="J343" s="4" t="str">
        <f ca="1">IF(I343&lt;计算结果!B$19,"卖",IF(I343&gt;100-计算结果!B$19,"买",'000300'!J342))</f>
        <v>卖</v>
      </c>
      <c r="K343" s="4" t="str">
        <f t="shared" ca="1" si="16"/>
        <v/>
      </c>
      <c r="L343" s="3">
        <f ca="1">IF(J342="买",E343/E342-1,0)-IF(K343=1,计算结果!B$17,0)</f>
        <v>0</v>
      </c>
      <c r="M343" s="2">
        <f t="shared" ca="1" si="17"/>
        <v>1.0201792983987299</v>
      </c>
      <c r="N343" s="3">
        <f ca="1">1-M343/MAX(M$2:M343)</f>
        <v>2.539895547452331E-2</v>
      </c>
    </row>
    <row r="344" spans="1:14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9">
        <v>21631041536</v>
      </c>
      <c r="G344" s="3">
        <f t="shared" si="15"/>
        <v>-2.3974720584020837E-2</v>
      </c>
      <c r="H344" s="3">
        <f>1-E344/MAX(E$2:E344)</f>
        <v>7.766042361526837E-2</v>
      </c>
      <c r="I344" s="2">
        <f ca="1">100-IFERROR((E344-MIN(OFFSET(D344,0,0,-计算结果!B$18,1)))/(MAX(OFFSET(C344,0,0,-计算结果!B$18,1))-MIN(OFFSET(D344,0,0,-计算结果!B$18,1))),(E344-MIN(OFFSET(D344,0,0,-ROW(),1)))/(MAX(OFFSET(C344,0,0,-ROW(),1))-MIN(OFFSET(D344,0,0,-ROW(),1))))*100</f>
        <v>87.582854617763928</v>
      </c>
      <c r="J344" s="4" t="str">
        <f ca="1">IF(I344&lt;计算结果!B$19,"卖",IF(I344&gt;100-计算结果!B$19,"买",'000300'!J343))</f>
        <v>买</v>
      </c>
      <c r="K344" s="4">
        <f t="shared" ca="1" si="16"/>
        <v>1</v>
      </c>
      <c r="L344" s="3">
        <f ca="1">IF(J343="买",E344/E343-1,0)-IF(K344=1,计算结果!B$17,0)</f>
        <v>0</v>
      </c>
      <c r="M344" s="2">
        <f t="shared" ca="1" si="17"/>
        <v>1.0201792983987299</v>
      </c>
      <c r="N344" s="3">
        <f ca="1">1-M344/MAX(M$2:M344)</f>
        <v>2.539895547452331E-2</v>
      </c>
    </row>
    <row r="345" spans="1:14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9">
        <v>15025359872</v>
      </c>
      <c r="G345" s="3">
        <f t="shared" si="15"/>
        <v>2.6889405728680593E-3</v>
      </c>
      <c r="H345" s="3">
        <f>1-E345/MAX(E$2:E345)</f>
        <v>7.5180307306365601E-2</v>
      </c>
      <c r="I345" s="2">
        <f ca="1">100-IFERROR((E345-MIN(OFFSET(D345,0,0,-计算结果!B$18,1)))/(MAX(OFFSET(C345,0,0,-计算结果!B$18,1))-MIN(OFFSET(D345,0,0,-计算结果!B$18,1))),(E345-MIN(OFFSET(D345,0,0,-ROW(),1)))/(MAX(OFFSET(C345,0,0,-ROW(),1))-MIN(OFFSET(D345,0,0,-ROW(),1))))*100</f>
        <v>83.828334906687957</v>
      </c>
      <c r="J345" s="4" t="str">
        <f ca="1">IF(I345&lt;计算结果!B$19,"卖",IF(I345&gt;100-计算结果!B$19,"买",'000300'!J344))</f>
        <v>买</v>
      </c>
      <c r="K345" s="4" t="str">
        <f t="shared" ca="1" si="16"/>
        <v/>
      </c>
      <c r="L345" s="3">
        <f ca="1">IF(J344="买",E345/E344-1,0)-IF(K345=1,计算结果!B$17,0)</f>
        <v>2.6889405728680593E-3</v>
      </c>
      <c r="M345" s="2">
        <f t="shared" ca="1" si="17"/>
        <v>1.0229224999057942</v>
      </c>
      <c r="N345" s="3">
        <f ca="1">1-M345/MAX(M$2:M345)</f>
        <v>2.2778311183539346E-2</v>
      </c>
    </row>
    <row r="346" spans="1:14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9">
        <v>16716170240</v>
      </c>
      <c r="G346" s="3">
        <f t="shared" si="15"/>
        <v>4.7007328519566016E-4</v>
      </c>
      <c r="H346" s="3">
        <f>1-E346/MAX(E$2:E346)</f>
        <v>7.4745574275207449E-2</v>
      </c>
      <c r="I346" s="2">
        <f ca="1">100-IFERROR((E346-MIN(OFFSET(D346,0,0,-计算结果!B$18,1)))/(MAX(OFFSET(C346,0,0,-计算结果!B$18,1))-MIN(OFFSET(D346,0,0,-计算结果!B$18,1))),(E346-MIN(OFFSET(D346,0,0,-ROW(),1)))/(MAX(OFFSET(C346,0,0,-ROW(),1))-MIN(OFFSET(D346,0,0,-ROW(),1))))*100</f>
        <v>83.385375063539385</v>
      </c>
      <c r="J346" s="4" t="str">
        <f ca="1">IF(I346&lt;计算结果!B$19,"卖",IF(I346&gt;100-计算结果!B$19,"买",'000300'!J345))</f>
        <v>买</v>
      </c>
      <c r="K346" s="4" t="str">
        <f t="shared" ca="1" si="16"/>
        <v/>
      </c>
      <c r="L346" s="3">
        <f ca="1">IF(J345="买",E346/E345-1,0)-IF(K346=1,计算结果!B$17,0)</f>
        <v>4.7007328519566016E-4</v>
      </c>
      <c r="M346" s="2">
        <f t="shared" ca="1" si="17"/>
        <v>1.0234033484458254</v>
      </c>
      <c r="N346" s="3">
        <f ca="1">1-M346/MAX(M$2:M346)</f>
        <v>2.2318945373912991E-2</v>
      </c>
    </row>
    <row r="347" spans="1:14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9">
        <v>15982326784</v>
      </c>
      <c r="G347" s="3">
        <f t="shared" si="15"/>
        <v>-1.1091598114428169E-2</v>
      </c>
      <c r="H347" s="3">
        <f>1-E347/MAX(E$2:E347)</f>
        <v>8.5008124518942907E-2</v>
      </c>
      <c r="I347" s="2">
        <f ca="1">100-IFERROR((E347-MIN(OFFSET(D347,0,0,-计算结果!B$18,1)))/(MAX(OFFSET(C347,0,0,-计算结果!B$18,1))-MIN(OFFSET(D347,0,0,-计算结果!B$18,1))),(E347-MIN(OFFSET(D347,0,0,-ROW(),1)))/(MAX(OFFSET(C347,0,0,-ROW(),1))-MIN(OFFSET(D347,0,0,-ROW(),1))))*100</f>
        <v>89.99930357267209</v>
      </c>
      <c r="J347" s="4" t="str">
        <f ca="1">IF(I347&lt;计算结果!B$19,"卖",IF(I347&gt;100-计算结果!B$19,"买",'000300'!J346))</f>
        <v>买</v>
      </c>
      <c r="K347" s="4" t="str">
        <f t="shared" ca="1" si="16"/>
        <v/>
      </c>
      <c r="L347" s="3">
        <f ca="1">IF(J346="买",E347/E346-1,0)-IF(K347=1,计算结果!B$17,0)</f>
        <v>-1.1091598114428169E-2</v>
      </c>
      <c r="M347" s="2">
        <f t="shared" ca="1" si="17"/>
        <v>1.0120521697959042</v>
      </c>
      <c r="N347" s="3">
        <f ca="1">1-M347/MAX(M$2:M347)</f>
        <v>3.3162990715915885E-2</v>
      </c>
    </row>
    <row r="348" spans="1:14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9">
        <v>12947893248</v>
      </c>
      <c r="G348" s="3">
        <f t="shared" si="15"/>
        <v>1.1761223790385245E-3</v>
      </c>
      <c r="H348" s="3">
        <f>1-E348/MAX(E$2:E348)</f>
        <v>8.3931982097551261E-2</v>
      </c>
      <c r="I348" s="2">
        <f ca="1">100-IFERROR((E348-MIN(OFFSET(D348,0,0,-计算结果!B$18,1)))/(MAX(OFFSET(C348,0,0,-计算结果!B$18,1))-MIN(OFFSET(D348,0,0,-计算结果!B$18,1))),(E348-MIN(OFFSET(D348,0,0,-ROW(),1)))/(MAX(OFFSET(C348,0,0,-ROW(),1))-MIN(OFFSET(D348,0,0,-ROW(),1))))*100</f>
        <v>88.947698307681506</v>
      </c>
      <c r="J348" s="4" t="str">
        <f ca="1">IF(I348&lt;计算结果!B$19,"卖",IF(I348&gt;100-计算结果!B$19,"买",'000300'!J347))</f>
        <v>买</v>
      </c>
      <c r="K348" s="4" t="str">
        <f t="shared" ca="1" si="16"/>
        <v/>
      </c>
      <c r="L348" s="3">
        <f ca="1">IF(J347="买",E348/E347-1,0)-IF(K348=1,计算结果!B$17,0)</f>
        <v>1.1761223790385245E-3</v>
      </c>
      <c r="M348" s="2">
        <f t="shared" ca="1" si="17"/>
        <v>1.0132424670015556</v>
      </c>
      <c r="N348" s="3">
        <f ca="1">1-M348/MAX(M$2:M348)</f>
        <v>3.2025872072414141E-2</v>
      </c>
    </row>
    <row r="349" spans="1:14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9">
        <v>16152374272</v>
      </c>
      <c r="G349" s="3">
        <f t="shared" si="15"/>
        <v>2.5377511883552861E-2</v>
      </c>
      <c r="H349" s="3">
        <f>1-E349/MAX(E$2:E349)</f>
        <v>6.0684455087089195E-2</v>
      </c>
      <c r="I349" s="2">
        <f ca="1">100-IFERROR((E349-MIN(OFFSET(D349,0,0,-计算结果!B$18,1)))/(MAX(OFFSET(C349,0,0,-计算结果!B$18,1))-MIN(OFFSET(D349,0,0,-计算结果!B$18,1))),(E349-MIN(OFFSET(D349,0,0,-ROW(),1)))/(MAX(OFFSET(C349,0,0,-ROW(),1))-MIN(OFFSET(D349,0,0,-ROW(),1))))*100</f>
        <v>66.230238874573416</v>
      </c>
      <c r="J349" s="4" t="str">
        <f ca="1">IF(I349&lt;计算结果!B$19,"卖",IF(I349&gt;100-计算结果!B$19,"买",'000300'!J348))</f>
        <v>买</v>
      </c>
      <c r="K349" s="4" t="str">
        <f t="shared" ca="1" si="16"/>
        <v/>
      </c>
      <c r="L349" s="3">
        <f ca="1">IF(J348="买",E349/E348-1,0)-IF(K349=1,计算结果!B$17,0)</f>
        <v>2.5377511883552861E-2</v>
      </c>
      <c r="M349" s="2">
        <f t="shared" ca="1" si="17"/>
        <v>1.038956039748808</v>
      </c>
      <c r="N349" s="3">
        <f ca="1">1-M349/MAX(M$2:M349)</f>
        <v>7.4610971379601709E-3</v>
      </c>
    </row>
    <row r="350" spans="1:14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9">
        <v>18672646144</v>
      </c>
      <c r="G350" s="3">
        <f t="shared" si="15"/>
        <v>1.2807186591907493E-2</v>
      </c>
      <c r="H350" s="3">
        <f>1-E350/MAX(E$2:E350)</f>
        <v>4.8654465634710209E-2</v>
      </c>
      <c r="I350" s="2">
        <f ca="1">100-IFERROR((E350-MIN(OFFSET(D350,0,0,-计算结果!B$18,1)))/(MAX(OFFSET(C350,0,0,-计算结果!B$18,1))-MIN(OFFSET(D350,0,0,-计算结果!B$18,1))),(E350-MIN(OFFSET(D350,0,0,-ROW(),1)))/(MAX(OFFSET(C350,0,0,-ROW(),1))-MIN(OFFSET(D350,0,0,-ROW(),1))))*100</f>
        <v>54.474545581168499</v>
      </c>
      <c r="J350" s="4" t="str">
        <f ca="1">IF(I350&lt;计算结果!B$19,"卖",IF(I350&gt;100-计算结果!B$19,"买",'000300'!J349))</f>
        <v>买</v>
      </c>
      <c r="K350" s="4" t="str">
        <f t="shared" ca="1" si="16"/>
        <v/>
      </c>
      <c r="L350" s="3">
        <f ca="1">IF(J349="买",E350/E349-1,0)-IF(K350=1,计算结果!B$17,0)</f>
        <v>1.2807186591907493E-2</v>
      </c>
      <c r="M350" s="2">
        <f t="shared" ca="1" si="17"/>
        <v>1.0522621436106603</v>
      </c>
      <c r="N350" s="3">
        <f ca="1">1-M350/MAX(M$2:M350)</f>
        <v>0</v>
      </c>
    </row>
    <row r="351" spans="1:14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9">
        <v>16416714752</v>
      </c>
      <c r="G351" s="3">
        <f t="shared" si="15"/>
        <v>2.494587569013218E-3</v>
      </c>
      <c r="H351" s="3">
        <f>1-E351/MAX(E$2:E351)</f>
        <v>4.6281250890846448E-2</v>
      </c>
      <c r="I351" s="2">
        <f ca="1">100-IFERROR((E351-MIN(OFFSET(D351,0,0,-计算结果!B$18,1)))/(MAX(OFFSET(C351,0,0,-计算结果!B$18,1))-MIN(OFFSET(D351,0,0,-计算结果!B$18,1))),(E351-MIN(OFFSET(D351,0,0,-ROW(),1)))/(MAX(OFFSET(C351,0,0,-ROW(),1))-MIN(OFFSET(D351,0,0,-ROW(),1))))*100</f>
        <v>52.15544257956676</v>
      </c>
      <c r="J351" s="4" t="str">
        <f ca="1">IF(I351&lt;计算结果!B$19,"卖",IF(I351&gt;100-计算结果!B$19,"买",'000300'!J350))</f>
        <v>买</v>
      </c>
      <c r="K351" s="4" t="str">
        <f t="shared" ca="1" si="16"/>
        <v/>
      </c>
      <c r="L351" s="3">
        <f ca="1">IF(J350="买",E351/E350-1,0)-IF(K351=1,计算结果!B$17,0)</f>
        <v>2.494587569013218E-3</v>
      </c>
      <c r="M351" s="2">
        <f t="shared" ca="1" si="17"/>
        <v>1.0548871036734546</v>
      </c>
      <c r="N351" s="3">
        <f ca="1">1-M351/MAX(M$2:M351)</f>
        <v>0</v>
      </c>
    </row>
    <row r="352" spans="1:14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9">
        <v>18271592448</v>
      </c>
      <c r="G352" s="3">
        <f t="shared" si="15"/>
        <v>-3.5046554378204142E-3</v>
      </c>
      <c r="H352" s="3">
        <f>1-E352/MAX(E$2:E352)</f>
        <v>4.9623706491063069E-2</v>
      </c>
      <c r="I352" s="2">
        <f ca="1">100-IFERROR((E352-MIN(OFFSET(D352,0,0,-计算结果!B$18,1)))/(MAX(OFFSET(C352,0,0,-计算结果!B$18,1))-MIN(OFFSET(D352,0,0,-计算结果!B$18,1))),(E352-MIN(OFFSET(D352,0,0,-ROW(),1)))/(MAX(OFFSET(C352,0,0,-ROW(),1))-MIN(OFFSET(D352,0,0,-ROW(),1))))*100</f>
        <v>55.42168674698793</v>
      </c>
      <c r="J352" s="4" t="str">
        <f ca="1">IF(I352&lt;计算结果!B$19,"卖",IF(I352&gt;100-计算结果!B$19,"买",'000300'!J351))</f>
        <v>买</v>
      </c>
      <c r="K352" s="4" t="str">
        <f t="shared" ca="1" si="16"/>
        <v/>
      </c>
      <c r="L352" s="3">
        <f ca="1">IF(J351="买",E352/E351-1,0)-IF(K352=1,计算结果!B$17,0)</f>
        <v>-3.5046554378204142E-3</v>
      </c>
      <c r="M352" s="2">
        <f t="shared" ca="1" si="17"/>
        <v>1.0511900878492788</v>
      </c>
      <c r="N352" s="3">
        <f ca="1">1-M352/MAX(M$2:M352)</f>
        <v>3.5046554378204142E-3</v>
      </c>
    </row>
    <row r="353" spans="1:14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9">
        <v>14642393088</v>
      </c>
      <c r="G353" s="3">
        <f t="shared" si="15"/>
        <v>-1.4847809948033142E-3</v>
      </c>
      <c r="H353" s="3">
        <f>1-E353/MAX(E$2:E353)</f>
        <v>5.1034807149576755E-2</v>
      </c>
      <c r="I353" s="2">
        <f ca="1">100-IFERROR((E353-MIN(OFFSET(D353,0,0,-计算结果!B$18,1)))/(MAX(OFFSET(C353,0,0,-计算结果!B$18,1))-MIN(OFFSET(D353,0,0,-计算结果!B$18,1))),(E353-MIN(OFFSET(D353,0,0,-ROW(),1)))/(MAX(OFFSET(C353,0,0,-ROW(),1))-MIN(OFFSET(D353,0,0,-ROW(),1))))*100</f>
        <v>56.800612856048467</v>
      </c>
      <c r="J353" s="4" t="str">
        <f ca="1">IF(I353&lt;计算结果!B$19,"卖",IF(I353&gt;100-计算结果!B$19,"买",'000300'!J352))</f>
        <v>买</v>
      </c>
      <c r="K353" s="4" t="str">
        <f t="shared" ca="1" si="16"/>
        <v/>
      </c>
      <c r="L353" s="3">
        <f ca="1">IF(J352="买",E353/E352-1,0)-IF(K353=1,计算结果!B$17,0)</f>
        <v>-1.4847809948033142E-3</v>
      </c>
      <c r="M353" s="2">
        <f t="shared" ca="1" si="17"/>
        <v>1.0496293007849147</v>
      </c>
      <c r="N353" s="3">
        <f ca="1">1-M353/MAX(M$2:M353)</f>
        <v>4.9842327868362402E-3</v>
      </c>
    </row>
    <row r="354" spans="1:14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9">
        <v>15125536768</v>
      </c>
      <c r="G354" s="3">
        <f t="shared" si="15"/>
        <v>5.9329353009651697E-3</v>
      </c>
      <c r="H354" s="3">
        <f>1-E354/MAX(E$2:E354)</f>
        <v>4.5404658057527358E-2</v>
      </c>
      <c r="I354" s="2">
        <f ca="1">100-IFERROR((E354-MIN(OFFSET(D354,0,0,-计算结果!B$18,1)))/(MAX(OFFSET(C354,0,0,-计算结果!B$18,1))-MIN(OFFSET(D354,0,0,-计算结果!B$18,1))),(E354-MIN(OFFSET(D354,0,0,-ROW(),1)))/(MAX(OFFSET(C354,0,0,-ROW(),1))-MIN(OFFSET(D354,0,0,-ROW(),1))))*100</f>
        <v>51.298836966362487</v>
      </c>
      <c r="J354" s="4" t="str">
        <f ca="1">IF(I354&lt;计算结果!B$19,"卖",IF(I354&gt;100-计算结果!B$19,"买",'000300'!J353))</f>
        <v>买</v>
      </c>
      <c r="K354" s="4" t="str">
        <f t="shared" ca="1" si="16"/>
        <v/>
      </c>
      <c r="L354" s="3">
        <f ca="1">IF(J353="买",E354/E353-1,0)-IF(K354=1,计算结果!B$17,0)</f>
        <v>5.9329353009651697E-3</v>
      </c>
      <c r="M354" s="2">
        <f t="shared" ca="1" si="17"/>
        <v>1.0558566835164689</v>
      </c>
      <c r="N354" s="3">
        <f ca="1">1-M354/MAX(M$2:M354)</f>
        <v>0</v>
      </c>
    </row>
    <row r="355" spans="1:14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9">
        <v>18564767744</v>
      </c>
      <c r="G355" s="3">
        <f t="shared" si="15"/>
        <v>1.7887939079472837E-2</v>
      </c>
      <c r="H355" s="3">
        <f>1-E355/MAX(E$2:E355)</f>
        <v>2.8328914735311739E-2</v>
      </c>
      <c r="I355" s="2">
        <f ca="1">100-IFERROR((E355-MIN(OFFSET(D355,0,0,-计算结果!B$18,1)))/(MAX(OFFSET(C355,0,0,-计算结果!B$18,1))-MIN(OFFSET(D355,0,0,-计算结果!B$18,1))),(E355-MIN(OFFSET(D355,0,0,-ROW(),1)))/(MAX(OFFSET(C355,0,0,-ROW(),1))-MIN(OFFSET(D355,0,0,-ROW(),1))))*100</f>
        <v>34.612438192074549</v>
      </c>
      <c r="J355" s="4" t="str">
        <f ca="1">IF(I355&lt;计算结果!B$19,"卖",IF(I355&gt;100-计算结果!B$19,"买",'000300'!J354))</f>
        <v>买</v>
      </c>
      <c r="K355" s="4" t="str">
        <f t="shared" ca="1" si="16"/>
        <v/>
      </c>
      <c r="L355" s="3">
        <f ca="1">IF(J354="买",E355/E354-1,0)-IF(K355=1,计算结果!B$17,0)</f>
        <v>1.7887939079472837E-2</v>
      </c>
      <c r="M355" s="2">
        <f t="shared" ca="1" si="17"/>
        <v>1.0747437835478657</v>
      </c>
      <c r="N355" s="3">
        <f ca="1">1-M355/MAX(M$2:M355)</f>
        <v>0</v>
      </c>
    </row>
    <row r="356" spans="1:14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9">
        <v>16022197248</v>
      </c>
      <c r="G356" s="3">
        <f t="shared" si="15"/>
        <v>3.5939299257004009E-4</v>
      </c>
      <c r="H356" s="3">
        <f>1-E356/MAX(E$2:E356)</f>
        <v>2.7979702956184571E-2</v>
      </c>
      <c r="I356" s="2">
        <f ca="1">100-IFERROR((E356-MIN(OFFSET(D356,0,0,-计算结果!B$18,1)))/(MAX(OFFSET(C356,0,0,-计算结果!B$18,1))-MIN(OFFSET(D356,0,0,-计算结果!B$18,1))),(E356-MIN(OFFSET(D356,0,0,-ROW(),1)))/(MAX(OFFSET(C356,0,0,-ROW(),1))-MIN(OFFSET(D356,0,0,-ROW(),1))))*100</f>
        <v>34.27118880144846</v>
      </c>
      <c r="J356" s="4" t="str">
        <f ca="1">IF(I356&lt;计算结果!B$19,"卖",IF(I356&gt;100-计算结果!B$19,"买",'000300'!J355))</f>
        <v>买</v>
      </c>
      <c r="K356" s="4" t="str">
        <f t="shared" ca="1" si="16"/>
        <v/>
      </c>
      <c r="L356" s="3">
        <f ca="1">IF(J355="买",E356/E355-1,0)-IF(K356=1,计算结果!B$17,0)</f>
        <v>3.5939299257004009E-4</v>
      </c>
      <c r="M356" s="2">
        <f t="shared" ca="1" si="17"/>
        <v>1.0751300389324809</v>
      </c>
      <c r="N356" s="3">
        <f ca="1">1-M356/MAX(M$2:M356)</f>
        <v>0</v>
      </c>
    </row>
    <row r="357" spans="1:14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9">
        <v>14836163584</v>
      </c>
      <c r="G357" s="3">
        <f t="shared" si="15"/>
        <v>-7.4052349879027979E-4</v>
      </c>
      <c r="H357" s="3">
        <f>1-E357/MAX(E$2:E357)</f>
        <v>2.8699506827446597E-2</v>
      </c>
      <c r="I357" s="2">
        <f ca="1">100-IFERROR((E357-MIN(OFFSET(D357,0,0,-计算结果!B$18,1)))/(MAX(OFFSET(C357,0,0,-计算结果!B$18,1))-MIN(OFFSET(D357,0,0,-计算结果!B$18,1))),(E357-MIN(OFFSET(D357,0,0,-ROW(),1)))/(MAX(OFFSET(C357,0,0,-ROW(),1))-MIN(OFFSET(D357,0,0,-ROW(),1))))*100</f>
        <v>34.974580402534869</v>
      </c>
      <c r="J357" s="4" t="str">
        <f ca="1">IF(I357&lt;计算结果!B$19,"卖",IF(I357&gt;100-计算结果!B$19,"买",'000300'!J356))</f>
        <v>买</v>
      </c>
      <c r="K357" s="4" t="str">
        <f t="shared" ca="1" si="16"/>
        <v/>
      </c>
      <c r="L357" s="3">
        <f ca="1">IF(J356="买",E357/E356-1,0)-IF(K357=1,计算结果!B$17,0)</f>
        <v>-7.4052349879027979E-4</v>
      </c>
      <c r="M357" s="2">
        <f t="shared" ca="1" si="17"/>
        <v>1.0743338798743962</v>
      </c>
      <c r="N357" s="3">
        <f ca="1">1-M357/MAX(M$2:M357)</f>
        <v>7.4052349879016877E-4</v>
      </c>
    </row>
    <row r="358" spans="1:14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9">
        <v>24225652736</v>
      </c>
      <c r="G358" s="3">
        <f t="shared" si="15"/>
        <v>2.3648276823514669E-2</v>
      </c>
      <c r="H358" s="3">
        <f>1-E358/MAX(E$2:E358)</f>
        <v>5.7299238860858415E-3</v>
      </c>
      <c r="I358" s="2">
        <f ca="1">100-IFERROR((E358-MIN(OFFSET(D358,0,0,-计算结果!B$18,1)))/(MAX(OFFSET(C358,0,0,-计算结果!B$18,1))-MIN(OFFSET(D358,0,0,-计算结果!B$18,1))),(E358-MIN(OFFSET(D358,0,0,-ROW(),1)))/(MAX(OFFSET(C358,0,0,-ROW(),1))-MIN(OFFSET(D358,0,0,-ROW(),1))))*100</f>
        <v>12.528727627272104</v>
      </c>
      <c r="J358" s="4" t="str">
        <f ca="1">IF(I358&lt;计算结果!B$19,"卖",IF(I358&gt;100-计算结果!B$19,"买",'000300'!J357))</f>
        <v>卖</v>
      </c>
      <c r="K358" s="4">
        <f t="shared" ca="1" si="16"/>
        <v>1</v>
      </c>
      <c r="L358" s="3">
        <f ca="1">IF(J357="买",E358/E357-1,0)-IF(K358=1,计算结果!B$17,0)</f>
        <v>2.3648276823514669E-2</v>
      </c>
      <c r="M358" s="2">
        <f t="shared" ca="1" si="17"/>
        <v>1.0997400248665465</v>
      </c>
      <c r="N358" s="3">
        <f ca="1">1-M358/MAX(M$2:M358)</f>
        <v>0</v>
      </c>
    </row>
    <row r="359" spans="1:14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9">
        <v>22942443520</v>
      </c>
      <c r="G359" s="3">
        <f t="shared" si="15"/>
        <v>-8.3146969436309615E-4</v>
      </c>
      <c r="H359" s="3">
        <f>1-E359/MAX(E$2:E359)</f>
        <v>6.5566293223866534E-3</v>
      </c>
      <c r="I359" s="2">
        <f ca="1">100-IFERROR((E359-MIN(OFFSET(D359,0,0,-计算结果!B$18,1)))/(MAX(OFFSET(C359,0,0,-计算结果!B$18,1))-MIN(OFFSET(D359,0,0,-计算结果!B$18,1))),(E359-MIN(OFFSET(D359,0,0,-ROW(),1)))/(MAX(OFFSET(C359,0,0,-ROW(),1))-MIN(OFFSET(D359,0,0,-ROW(),1))))*100</f>
        <v>10.648380842966844</v>
      </c>
      <c r="J359" s="4" t="str">
        <f ca="1">IF(I359&lt;计算结果!B$19,"卖",IF(I359&gt;100-计算结果!B$19,"买",'000300'!J358))</f>
        <v>卖</v>
      </c>
      <c r="K359" s="4" t="str">
        <f t="shared" ca="1" si="16"/>
        <v/>
      </c>
      <c r="L359" s="3">
        <f ca="1">IF(J358="买",E359/E358-1,0)-IF(K359=1,计算结果!B$17,0)</f>
        <v>0</v>
      </c>
      <c r="M359" s="2">
        <f t="shared" ca="1" si="17"/>
        <v>1.0997400248665465</v>
      </c>
      <c r="N359" s="3">
        <f ca="1">1-M359/MAX(M$2:M359)</f>
        <v>0</v>
      </c>
    </row>
    <row r="360" spans="1:14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9">
        <v>24423131136</v>
      </c>
      <c r="G360" s="3">
        <f t="shared" si="15"/>
        <v>1.8917329048179221E-2</v>
      </c>
      <c r="H360" s="3">
        <f>1-E360/MAX(E$2:E360)</f>
        <v>0</v>
      </c>
      <c r="I360" s="2">
        <f ca="1">100-IFERROR((E360-MIN(OFFSET(D360,0,0,-计算结果!B$18,1)))/(MAX(OFFSET(C360,0,0,-计算结果!B$18,1))-MIN(OFFSET(D360,0,0,-计算结果!B$18,1))),(E360-MIN(OFFSET(D360,0,0,-ROW(),1)))/(MAX(OFFSET(C360,0,0,-ROW(),1))-MIN(OFFSET(D360,0,0,-ROW(),1))))*100</f>
        <v>0</v>
      </c>
      <c r="J360" s="4" t="str">
        <f ca="1">IF(I360&lt;计算结果!B$19,"卖",IF(I360&gt;100-计算结果!B$19,"买",'000300'!J359))</f>
        <v>卖</v>
      </c>
      <c r="K360" s="4" t="str">
        <f t="shared" ca="1" si="16"/>
        <v/>
      </c>
      <c r="L360" s="3">
        <f ca="1">IF(J359="买",E360/E359-1,0)-IF(K360=1,计算结果!B$17,0)</f>
        <v>0</v>
      </c>
      <c r="M360" s="2">
        <f t="shared" ca="1" si="17"/>
        <v>1.0997400248665465</v>
      </c>
      <c r="N360" s="3">
        <f ca="1">1-M360/MAX(M$2:M360)</f>
        <v>0</v>
      </c>
    </row>
    <row r="361" spans="1:14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9">
        <v>28116074496</v>
      </c>
      <c r="G361" s="3">
        <f t="shared" si="15"/>
        <v>-6.5618553434764193E-3</v>
      </c>
      <c r="H361" s="3">
        <f>1-E361/MAX(E$2:E361)</f>
        <v>6.5618553434764193E-3</v>
      </c>
      <c r="I361" s="2">
        <f ca="1">100-IFERROR((E361-MIN(OFFSET(D361,0,0,-计算结果!B$18,1)))/(MAX(OFFSET(C361,0,0,-计算结果!B$18,1))-MIN(OFFSET(D361,0,0,-计算结果!B$18,1))),(E361-MIN(OFFSET(D361,0,0,-ROW(),1)))/(MAX(OFFSET(C361,0,0,-ROW(),1))-MIN(OFFSET(D361,0,0,-ROW(),1))))*100</f>
        <v>9.6372461361603854</v>
      </c>
      <c r="J361" s="4" t="str">
        <f ca="1">IF(I361&lt;计算结果!B$19,"卖",IF(I361&gt;100-计算结果!B$19,"买",'000300'!J360))</f>
        <v>卖</v>
      </c>
      <c r="K361" s="4" t="str">
        <f t="shared" ca="1" si="16"/>
        <v/>
      </c>
      <c r="L361" s="3">
        <f ca="1">IF(J360="买",E361/E360-1,0)-IF(K361=1,计算结果!B$17,0)</f>
        <v>0</v>
      </c>
      <c r="M361" s="2">
        <f t="shared" ca="1" si="17"/>
        <v>1.0997400248665465</v>
      </c>
      <c r="N361" s="3">
        <f ca="1">1-M361/MAX(M$2:M361)</f>
        <v>0</v>
      </c>
    </row>
    <row r="362" spans="1:14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9">
        <v>21154127872</v>
      </c>
      <c r="G362" s="3">
        <f t="shared" si="15"/>
        <v>-1.2756819583135459E-2</v>
      </c>
      <c r="H362" s="3">
        <f>1-E362/MAX(E$2:E362)</f>
        <v>1.9234966521864627E-2</v>
      </c>
      <c r="I362" s="2">
        <f ca="1">100-IFERROR((E362-MIN(OFFSET(D362,0,0,-计算结果!B$18,1)))/(MAX(OFFSET(C362,0,0,-计算结果!B$18,1))-MIN(OFFSET(D362,0,0,-计算结果!B$18,1))),(E362-MIN(OFFSET(D362,0,0,-ROW(),1)))/(MAX(OFFSET(C362,0,0,-ROW(),1))-MIN(OFFSET(D362,0,0,-ROW(),1))))*100</f>
        <v>21.132967173329888</v>
      </c>
      <c r="J362" s="4" t="str">
        <f ca="1">IF(I362&lt;计算结果!B$19,"卖",IF(I362&gt;100-计算结果!B$19,"买",'000300'!J361))</f>
        <v>卖</v>
      </c>
      <c r="K362" s="4" t="str">
        <f t="shared" ca="1" si="16"/>
        <v/>
      </c>
      <c r="L362" s="3">
        <f ca="1">IF(J361="买",E362/E361-1,0)-IF(K362=1,计算结果!B$17,0)</f>
        <v>0</v>
      </c>
      <c r="M362" s="2">
        <f t="shared" ca="1" si="17"/>
        <v>1.0997400248665465</v>
      </c>
      <c r="N362" s="3">
        <f ca="1">1-M362/MAX(M$2:M362)</f>
        <v>0</v>
      </c>
    </row>
    <row r="363" spans="1:14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9">
        <v>21637517312</v>
      </c>
      <c r="G363" s="3">
        <f t="shared" si="15"/>
        <v>1.8427721265461106E-2</v>
      </c>
      <c r="H363" s="3">
        <f>1-E363/MAX(E$2:E363)</f>
        <v>1.1617018580187821E-3</v>
      </c>
      <c r="I363" s="2">
        <f ca="1">100-IFERROR((E363-MIN(OFFSET(D363,0,0,-计算结果!B$18,1)))/(MAX(OFFSET(C363,0,0,-计算结果!B$18,1))-MIN(OFFSET(D363,0,0,-计算结果!B$18,1))),(E363-MIN(OFFSET(D363,0,0,-ROW(),1)))/(MAX(OFFSET(C363,0,0,-ROW(),1))-MIN(OFFSET(D363,0,0,-ROW(),1))))*100</f>
        <v>4.7387916719886647</v>
      </c>
      <c r="J363" s="4" t="str">
        <f ca="1">IF(I363&lt;计算结果!B$19,"卖",IF(I363&gt;100-计算结果!B$19,"买",'000300'!J362))</f>
        <v>卖</v>
      </c>
      <c r="K363" s="4" t="str">
        <f t="shared" ca="1" si="16"/>
        <v/>
      </c>
      <c r="L363" s="3">
        <f ca="1">IF(J362="买",E363/E362-1,0)-IF(K363=1,计算结果!B$17,0)</f>
        <v>0</v>
      </c>
      <c r="M363" s="2">
        <f t="shared" ca="1" si="17"/>
        <v>1.0997400248665465</v>
      </c>
      <c r="N363" s="3">
        <f ca="1">1-M363/MAX(M$2:M363)</f>
        <v>0</v>
      </c>
    </row>
    <row r="364" spans="1:14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9">
        <v>22529570816</v>
      </c>
      <c r="G364" s="3">
        <f t="shared" si="15"/>
        <v>-5.8152648941269813E-3</v>
      </c>
      <c r="H364" s="3">
        <f>1-E364/MAX(E$2:E364)</f>
        <v>6.9702111481133588E-3</v>
      </c>
      <c r="I364" s="2">
        <f ca="1">100-IFERROR((E364-MIN(OFFSET(D364,0,0,-计算结果!B$18,1)))/(MAX(OFFSET(C364,0,0,-计算结果!B$18,1))-MIN(OFFSET(D364,0,0,-计算结果!B$18,1))),(E364-MIN(OFFSET(D364,0,0,-ROW(),1)))/(MAX(OFFSET(C364,0,0,-ROW(),1))-MIN(OFFSET(D364,0,0,-ROW(),1))))*100</f>
        <v>10.179755226925053</v>
      </c>
      <c r="J364" s="4" t="str">
        <f ca="1">IF(I364&lt;计算结果!B$19,"卖",IF(I364&gt;100-计算结果!B$19,"买",'000300'!J363))</f>
        <v>卖</v>
      </c>
      <c r="K364" s="4" t="str">
        <f t="shared" ca="1" si="16"/>
        <v/>
      </c>
      <c r="L364" s="3">
        <f ca="1">IF(J363="买",E364/E363-1,0)-IF(K364=1,计算结果!B$17,0)</f>
        <v>0</v>
      </c>
      <c r="M364" s="2">
        <f t="shared" ca="1" si="17"/>
        <v>1.0997400248665465</v>
      </c>
      <c r="N364" s="3">
        <f ca="1">1-M364/MAX(M$2:M364)</f>
        <v>0</v>
      </c>
    </row>
    <row r="365" spans="1:14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9">
        <v>18616784896</v>
      </c>
      <c r="G365" s="3">
        <f t="shared" si="15"/>
        <v>1.1982161468486741E-3</v>
      </c>
      <c r="H365" s="3">
        <f>1-E365/MAX(E$2:E365)</f>
        <v>5.7803468208093012E-3</v>
      </c>
      <c r="I365" s="2">
        <f ca="1">100-IFERROR((E365-MIN(OFFSET(D365,0,0,-计算结果!B$18,1)))/(MAX(OFFSET(C365,0,0,-计算结果!B$18,1))-MIN(OFFSET(D365,0,0,-计算结果!B$18,1))),(E365-MIN(OFFSET(D365,0,0,-ROW(),1)))/(MAX(OFFSET(C365,0,0,-ROW(),1))-MIN(OFFSET(D365,0,0,-ROW(),1))))*100</f>
        <v>9.7875257025361151</v>
      </c>
      <c r="J365" s="4" t="str">
        <f ca="1">IF(I365&lt;计算结果!B$19,"卖",IF(I365&gt;100-计算结果!B$19,"买",'000300'!J364))</f>
        <v>卖</v>
      </c>
      <c r="K365" s="4" t="str">
        <f t="shared" ca="1" si="16"/>
        <v/>
      </c>
      <c r="L365" s="3">
        <f ca="1">IF(J364="买",E365/E364-1,0)-IF(K365=1,计算结果!B$17,0)</f>
        <v>0</v>
      </c>
      <c r="M365" s="2">
        <f t="shared" ca="1" si="17"/>
        <v>1.0997400248665465</v>
      </c>
      <c r="N365" s="3">
        <f ca="1">1-M365/MAX(M$2:M365)</f>
        <v>0</v>
      </c>
    </row>
    <row r="366" spans="1:14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9">
        <v>18958952448</v>
      </c>
      <c r="G366" s="3">
        <f t="shared" si="15"/>
        <v>4.5676004872108322E-3</v>
      </c>
      <c r="H366" s="3">
        <f>1-E366/MAX(E$2:E366)</f>
        <v>1.2391486485534564E-3</v>
      </c>
      <c r="I366" s="2">
        <f ca="1">100-IFERROR((E366-MIN(OFFSET(D366,0,0,-计算结果!B$18,1)))/(MAX(OFFSET(C366,0,0,-计算结果!B$18,1))-MIN(OFFSET(D366,0,0,-计算结果!B$18,1))),(E366-MIN(OFFSET(D366,0,0,-ROW(),1)))/(MAX(OFFSET(C366,0,0,-ROW(),1))-MIN(OFFSET(D366,0,0,-ROW(),1))))*100</f>
        <v>5.7404692082112518</v>
      </c>
      <c r="J366" s="4" t="str">
        <f ca="1">IF(I366&lt;计算结果!B$19,"卖",IF(I366&gt;100-计算结果!B$19,"买",'000300'!J365))</f>
        <v>卖</v>
      </c>
      <c r="K366" s="4" t="str">
        <f t="shared" ca="1" si="16"/>
        <v/>
      </c>
      <c r="L366" s="3">
        <f ca="1">IF(J365="买",E366/E365-1,0)-IF(K366=1,计算结果!B$17,0)</f>
        <v>0</v>
      </c>
      <c r="M366" s="2">
        <f t="shared" ca="1" si="17"/>
        <v>1.0997400248665465</v>
      </c>
      <c r="N366" s="3">
        <f ca="1">1-M366/MAX(M$2:M366)</f>
        <v>0</v>
      </c>
    </row>
    <row r="367" spans="1:14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9">
        <v>24831172608</v>
      </c>
      <c r="G367" s="3">
        <f t="shared" si="15"/>
        <v>4.4410920856918779E-4</v>
      </c>
      <c r="H367" s="3">
        <f>1-E367/MAX(E$2:E367)</f>
        <v>7.9558975730986692E-4</v>
      </c>
      <c r="I367" s="2">
        <f ca="1">100-IFERROR((E367-MIN(OFFSET(D367,0,0,-计算结果!B$18,1)))/(MAX(OFFSET(C367,0,0,-计算结果!B$18,1))-MIN(OFFSET(D367,0,0,-计算结果!B$18,1))),(E367-MIN(OFFSET(D367,0,0,-ROW(),1)))/(MAX(OFFSET(C367,0,0,-ROW(),1))-MIN(OFFSET(D367,0,0,-ROW(),1))))*100</f>
        <v>8.62981476036461</v>
      </c>
      <c r="J367" s="4" t="str">
        <f ca="1">IF(I367&lt;计算结果!B$19,"卖",IF(I367&gt;100-计算结果!B$19,"买",'000300'!J366))</f>
        <v>卖</v>
      </c>
      <c r="K367" s="4" t="str">
        <f t="shared" ca="1" si="16"/>
        <v/>
      </c>
      <c r="L367" s="3">
        <f ca="1">IF(J366="买",E367/E366-1,0)-IF(K367=1,计算结果!B$17,0)</f>
        <v>0</v>
      </c>
      <c r="M367" s="2">
        <f t="shared" ca="1" si="17"/>
        <v>1.0997400248665465</v>
      </c>
      <c r="N367" s="3">
        <f ca="1">1-M367/MAX(M$2:M367)</f>
        <v>0</v>
      </c>
    </row>
    <row r="368" spans="1:14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9">
        <v>31700086784</v>
      </c>
      <c r="G368" s="3">
        <f t="shared" si="15"/>
        <v>-5.1514937993235699E-2</v>
      </c>
      <c r="H368" s="3">
        <f>1-E368/MAX(E$2:E368)</f>
        <v>5.2269542993529705E-2</v>
      </c>
      <c r="I368" s="2">
        <f ca="1">100-IFERROR((E368-MIN(OFFSET(D368,0,0,-计算结果!B$18,1)))/(MAX(OFFSET(C368,0,0,-计算结果!B$18,1))-MIN(OFFSET(D368,0,0,-计算结果!B$18,1))),(E368-MIN(OFFSET(D368,0,0,-ROW(),1)))/(MAX(OFFSET(C368,0,0,-ROW(),1))-MIN(OFFSET(D368,0,0,-ROW(),1))))*100</f>
        <v>76.146459660773658</v>
      </c>
      <c r="J368" s="4" t="str">
        <f ca="1">IF(I368&lt;计算结果!B$19,"卖",IF(I368&gt;100-计算结果!B$19,"买",'000300'!J367))</f>
        <v>卖</v>
      </c>
      <c r="K368" s="4" t="str">
        <f t="shared" ca="1" si="16"/>
        <v/>
      </c>
      <c r="L368" s="3">
        <f ca="1">IF(J367="买",E368/E367-1,0)-IF(K368=1,计算结果!B$17,0)</f>
        <v>0</v>
      </c>
      <c r="M368" s="2">
        <f t="shared" ca="1" si="17"/>
        <v>1.0997400248665465</v>
      </c>
      <c r="N368" s="3">
        <f ca="1">1-M368/MAX(M$2:M368)</f>
        <v>0</v>
      </c>
    </row>
    <row r="369" spans="1:14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9">
        <v>21065093120</v>
      </c>
      <c r="G369" s="3">
        <f t="shared" si="15"/>
        <v>8.2015318440817886E-3</v>
      </c>
      <c r="H369" s="3">
        <f>1-E369/MAX(E$2:E369)</f>
        <v>4.4496701470784883E-2</v>
      </c>
      <c r="I369" s="2">
        <f ca="1">100-IFERROR((E369-MIN(OFFSET(D369,0,0,-计算结果!B$18,1)))/(MAX(OFFSET(C369,0,0,-计算结果!B$18,1))-MIN(OFFSET(D369,0,0,-计算结果!B$18,1))),(E369-MIN(OFFSET(D369,0,0,-ROW(),1)))/(MAX(OFFSET(C369,0,0,-ROW(),1))-MIN(OFFSET(D369,0,0,-ROW(),1))))*100</f>
        <v>66.23889437314898</v>
      </c>
      <c r="J369" s="4" t="str">
        <f ca="1">IF(I369&lt;计算结果!B$19,"卖",IF(I369&gt;100-计算结果!B$19,"买",'000300'!J368))</f>
        <v>卖</v>
      </c>
      <c r="K369" s="4" t="str">
        <f t="shared" ca="1" si="16"/>
        <v/>
      </c>
      <c r="L369" s="3">
        <f ca="1">IF(J368="买",E369/E368-1,0)-IF(K369=1,计算结果!B$17,0)</f>
        <v>0</v>
      </c>
      <c r="M369" s="2">
        <f t="shared" ca="1" si="17"/>
        <v>1.0997400248665465</v>
      </c>
      <c r="N369" s="3">
        <f ca="1">1-M369/MAX(M$2:M369)</f>
        <v>0</v>
      </c>
    </row>
    <row r="370" spans="1:14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9">
        <v>16046823424</v>
      </c>
      <c r="G370" s="3">
        <f t="shared" si="15"/>
        <v>1.1141158179393207E-2</v>
      </c>
      <c r="H370" s="3">
        <f>1-E370/MAX(E$2:E370)</f>
        <v>3.3851288080938846E-2</v>
      </c>
      <c r="I370" s="2">
        <f ca="1">100-IFERROR((E370-MIN(OFFSET(D370,0,0,-计算结果!B$18,1)))/(MAX(OFFSET(C370,0,0,-计算结果!B$18,1))-MIN(OFFSET(D370,0,0,-计算结果!B$18,1))),(E370-MIN(OFFSET(D370,0,0,-ROW(),1)))/(MAX(OFFSET(C370,0,0,-ROW(),1))-MIN(OFFSET(D370,0,0,-ROW(),1))))*100</f>
        <v>52.669837566185066</v>
      </c>
      <c r="J370" s="4" t="str">
        <f ca="1">IF(I370&lt;计算结果!B$19,"卖",IF(I370&gt;100-计算结果!B$19,"买",'000300'!J369))</f>
        <v>卖</v>
      </c>
      <c r="K370" s="4" t="str">
        <f t="shared" ca="1" si="16"/>
        <v/>
      </c>
      <c r="L370" s="3">
        <f ca="1">IF(J369="买",E370/E369-1,0)-IF(K370=1,计算结果!B$17,0)</f>
        <v>0</v>
      </c>
      <c r="M370" s="2">
        <f t="shared" ca="1" si="17"/>
        <v>1.0997400248665465</v>
      </c>
      <c r="N370" s="3">
        <f ca="1">1-M370/MAX(M$2:M370)</f>
        <v>0</v>
      </c>
    </row>
    <row r="371" spans="1:14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9">
        <v>14797115392</v>
      </c>
      <c r="G371" s="3">
        <f t="shared" si="15"/>
        <v>8.52614319548195E-4</v>
      </c>
      <c r="H371" s="3">
        <f>1-E371/MAX(E$2:E371)</f>
        <v>3.3027535854343593E-2</v>
      </c>
      <c r="I371" s="2">
        <f ca="1">100-IFERROR((E371-MIN(OFFSET(D371,0,0,-计算结果!B$18,1)))/(MAX(OFFSET(C371,0,0,-计算结果!B$18,1))-MIN(OFFSET(D371,0,0,-计算结果!B$18,1))),(E371-MIN(OFFSET(D371,0,0,-ROW(),1)))/(MAX(OFFSET(C371,0,0,-ROW(),1))-MIN(OFFSET(D371,0,0,-ROW(),1))))*100</f>
        <v>51.619851027550887</v>
      </c>
      <c r="J371" s="4" t="str">
        <f ca="1">IF(I371&lt;计算结果!B$19,"卖",IF(I371&gt;100-计算结果!B$19,"买",'000300'!J370))</f>
        <v>卖</v>
      </c>
      <c r="K371" s="4" t="str">
        <f t="shared" ca="1" si="16"/>
        <v/>
      </c>
      <c r="L371" s="3">
        <f ca="1">IF(J370="买",E371/E370-1,0)-IF(K371=1,计算结果!B$17,0)</f>
        <v>0</v>
      </c>
      <c r="M371" s="2">
        <f t="shared" ca="1" si="17"/>
        <v>1.0997400248665465</v>
      </c>
      <c r="N371" s="3">
        <f ca="1">1-M371/MAX(M$2:M371)</f>
        <v>0</v>
      </c>
    </row>
    <row r="372" spans="1:14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9">
        <v>15923620864</v>
      </c>
      <c r="G372" s="3">
        <f t="shared" si="15"/>
        <v>-2.677986340667815E-2</v>
      </c>
      <c r="H372" s="3">
        <f>1-E372/MAX(E$2:E372)</f>
        <v>5.8922926362183325E-2</v>
      </c>
      <c r="I372" s="2">
        <f ca="1">100-IFERROR((E372-MIN(OFFSET(D372,0,0,-计算结果!B$18,1)))/(MAX(OFFSET(C372,0,0,-计算结果!B$18,1))-MIN(OFFSET(D372,0,0,-计算结果!B$18,1))),(E372-MIN(OFFSET(D372,0,0,-ROW(),1)))/(MAX(OFFSET(C372,0,0,-ROW(),1))-MIN(OFFSET(D372,0,0,-ROW(),1))))*100</f>
        <v>91.243347847121271</v>
      </c>
      <c r="J372" s="4" t="str">
        <f ca="1">IF(I372&lt;计算结果!B$19,"卖",IF(I372&gt;100-计算结果!B$19,"买",'000300'!J371))</f>
        <v>买</v>
      </c>
      <c r="K372" s="4">
        <f t="shared" ca="1" si="16"/>
        <v>1</v>
      </c>
      <c r="L372" s="3">
        <f ca="1">IF(J371="买",E372/E371-1,0)-IF(K372=1,计算结果!B$17,0)</f>
        <v>0</v>
      </c>
      <c r="M372" s="2">
        <f t="shared" ca="1" si="17"/>
        <v>1.0997400248665465</v>
      </c>
      <c r="N372" s="3">
        <f ca="1">1-M372/MAX(M$2:M372)</f>
        <v>0</v>
      </c>
    </row>
    <row r="373" spans="1:14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9">
        <v>11505538048</v>
      </c>
      <c r="G373" s="3">
        <f t="shared" si="15"/>
        <v>6.3966363418721528E-3</v>
      </c>
      <c r="H373" s="3">
        <f>1-E373/MAX(E$2:E373)</f>
        <v>5.290319855244896E-2</v>
      </c>
      <c r="I373" s="2">
        <f ca="1">100-IFERROR((E373-MIN(OFFSET(D373,0,0,-计算结果!B$18,1)))/(MAX(OFFSET(C373,0,0,-计算结果!B$18,1))-MIN(OFFSET(D373,0,0,-计算结果!B$18,1))),(E373-MIN(OFFSET(D373,0,0,-ROW(),1)))/(MAX(OFFSET(C373,0,0,-ROW(),1))-MIN(OFFSET(D373,0,0,-ROW(),1))))*100</f>
        <v>82.970488630865873</v>
      </c>
      <c r="J373" s="4" t="str">
        <f ca="1">IF(I373&lt;计算结果!B$19,"卖",IF(I373&gt;100-计算结果!B$19,"买",'000300'!J372))</f>
        <v>买</v>
      </c>
      <c r="K373" s="4" t="str">
        <f t="shared" ca="1" si="16"/>
        <v/>
      </c>
      <c r="L373" s="3">
        <f ca="1">IF(J372="买",E373/E372-1,0)-IF(K373=1,计算结果!B$17,0)</f>
        <v>6.3966363418721528E-3</v>
      </c>
      <c r="M373" s="2">
        <f t="shared" ca="1" si="17"/>
        <v>1.1067746618762193</v>
      </c>
      <c r="N373" s="3">
        <f ca="1">1-M373/MAX(M$2:M373)</f>
        <v>0</v>
      </c>
    </row>
    <row r="374" spans="1:14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9">
        <v>12442432512</v>
      </c>
      <c r="G374" s="3">
        <f t="shared" si="15"/>
        <v>8.058341200871233E-3</v>
      </c>
      <c r="H374" s="3">
        <f>1-E374/MAX(E$2:E374)</f>
        <v>4.5271169376130849E-2</v>
      </c>
      <c r="I374" s="2">
        <f ca="1">100-IFERROR((E374-MIN(OFFSET(D374,0,0,-计算结果!B$18,1)))/(MAX(OFFSET(C374,0,0,-计算结果!B$18,1))-MIN(OFFSET(D374,0,0,-计算结果!B$18,1))),(E374-MIN(OFFSET(D374,0,0,-ROW(),1)))/(MAX(OFFSET(C374,0,0,-ROW(),1))-MIN(OFFSET(D374,0,0,-ROW(),1))))*100</f>
        <v>72.481857764876622</v>
      </c>
      <c r="J374" s="4" t="str">
        <f ca="1">IF(I374&lt;计算结果!B$19,"卖",IF(I374&gt;100-计算结果!B$19,"买",'000300'!J373))</f>
        <v>买</v>
      </c>
      <c r="K374" s="4" t="str">
        <f t="shared" ca="1" si="16"/>
        <v/>
      </c>
      <c r="L374" s="3">
        <f ca="1">IF(J373="买",E374/E373-1,0)-IF(K374=1,计算结果!B$17,0)</f>
        <v>8.058341200871233E-3</v>
      </c>
      <c r="M374" s="2">
        <f t="shared" ca="1" si="17"/>
        <v>1.1156934297340968</v>
      </c>
      <c r="N374" s="3">
        <f ca="1">1-M374/MAX(M$2:M374)</f>
        <v>0</v>
      </c>
    </row>
    <row r="375" spans="1:14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9">
        <v>12517729280</v>
      </c>
      <c r="G375" s="3">
        <f t="shared" si="15"/>
        <v>1.5412638363456743E-3</v>
      </c>
      <c r="H375" s="3">
        <f>1-E375/MAX(E$2:E375)</f>
        <v>4.3799680355973591E-2</v>
      </c>
      <c r="I375" s="2">
        <f ca="1">100-IFERROR((E375-MIN(OFFSET(D375,0,0,-计算结果!B$18,1)))/(MAX(OFFSET(C375,0,0,-计算结果!B$18,1))-MIN(OFFSET(D375,0,0,-计算结果!B$18,1))),(E375-MIN(OFFSET(D375,0,0,-ROW(),1)))/(MAX(OFFSET(C375,0,0,-ROW(),1))-MIN(OFFSET(D375,0,0,-ROW(),1))))*100</f>
        <v>70.459603289792028</v>
      </c>
      <c r="J375" s="4" t="str">
        <f ca="1">IF(I375&lt;计算结果!B$19,"卖",IF(I375&gt;100-计算结果!B$19,"买",'000300'!J374))</f>
        <v>买</v>
      </c>
      <c r="K375" s="4" t="str">
        <f t="shared" ca="1" si="16"/>
        <v/>
      </c>
      <c r="L375" s="3">
        <f ca="1">IF(J374="买",E375/E374-1,0)-IF(K375=1,计算结果!B$17,0)</f>
        <v>1.5412638363456743E-3</v>
      </c>
      <c r="M375" s="2">
        <f t="shared" ca="1" si="17"/>
        <v>1.1174130076697943</v>
      </c>
      <c r="N375" s="3">
        <f ca="1">1-M375/MAX(M$2:M375)</f>
        <v>0</v>
      </c>
    </row>
    <row r="376" spans="1:14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9">
        <v>14089738240</v>
      </c>
      <c r="G376" s="3">
        <f t="shared" si="15"/>
        <v>1.1817806968456468E-2</v>
      </c>
      <c r="H376" s="3">
        <f>1-E376/MAX(E$2:E376)</f>
        <v>3.2499489555244065E-2</v>
      </c>
      <c r="I376" s="2">
        <f ca="1">100-IFERROR((E376-MIN(OFFSET(D376,0,0,-计算结果!B$18,1)))/(MAX(OFFSET(C376,0,0,-计算结果!B$18,1))-MIN(OFFSET(D376,0,0,-计算结果!B$18,1))),(E376-MIN(OFFSET(D376,0,0,-ROW(),1)))/(MAX(OFFSET(C376,0,0,-ROW(),1))-MIN(OFFSET(D376,0,0,-ROW(),1))))*100</f>
        <v>54.929850024189555</v>
      </c>
      <c r="J376" s="4" t="str">
        <f ca="1">IF(I376&lt;计算结果!B$19,"卖",IF(I376&gt;100-计算结果!B$19,"买",'000300'!J375))</f>
        <v>买</v>
      </c>
      <c r="K376" s="4" t="str">
        <f t="shared" ca="1" si="16"/>
        <v/>
      </c>
      <c r="L376" s="3">
        <f ca="1">IF(J375="买",E376/E375-1,0)-IF(K376=1,计算结果!B$17,0)</f>
        <v>1.1817806968456468E-2</v>
      </c>
      <c r="M376" s="2">
        <f t="shared" ca="1" si="17"/>
        <v>1.1306183788984783</v>
      </c>
      <c r="N376" s="3">
        <f ca="1">1-M376/MAX(M$2:M376)</f>
        <v>0</v>
      </c>
    </row>
    <row r="377" spans="1:14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9">
        <v>12059952128</v>
      </c>
      <c r="G377" s="3">
        <f t="shared" si="15"/>
        <v>-2.0885334420051027E-3</v>
      </c>
      <c r="H377" s="3">
        <f>1-E377/MAX(E$2:E377)</f>
        <v>3.4520146726464973E-2</v>
      </c>
      <c r="I377" s="2">
        <f ca="1">100-IFERROR((E377-MIN(OFFSET(D377,0,0,-计算结果!B$18,1)))/(MAX(OFFSET(C377,0,0,-计算结果!B$18,1))-MIN(OFFSET(D377,0,0,-计算结果!B$18,1))),(E377-MIN(OFFSET(D377,0,0,-ROW(),1)))/(MAX(OFFSET(C377,0,0,-ROW(),1))-MIN(OFFSET(D377,0,0,-ROW(),1))))*100</f>
        <v>57.706821480406404</v>
      </c>
      <c r="J377" s="4" t="str">
        <f ca="1">IF(I377&lt;计算结果!B$19,"卖",IF(I377&gt;100-计算结果!B$19,"买",'000300'!J376))</f>
        <v>买</v>
      </c>
      <c r="K377" s="4" t="str">
        <f t="shared" ca="1" si="16"/>
        <v/>
      </c>
      <c r="L377" s="3">
        <f ca="1">IF(J376="买",E377/E376-1,0)-IF(K377=1,计算结果!B$17,0)</f>
        <v>-2.0885334420051027E-3</v>
      </c>
      <c r="M377" s="2">
        <f t="shared" ca="1" si="17"/>
        <v>1.1282570446040032</v>
      </c>
      <c r="N377" s="3">
        <f ca="1">1-M377/MAX(M$2:M377)</f>
        <v>2.0885334420051027E-3</v>
      </c>
    </row>
    <row r="378" spans="1:14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9">
        <v>14751695872</v>
      </c>
      <c r="G378" s="3">
        <f t="shared" si="15"/>
        <v>-1.1485451761102605E-2</v>
      </c>
      <c r="H378" s="3">
        <f>1-E378/MAX(E$2:E378)</f>
        <v>4.5609119007554599E-2</v>
      </c>
      <c r="I378" s="2">
        <f ca="1">100-IFERROR((E378-MIN(OFFSET(D378,0,0,-计算结果!B$18,1)))/(MAX(OFFSET(C378,0,0,-计算结果!B$18,1))-MIN(OFFSET(D378,0,0,-计算结果!B$18,1))),(E378-MIN(OFFSET(D378,0,0,-ROW(),1)))/(MAX(OFFSET(C378,0,0,-ROW(),1))-MIN(OFFSET(D378,0,0,-ROW(),1))))*100</f>
        <v>72.94629898403484</v>
      </c>
      <c r="J378" s="4" t="str">
        <f ca="1">IF(I378&lt;计算结果!B$19,"卖",IF(I378&gt;100-计算结果!B$19,"买",'000300'!J377))</f>
        <v>买</v>
      </c>
      <c r="K378" s="4" t="str">
        <f t="shared" ca="1" si="16"/>
        <v/>
      </c>
      <c r="L378" s="3">
        <f ca="1">IF(J377="买",E378/E377-1,0)-IF(K378=1,计算结果!B$17,0)</f>
        <v>-1.1485451761102605E-2</v>
      </c>
      <c r="M378" s="2">
        <f t="shared" ca="1" si="17"/>
        <v>1.1152985027440798</v>
      </c>
      <c r="N378" s="3">
        <f ca="1">1-M378/MAX(M$2:M378)</f>
        <v>1.3549997453008E-2</v>
      </c>
    </row>
    <row r="379" spans="1:14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9">
        <v>13809393664</v>
      </c>
      <c r="G379" s="3">
        <f t="shared" si="15"/>
        <v>-1.0445944450591882E-2</v>
      </c>
      <c r="H379" s="3">
        <f>1-E379/MAX(E$2:E379)</f>
        <v>5.5578633134553135E-2</v>
      </c>
      <c r="I379" s="2">
        <f ca="1">100-IFERROR((E379-MIN(OFFSET(D379,0,0,-计算结果!B$18,1)))/(MAX(OFFSET(C379,0,0,-计算结果!B$18,1))-MIN(OFFSET(D379,0,0,-计算结果!B$18,1))),(E379-MIN(OFFSET(D379,0,0,-ROW(),1)))/(MAX(OFFSET(C379,0,0,-ROW(),1))-MIN(OFFSET(D379,0,0,-ROW(),1))))*100</f>
        <v>86.647314949201586</v>
      </c>
      <c r="J379" s="4" t="str">
        <f ca="1">IF(I379&lt;计算结果!B$19,"卖",IF(I379&gt;100-计算结果!B$19,"买",'000300'!J378))</f>
        <v>买</v>
      </c>
      <c r="K379" s="4" t="str">
        <f t="shared" ca="1" si="16"/>
        <v/>
      </c>
      <c r="L379" s="3">
        <f ca="1">IF(J378="买",E379/E378-1,0)-IF(K379=1,计算结果!B$17,0)</f>
        <v>-1.0445944450591882E-2</v>
      </c>
      <c r="M379" s="2">
        <f t="shared" ca="1" si="17"/>
        <v>1.1036481565385869</v>
      </c>
      <c r="N379" s="3">
        <f ca="1">1-M379/MAX(M$2:M379)</f>
        <v>2.3854399382900016E-2</v>
      </c>
    </row>
    <row r="380" spans="1:14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9">
        <v>13115401216</v>
      </c>
      <c r="G380" s="3">
        <f t="shared" si="15"/>
        <v>-3.5083010906597045E-2</v>
      </c>
      <c r="H380" s="3">
        <f>1-E380/MAX(E$2:E380)</f>
        <v>8.8711778248716899E-2</v>
      </c>
      <c r="I380" s="2">
        <f ca="1">100-IFERROR((E380-MIN(OFFSET(D380,0,0,-计算结果!B$18,1)))/(MAX(OFFSET(C380,0,0,-计算结果!B$18,1))-MIN(OFFSET(D380,0,0,-计算结果!B$18,1))),(E380-MIN(OFFSET(D380,0,0,-ROW(),1)))/(MAX(OFFSET(C380,0,0,-ROW(),1))-MIN(OFFSET(D380,0,0,-ROW(),1))))*100</f>
        <v>99.417800742304081</v>
      </c>
      <c r="J380" s="4" t="str">
        <f ca="1">IF(I380&lt;计算结果!B$19,"卖",IF(I380&gt;100-计算结果!B$19,"买",'000300'!J379))</f>
        <v>买</v>
      </c>
      <c r="K380" s="4" t="str">
        <f t="shared" ca="1" si="16"/>
        <v/>
      </c>
      <c r="L380" s="3">
        <f ca="1">IF(J379="买",E380/E379-1,0)-IF(K380=1,计算结果!B$17,0)</f>
        <v>-3.5083010906597045E-2</v>
      </c>
      <c r="M380" s="2">
        <f t="shared" ca="1" si="17"/>
        <v>1.064928856225698</v>
      </c>
      <c r="N380" s="3">
        <f ca="1">1-M380/MAX(M$2:M380)</f>
        <v>5.8100526135776431E-2</v>
      </c>
    </row>
    <row r="381" spans="1:14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9">
        <v>10137959424</v>
      </c>
      <c r="G381" s="3">
        <f t="shared" si="15"/>
        <v>-9.4798080860367673E-3</v>
      </c>
      <c r="H381" s="3">
        <f>1-E381/MAX(E$2:E381)</f>
        <v>9.7350615701984777E-2</v>
      </c>
      <c r="I381" s="2">
        <f ca="1">100-IFERROR((E381-MIN(OFFSET(D381,0,0,-计算结果!B$18,1)))/(MAX(OFFSET(C381,0,0,-计算结果!B$18,1))-MIN(OFFSET(D381,0,0,-计算结果!B$18,1))),(E381-MIN(OFFSET(D381,0,0,-ROW(),1)))/(MAX(OFFSET(C381,0,0,-ROW(),1))-MIN(OFFSET(D381,0,0,-ROW(),1))))*100</f>
        <v>97.690288713910775</v>
      </c>
      <c r="J381" s="4" t="str">
        <f ca="1">IF(I381&lt;计算结果!B$19,"卖",IF(I381&gt;100-计算结果!B$19,"买",'000300'!J380))</f>
        <v>买</v>
      </c>
      <c r="K381" s="4" t="str">
        <f t="shared" ca="1" si="16"/>
        <v/>
      </c>
      <c r="L381" s="3">
        <f ca="1">IF(J380="买",E381/E380-1,0)-IF(K381=1,计算结果!B$17,0)</f>
        <v>-9.4798080860367673E-3</v>
      </c>
      <c r="M381" s="2">
        <f t="shared" ca="1" si="17"/>
        <v>1.0548335350433957</v>
      </c>
      <c r="N381" s="3">
        <f ca="1">1-M381/MAX(M$2:M381)</f>
        <v>6.7029552384348379E-2</v>
      </c>
    </row>
    <row r="382" spans="1:14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9">
        <v>10180840448</v>
      </c>
      <c r="G382" s="3">
        <f t="shared" si="15"/>
        <v>-5.4365630313714108E-3</v>
      </c>
      <c r="H382" s="3">
        <f>1-E382/MAX(E$2:E382)</f>
        <v>0.10225792597494954</v>
      </c>
      <c r="I382" s="2">
        <f ca="1">100-IFERROR((E382-MIN(OFFSET(D382,0,0,-计算结果!B$18,1)))/(MAX(OFFSET(C382,0,0,-计算结果!B$18,1))-MIN(OFFSET(D382,0,0,-计算结果!B$18,1))),(E382-MIN(OFFSET(D382,0,0,-ROW(),1)))/(MAX(OFFSET(C382,0,0,-ROW(),1))-MIN(OFFSET(D382,0,0,-ROW(),1))))*100</f>
        <v>90.123171225351342</v>
      </c>
      <c r="J382" s="4" t="str">
        <f ca="1">IF(I382&lt;计算结果!B$19,"卖",IF(I382&gt;100-计算结果!B$19,"买",'000300'!J381))</f>
        <v>买</v>
      </c>
      <c r="K382" s="4" t="str">
        <f t="shared" ca="1" si="16"/>
        <v/>
      </c>
      <c r="L382" s="3">
        <f ca="1">IF(J381="买",E382/E381-1,0)-IF(K382=1,计算结果!B$17,0)</f>
        <v>-5.4365630313714108E-3</v>
      </c>
      <c r="M382" s="2">
        <f t="shared" ca="1" si="17"/>
        <v>1.049098866042528</v>
      </c>
      <c r="N382" s="3">
        <f ca="1">1-M382/MAX(M$2:M382)</f>
        <v>7.2101705029217644E-2</v>
      </c>
    </row>
    <row r="383" spans="1:14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9">
        <v>8115992064</v>
      </c>
      <c r="G383" s="3">
        <f t="shared" si="15"/>
        <v>-2.6272655263549494E-3</v>
      </c>
      <c r="H383" s="3">
        <f>1-E383/MAX(E$2:E383)</f>
        <v>0.10461653277759386</v>
      </c>
      <c r="I383" s="2">
        <f ca="1">100-IFERROR((E383-MIN(OFFSET(D383,0,0,-计算结果!B$18,1)))/(MAX(OFFSET(C383,0,0,-计算结果!B$18,1))-MIN(OFFSET(D383,0,0,-计算结果!B$18,1))),(E383-MIN(OFFSET(D383,0,0,-ROW(),1)))/(MAX(OFFSET(C383,0,0,-ROW(),1))-MIN(OFFSET(D383,0,0,-ROW(),1))))*100</f>
        <v>92.060371248482042</v>
      </c>
      <c r="J383" s="4" t="str">
        <f ca="1">IF(I383&lt;计算结果!B$19,"卖",IF(I383&gt;100-计算结果!B$19,"买",'000300'!J382))</f>
        <v>买</v>
      </c>
      <c r="K383" s="4" t="str">
        <f t="shared" ca="1" si="16"/>
        <v/>
      </c>
      <c r="L383" s="3">
        <f ca="1">IF(J382="买",E383/E382-1,0)-IF(K383=1,计算结果!B$17,0)</f>
        <v>-2.6272655263549494E-3</v>
      </c>
      <c r="M383" s="2">
        <f t="shared" ca="1" si="17"/>
        <v>1.0463426047580364</v>
      </c>
      <c r="N383" s="3">
        <f ca="1">1-M383/MAX(M$2:M383)</f>
        <v>7.4539540231557844E-2</v>
      </c>
    </row>
    <row r="384" spans="1:14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9">
        <v>9762333696</v>
      </c>
      <c r="G384" s="3">
        <f t="shared" si="15"/>
        <v>-2.3456052337741951E-2</v>
      </c>
      <c r="H384" s="3">
        <f>1-E384/MAX(E$2:E384)</f>
        <v>0.12561869424711147</v>
      </c>
      <c r="I384" s="2">
        <f ca="1">100-IFERROR((E384-MIN(OFFSET(D384,0,0,-计算结果!B$18,1)))/(MAX(OFFSET(C384,0,0,-计算结果!B$18,1))-MIN(OFFSET(D384,0,0,-计算结果!B$18,1))),(E384-MIN(OFFSET(D384,0,0,-ROW(),1)))/(MAX(OFFSET(C384,0,0,-ROW(),1))-MIN(OFFSET(D384,0,0,-ROW(),1))))*100</f>
        <v>98.679264982250999</v>
      </c>
      <c r="J384" s="4" t="str">
        <f ca="1">IF(I384&lt;计算结果!B$19,"卖",IF(I384&gt;100-计算结果!B$19,"买",'000300'!J383))</f>
        <v>买</v>
      </c>
      <c r="K384" s="4" t="str">
        <f t="shared" ca="1" si="16"/>
        <v/>
      </c>
      <c r="L384" s="3">
        <f ca="1">IF(J383="买",E384/E383-1,0)-IF(K384=1,计算结果!B$17,0)</f>
        <v>-2.3456052337741951E-2</v>
      </c>
      <c r="M384" s="2">
        <f t="shared" ca="1" si="17"/>
        <v>1.0217995378576228</v>
      </c>
      <c r="N384" s="3">
        <f ca="1">1-M384/MAX(M$2:M384)</f>
        <v>9.6247189212397055E-2</v>
      </c>
    </row>
    <row r="385" spans="1:14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9">
        <v>8515702784</v>
      </c>
      <c r="G385" s="3">
        <f t="shared" si="15"/>
        <v>-1.4340813746567926E-2</v>
      </c>
      <c r="H385" s="3">
        <f>1-E385/MAX(E$2:E385)</f>
        <v>0.13815803369639457</v>
      </c>
      <c r="I385" s="2">
        <f ca="1">100-IFERROR((E385-MIN(OFFSET(D385,0,0,-计算结果!B$18,1)))/(MAX(OFFSET(C385,0,0,-计算结果!B$18,1))-MIN(OFFSET(D385,0,0,-计算结果!B$18,1))),(E385-MIN(OFFSET(D385,0,0,-ROW(),1)))/(MAX(OFFSET(C385,0,0,-ROW(),1))-MIN(OFFSET(D385,0,0,-ROW(),1))))*100</f>
        <v>98.924292633188941</v>
      </c>
      <c r="J385" s="4" t="str">
        <f ca="1">IF(I385&lt;计算结果!B$19,"卖",IF(I385&gt;100-计算结果!B$19,"买",'000300'!J384))</f>
        <v>买</v>
      </c>
      <c r="K385" s="4" t="str">
        <f t="shared" ca="1" si="16"/>
        <v/>
      </c>
      <c r="L385" s="3">
        <f ca="1">IF(J384="买",E385/E384-1,0)-IF(K385=1,计算结果!B$17,0)</f>
        <v>-1.4340813746567926E-2</v>
      </c>
      <c r="M385" s="2">
        <f t="shared" ca="1" si="17"/>
        <v>1.0071461009988774</v>
      </c>
      <c r="N385" s="3">
        <f ca="1">1-M385/MAX(M$2:M385)</f>
        <v>0.10920773994483945</v>
      </c>
    </row>
    <row r="386" spans="1:14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9">
        <v>8387431424</v>
      </c>
      <c r="G386" s="3">
        <f t="shared" si="15"/>
        <v>2.3110856956131132E-2</v>
      </c>
      <c r="H386" s="3">
        <f>1-E386/MAX(E$2:E386)</f>
        <v>0.11824012729436106</v>
      </c>
      <c r="I386" s="2">
        <f ca="1">100-IFERROR((E386-MIN(OFFSET(D386,0,0,-计算结果!B$18,1)))/(MAX(OFFSET(C386,0,0,-计算结果!B$18,1))-MIN(OFFSET(D386,0,0,-计算结果!B$18,1))),(E386-MIN(OFFSET(D386,0,0,-ROW(),1)))/(MAX(OFFSET(C386,0,0,-ROW(),1))-MIN(OFFSET(D386,0,0,-ROW(),1))))*100</f>
        <v>80.857628612807702</v>
      </c>
      <c r="J386" s="4" t="str">
        <f ca="1">IF(I386&lt;计算结果!B$19,"卖",IF(I386&gt;100-计算结果!B$19,"买",'000300'!J385))</f>
        <v>买</v>
      </c>
      <c r="K386" s="4" t="str">
        <f t="shared" ca="1" si="16"/>
        <v/>
      </c>
      <c r="L386" s="3">
        <f ca="1">IF(J385="买",E386/E385-1,0)-IF(K386=1,计算结果!B$17,0)</f>
        <v>2.3110856956131132E-2</v>
      </c>
      <c r="M386" s="2">
        <f t="shared" ca="1" si="17"/>
        <v>1.0304221104729876</v>
      </c>
      <c r="N386" s="3">
        <f ca="1">1-M386/MAX(M$2:M386)</f>
        <v>8.8620767445075854E-2</v>
      </c>
    </row>
    <row r="387" spans="1:14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9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2">
        <f ca="1">100-IFERROR((E387-MIN(OFFSET(D387,0,0,-计算结果!B$18,1)))/(MAX(OFFSET(C387,0,0,-计算结果!B$18,1))-MIN(OFFSET(D387,0,0,-计算结果!B$18,1))),(E387-MIN(OFFSET(D387,0,0,-ROW(),1)))/(MAX(OFFSET(C387,0,0,-ROW(),1))-MIN(OFFSET(D387,0,0,-ROW(),1))))*100</f>
        <v>81.543983376361723</v>
      </c>
      <c r="J387" s="4" t="str">
        <f ca="1">IF(I387&lt;计算结果!B$19,"卖",IF(I387&gt;100-计算结果!B$19,"买",'000300'!J386))</f>
        <v>买</v>
      </c>
      <c r="K387" s="4" t="str">
        <f t="shared" ca="1" si="16"/>
        <v/>
      </c>
      <c r="L387" s="3">
        <f ca="1">IF(J386="买",E387/E386-1,0)-IF(K387=1,计算结果!B$17,0)</f>
        <v>-8.7033591772545105E-4</v>
      </c>
      <c r="M387" s="2">
        <f t="shared" ca="1" si="17"/>
        <v>1.0295252970998245</v>
      </c>
      <c r="N387" s="3">
        <f ca="1">1-M387/MAX(M$2:M387)</f>
        <v>8.9413973525837354E-2</v>
      </c>
    </row>
    <row r="388" spans="1:14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9">
        <v>10020038656</v>
      </c>
      <c r="G388" s="3">
        <f t="shared" si="18"/>
        <v>1.6119235994565662E-2</v>
      </c>
      <c r="H388" s="3">
        <f>1-E388/MAX(E$2:E388)</f>
        <v>0.10480662944526975</v>
      </c>
      <c r="I388" s="2">
        <f ca="1">100-IFERROR((E388-MIN(OFFSET(D388,0,0,-计算结果!B$18,1)))/(MAX(OFFSET(C388,0,0,-计算结果!B$18,1))-MIN(OFFSET(D388,0,0,-计算结果!B$18,1))),(E388-MIN(OFFSET(D388,0,0,-ROW(),1)))/(MAX(OFFSET(C388,0,0,-ROW(),1))-MIN(OFFSET(D388,0,0,-ROW(),1))))*100</f>
        <v>68.843271834267341</v>
      </c>
      <c r="J388" s="4" t="str">
        <f ca="1">IF(I388&lt;计算结果!B$19,"卖",IF(I388&gt;100-计算结果!B$19,"买",'000300'!J387))</f>
        <v>买</v>
      </c>
      <c r="K388" s="4" t="str">
        <f t="shared" ref="K388:K451" ca="1" si="19">IF(J387&lt;&gt;J388,1,"")</f>
        <v/>
      </c>
      <c r="L388" s="3">
        <f ca="1">IF(J387="买",E388/E387-1,0)-IF(K388=1,计算结果!B$17,0)</f>
        <v>1.6119235994565662E-2</v>
      </c>
      <c r="M388" s="2">
        <f t="shared" ref="M388:M451" ca="1" si="20">IFERROR(M387*(1+L388),M387)</f>
        <v>1.0461204583261519</v>
      </c>
      <c r="N388" s="3">
        <f ca="1">1-M388/MAX(M$2:M388)</f>
        <v>7.4736022471746599E-2</v>
      </c>
    </row>
    <row r="389" spans="1:14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9">
        <v>9033367552</v>
      </c>
      <c r="G389" s="3">
        <f t="shared" si="18"/>
        <v>3.2875333275657059E-3</v>
      </c>
      <c r="H389" s="3">
        <f>1-E389/MAX(E$2:E389)</f>
        <v>0.10186365140495512</v>
      </c>
      <c r="I389" s="2">
        <f ca="1">100-IFERROR((E389-MIN(OFFSET(D389,0,0,-计算结果!B$18,1)))/(MAX(OFFSET(C389,0,0,-计算结果!B$18,1))-MIN(OFFSET(D389,0,0,-计算结果!B$18,1))),(E389-MIN(OFFSET(D389,0,0,-ROW(),1)))/(MAX(OFFSET(C389,0,0,-ROW(),1))-MIN(OFFSET(D389,0,0,-ROW(),1))))*100</f>
        <v>66.21119576852837</v>
      </c>
      <c r="J389" s="4" t="str">
        <f ca="1">IF(I389&lt;计算结果!B$19,"卖",IF(I389&gt;100-计算结果!B$19,"买",'000300'!J388))</f>
        <v>买</v>
      </c>
      <c r="K389" s="4" t="str">
        <f t="shared" ca="1" si="19"/>
        <v/>
      </c>
      <c r="L389" s="3">
        <f ca="1">IF(J388="买",E389/E388-1,0)-IF(K389=1,计算结果!B$17,0)</f>
        <v>3.2875333275657059E-3</v>
      </c>
      <c r="M389" s="2">
        <f t="shared" ca="1" si="20"/>
        <v>1.0495596141975474</v>
      </c>
      <c r="N389" s="3">
        <f ca="1">1-M389/MAX(M$2:M389)</f>
        <v>7.1694186308826513E-2</v>
      </c>
    </row>
    <row r="390" spans="1:14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9">
        <v>9870530560</v>
      </c>
      <c r="G390" s="3">
        <f t="shared" si="18"/>
        <v>-2.3462548504683989E-2</v>
      </c>
      <c r="H390" s="3">
        <f>1-E390/MAX(E$2:E390)</f>
        <v>0.12293621904768604</v>
      </c>
      <c r="I390" s="2">
        <f ca="1">100-IFERROR((E390-MIN(OFFSET(D390,0,0,-计算结果!B$18,1)))/(MAX(OFFSET(C390,0,0,-计算结果!B$18,1))-MIN(OFFSET(D390,0,0,-计算结果!B$18,1))),(E390-MIN(OFFSET(D390,0,0,-ROW(),1)))/(MAX(OFFSET(C390,0,0,-ROW(),1))-MIN(OFFSET(D390,0,0,-ROW(),1))))*100</f>
        <v>85.057616019142358</v>
      </c>
      <c r="J390" s="4" t="str">
        <f ca="1">IF(I390&lt;计算结果!B$19,"卖",IF(I390&gt;100-计算结果!B$19,"买",'000300'!J389))</f>
        <v>买</v>
      </c>
      <c r="K390" s="4" t="str">
        <f t="shared" ca="1" si="19"/>
        <v/>
      </c>
      <c r="L390" s="3">
        <f ca="1">IF(J389="买",E390/E389-1,0)-IF(K390=1,计算结果!B$17,0)</f>
        <v>-2.3462548504683989E-2</v>
      </c>
      <c r="M390" s="2">
        <f t="shared" ca="1" si="20"/>
        <v>1.02493427084088</v>
      </c>
      <c r="N390" s="3">
        <f ca="1">1-M390/MAX(M$2:M390)</f>
        <v>9.3474606489735823E-2</v>
      </c>
    </row>
    <row r="391" spans="1:14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9">
        <v>8592503808</v>
      </c>
      <c r="G391" s="3">
        <f t="shared" si="18"/>
        <v>1.616735703047234E-2</v>
      </c>
      <c r="H391" s="3">
        <f>1-E391/MAX(E$2:E391)</f>
        <v>0.10875641576253403</v>
      </c>
      <c r="I391" s="2">
        <f ca="1">100-IFERROR((E391-MIN(OFFSET(D391,0,0,-计算结果!B$18,1)))/(MAX(OFFSET(C391,0,0,-计算结果!B$18,1))-MIN(OFFSET(D391,0,0,-计算结果!B$18,1))),(E391-MIN(OFFSET(D391,0,0,-ROW(),1)))/(MAX(OFFSET(C391,0,0,-ROW(),1))-MIN(OFFSET(D391,0,0,-ROW(),1))))*100</f>
        <v>72.375794975127576</v>
      </c>
      <c r="J391" s="4" t="str">
        <f ca="1">IF(I391&lt;计算结果!B$19,"卖",IF(I391&gt;100-计算结果!B$19,"买",'000300'!J390))</f>
        <v>买</v>
      </c>
      <c r="K391" s="4" t="str">
        <f t="shared" ca="1" si="19"/>
        <v/>
      </c>
      <c r="L391" s="3">
        <f ca="1">IF(J390="买",E391/E390-1,0)-IF(K391=1,计算结果!B$17,0)</f>
        <v>1.616735703047234E-2</v>
      </c>
      <c r="M391" s="2">
        <f t="shared" ca="1" si="20"/>
        <v>1.0415047491303313</v>
      </c>
      <c r="N391" s="3">
        <f ca="1">1-M391/MAX(M$2:M391)</f>
        <v>7.8818486795665943E-2</v>
      </c>
    </row>
    <row r="392" spans="1:14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9">
        <v>12267020288</v>
      </c>
      <c r="G392" s="3">
        <f t="shared" si="18"/>
        <v>1.3990488679632929E-2</v>
      </c>
      <c r="H392" s="3">
        <f>1-E392/MAX(E$2:E392)</f>
        <v>9.628748248646446E-2</v>
      </c>
      <c r="I392" s="2">
        <f ca="1">100-IFERROR((E392-MIN(OFFSET(D392,0,0,-计算结果!B$18,1)))/(MAX(OFFSET(C392,0,0,-计算结果!B$18,1))-MIN(OFFSET(D392,0,0,-计算结果!B$18,1))),(E392-MIN(OFFSET(D392,0,0,-ROW(),1)))/(MAX(OFFSET(C392,0,0,-ROW(),1))-MIN(OFFSET(D392,0,0,-ROW(),1))))*100</f>
        <v>61.224104275549429</v>
      </c>
      <c r="J392" s="4" t="str">
        <f ca="1">IF(I392&lt;计算结果!B$19,"卖",IF(I392&gt;100-计算结果!B$19,"买",'000300'!J391))</f>
        <v>买</v>
      </c>
      <c r="K392" s="4" t="str">
        <f t="shared" ca="1" si="19"/>
        <v/>
      </c>
      <c r="L392" s="3">
        <f ca="1">IF(J391="买",E392/E391-1,0)-IF(K392=1,计算结果!B$17,0)</f>
        <v>1.3990488679632929E-2</v>
      </c>
      <c r="M392" s="2">
        <f t="shared" ca="1" si="20"/>
        <v>1.0560759095328232</v>
      </c>
      <c r="N392" s="3">
        <f ca="1">1-M392/MAX(M$2:M392)</f>
        <v>6.5930707263293531E-2</v>
      </c>
    </row>
    <row r="393" spans="1:14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9">
        <v>8843866112</v>
      </c>
      <c r="G393" s="3">
        <f t="shared" si="18"/>
        <v>-9.3021806368175364E-3</v>
      </c>
      <c r="H393" s="3">
        <f>1-E393/MAX(E$2:E393)</f>
        <v>0.10469397956812843</v>
      </c>
      <c r="I393" s="2">
        <f ca="1">100-IFERROR((E393-MIN(OFFSET(D393,0,0,-计算结果!B$18,1)))/(MAX(OFFSET(C393,0,0,-计算结果!B$18,1))-MIN(OFFSET(D393,0,0,-计算结果!B$18,1))),(E393-MIN(OFFSET(D393,0,0,-ROW(),1)))/(MAX(OFFSET(C393,0,0,-ROW(),1))-MIN(OFFSET(D393,0,0,-ROW(),1))))*100</f>
        <v>68.742522511176816</v>
      </c>
      <c r="J393" s="4" t="str">
        <f ca="1">IF(I393&lt;计算结果!B$19,"卖",IF(I393&gt;100-计算结果!B$19,"买",'000300'!J392))</f>
        <v>买</v>
      </c>
      <c r="K393" s="4" t="str">
        <f t="shared" ca="1" si="19"/>
        <v/>
      </c>
      <c r="L393" s="3">
        <f ca="1">IF(J392="买",E393/E392-1,0)-IF(K393=1,计算结果!B$17,0)</f>
        <v>-9.3021806368175364E-3</v>
      </c>
      <c r="M393" s="2">
        <f t="shared" ca="1" si="20"/>
        <v>1.0462521006561574</v>
      </c>
      <c r="N393" s="3">
        <f ca="1">1-M393/MAX(M$2:M393)</f>
        <v>7.4619588551634863E-2</v>
      </c>
    </row>
    <row r="394" spans="1:14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9">
        <v>7951341056</v>
      </c>
      <c r="G394" s="3">
        <f t="shared" si="18"/>
        <v>-2.9568349283991546E-3</v>
      </c>
      <c r="H394" s="3">
        <f>1-E394/MAX(E$2:E394)</f>
        <v>0.10734125168094744</v>
      </c>
      <c r="I394" s="2">
        <f ca="1">100-IFERROR((E394-MIN(OFFSET(D394,0,0,-计算结果!B$18,1)))/(MAX(OFFSET(C394,0,0,-计算结果!B$18,1))-MIN(OFFSET(D394,0,0,-计算结果!B$18,1))),(E394-MIN(OFFSET(D394,0,0,-ROW(),1)))/(MAX(OFFSET(C394,0,0,-ROW(),1))-MIN(OFFSET(D394,0,0,-ROW(),1))))*100</f>
        <v>71.110131603803353</v>
      </c>
      <c r="J394" s="4" t="str">
        <f ca="1">IF(I394&lt;计算结果!B$19,"卖",IF(I394&gt;100-计算结果!B$19,"买",'000300'!J393))</f>
        <v>买</v>
      </c>
      <c r="K394" s="4" t="str">
        <f t="shared" ca="1" si="19"/>
        <v/>
      </c>
      <c r="L394" s="3">
        <f ca="1">IF(J393="买",E394/E393-1,0)-IF(K394=1,计算结果!B$17,0)</f>
        <v>-2.9568349283991546E-3</v>
      </c>
      <c r="M394" s="2">
        <f t="shared" ca="1" si="20"/>
        <v>1.0431585059010262</v>
      </c>
      <c r="N394" s="3">
        <f ca="1">1-M394/MAX(M$2:M394)</f>
        <v>7.7355785674261823E-2</v>
      </c>
    </row>
    <row r="395" spans="1:14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9">
        <v>8661630976</v>
      </c>
      <c r="G395" s="3">
        <f t="shared" si="18"/>
        <v>2.1216686253322514E-3</v>
      </c>
      <c r="H395" s="3">
        <f>1-E395/MAX(E$2:E395)</f>
        <v>0.10544732562151049</v>
      </c>
      <c r="I395" s="2">
        <f ca="1">100-IFERROR((E395-MIN(OFFSET(D395,0,0,-计算结果!B$18,1)))/(MAX(OFFSET(C395,0,0,-计算结果!B$18,1))-MIN(OFFSET(D395,0,0,-计算结果!B$18,1))),(E395-MIN(OFFSET(D395,0,0,-ROW(),1)))/(MAX(OFFSET(C395,0,0,-ROW(),1))-MIN(OFFSET(D395,0,0,-ROW(),1))))*100</f>
        <v>69.114841663487255</v>
      </c>
      <c r="J395" s="4" t="str">
        <f ca="1">IF(I395&lt;计算结果!B$19,"卖",IF(I395&gt;100-计算结果!B$19,"买",'000300'!J394))</f>
        <v>买</v>
      </c>
      <c r="K395" s="4" t="str">
        <f t="shared" ca="1" si="19"/>
        <v/>
      </c>
      <c r="L395" s="3">
        <f ca="1">IF(J394="买",E395/E394-1,0)-IF(K395=1,计算结果!B$17,0)</f>
        <v>2.1216686253322514E-3</v>
      </c>
      <c r="M395" s="2">
        <f t="shared" ca="1" si="20"/>
        <v>1.0453717425742448</v>
      </c>
      <c r="N395" s="3">
        <f ca="1">1-M395/MAX(M$2:M395)</f>
        <v>7.5398240392382632E-2</v>
      </c>
    </row>
    <row r="396" spans="1:14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9">
        <v>11224121344</v>
      </c>
      <c r="G396" s="3">
        <f t="shared" si="18"/>
        <v>1.1577572094194633E-2</v>
      </c>
      <c r="H396" s="3">
        <f>1-E396/MAX(E$2:E396)</f>
        <v>9.5090577541838806E-2</v>
      </c>
      <c r="I396" s="2">
        <f ca="1">100-IFERROR((E396-MIN(OFFSET(D396,0,0,-计算结果!B$18,1)))/(MAX(OFFSET(C396,0,0,-计算结果!B$18,1))-MIN(OFFSET(D396,0,0,-计算结果!B$18,1))),(E396-MIN(OFFSET(D396,0,0,-ROW(),1)))/(MAX(OFFSET(C396,0,0,-ROW(),1))-MIN(OFFSET(D396,0,0,-ROW(),1))))*100</f>
        <v>54.061705989110727</v>
      </c>
      <c r="J396" s="4" t="str">
        <f ca="1">IF(I396&lt;计算结果!B$19,"卖",IF(I396&gt;100-计算结果!B$19,"买",'000300'!J395))</f>
        <v>买</v>
      </c>
      <c r="K396" s="4" t="str">
        <f t="shared" ca="1" si="19"/>
        <v/>
      </c>
      <c r="L396" s="3">
        <f ca="1">IF(J395="买",E396/E395-1,0)-IF(K396=1,计算结果!B$17,0)</f>
        <v>1.1577572094194633E-2</v>
      </c>
      <c r="M396" s="2">
        <f t="shared" ca="1" si="20"/>
        <v>1.0574746092891321</v>
      </c>
      <c r="N396" s="3">
        <f ca="1">1-M396/MAX(M$2:M396)</f>
        <v>6.4693596862106184E-2</v>
      </c>
    </row>
    <row r="397" spans="1:14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9">
        <v>12215590912</v>
      </c>
      <c r="G397" s="3">
        <f t="shared" si="18"/>
        <v>3.1899912080746162E-4</v>
      </c>
      <c r="H397" s="3">
        <f>1-E397/MAX(E$2:E397)</f>
        <v>9.4801912231664343E-2</v>
      </c>
      <c r="I397" s="2">
        <f ca="1">100-IFERROR((E397-MIN(OFFSET(D397,0,0,-计算结果!B$18,1)))/(MAX(OFFSET(C397,0,0,-计算结果!B$18,1))-MIN(OFFSET(D397,0,0,-计算结果!B$18,1))),(E397-MIN(OFFSET(D397,0,0,-ROW(),1)))/(MAX(OFFSET(C397,0,0,-ROW(),1))-MIN(OFFSET(D397,0,0,-ROW(),1))))*100</f>
        <v>45.118483412322206</v>
      </c>
      <c r="J397" s="4" t="str">
        <f ca="1">IF(I397&lt;计算结果!B$19,"卖",IF(I397&gt;100-计算结果!B$19,"买",'000300'!J396))</f>
        <v>买</v>
      </c>
      <c r="K397" s="4" t="str">
        <f t="shared" ca="1" si="19"/>
        <v/>
      </c>
      <c r="L397" s="3">
        <f ca="1">IF(J396="买",E397/E396-1,0)-IF(K397=1,计算结果!B$17,0)</f>
        <v>3.1899912080746162E-4</v>
      </c>
      <c r="M397" s="2">
        <f t="shared" ca="1" si="20"/>
        <v>1.0578119427597714</v>
      </c>
      <c r="N397" s="3">
        <f ca="1">1-M397/MAX(M$2:M397)</f>
        <v>6.4395234941819757E-2</v>
      </c>
    </row>
    <row r="398" spans="1:14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9">
        <v>9416605696</v>
      </c>
      <c r="G398" s="3">
        <f t="shared" si="18"/>
        <v>5.226806048161281E-3</v>
      </c>
      <c r="H398" s="3">
        <f>1-E398/MAX(E$2:E398)</f>
        <v>9.0070617391732832E-2</v>
      </c>
      <c r="I398" s="2">
        <f ca="1">100-IFERROR((E398-MIN(OFFSET(D398,0,0,-计算结果!B$18,1)))/(MAX(OFFSET(C398,0,0,-计算结果!B$18,1))-MIN(OFFSET(D398,0,0,-计算结果!B$18,1))),(E398-MIN(OFFSET(D398,0,0,-ROW(),1)))/(MAX(OFFSET(C398,0,0,-ROW(),1))-MIN(OFFSET(D398,0,0,-ROW(),1))))*100</f>
        <v>12.966625463535237</v>
      </c>
      <c r="J398" s="4" t="str">
        <f ca="1">IF(I398&lt;计算结果!B$19,"卖",IF(I398&gt;100-计算结果!B$19,"买",'000300'!J397))</f>
        <v>卖</v>
      </c>
      <c r="K398" s="4">
        <f t="shared" ca="1" si="19"/>
        <v>1</v>
      </c>
      <c r="L398" s="3">
        <f ca="1">IF(J397="买",E398/E397-1,0)-IF(K398=1,计算结果!B$17,0)</f>
        <v>5.226806048161281E-3</v>
      </c>
      <c r="M398" s="2">
        <f t="shared" ca="1" si="20"/>
        <v>1.0633409206200055</v>
      </c>
      <c r="N398" s="3">
        <f ca="1">1-M398/MAX(M$2:M398)</f>
        <v>5.9505010297125072E-2</v>
      </c>
    </row>
    <row r="399" spans="1:14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9">
        <v>11586280448</v>
      </c>
      <c r="G399" s="3">
        <f t="shared" si="18"/>
        <v>2.3522129371711387E-3</v>
      </c>
      <c r="H399" s="3">
        <f>1-E399/MAX(E$2:E399)</f>
        <v>8.7930269726049448E-2</v>
      </c>
      <c r="I399" s="2">
        <f ca="1">100-IFERROR((E399-MIN(OFFSET(D399,0,0,-计算结果!B$18,1)))/(MAX(OFFSET(C399,0,0,-计算结果!B$18,1))-MIN(OFFSET(D399,0,0,-计算结果!B$18,1))),(E399-MIN(OFFSET(D399,0,0,-ROW(),1)))/(MAX(OFFSET(C399,0,0,-ROW(),1))-MIN(OFFSET(D399,0,0,-ROW(),1))))*100</f>
        <v>7.9112337011032423</v>
      </c>
      <c r="J399" s="4" t="str">
        <f ca="1">IF(I399&lt;计算结果!B$19,"卖",IF(I399&gt;100-计算结果!B$19,"买",'000300'!J398))</f>
        <v>卖</v>
      </c>
      <c r="K399" s="4" t="str">
        <f t="shared" ca="1" si="19"/>
        <v/>
      </c>
      <c r="L399" s="3">
        <f ca="1">IF(J398="买",E399/E398-1,0)-IF(K399=1,计算结果!B$17,0)</f>
        <v>0</v>
      </c>
      <c r="M399" s="2">
        <f t="shared" ca="1" si="20"/>
        <v>1.0633409206200055</v>
      </c>
      <c r="N399" s="3">
        <f ca="1">1-M399/MAX(M$2:M399)</f>
        <v>5.9505010297125072E-2</v>
      </c>
    </row>
    <row r="400" spans="1:14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9">
        <v>16640986112</v>
      </c>
      <c r="G400" s="3">
        <f t="shared" si="18"/>
        <v>2.3505527079602295E-2</v>
      </c>
      <c r="H400" s="3">
        <f>1-E400/MAX(E$2:E400)</f>
        <v>6.6491589982609511E-2</v>
      </c>
      <c r="I400" s="2">
        <f ca="1">100-IFERROR((E400-MIN(OFFSET(D400,0,0,-计算结果!B$18,1)))/(MAX(OFFSET(C400,0,0,-计算结果!B$18,1))-MIN(OFFSET(D400,0,0,-计算结果!B$18,1))),(E400-MIN(OFFSET(D400,0,0,-ROW(),1)))/(MAX(OFFSET(C400,0,0,-ROW(),1))-MIN(OFFSET(D400,0,0,-ROW(),1))))*100</f>
        <v>0</v>
      </c>
      <c r="J400" s="4" t="str">
        <f ca="1">IF(I400&lt;计算结果!B$19,"卖",IF(I400&gt;100-计算结果!B$19,"买",'000300'!J399))</f>
        <v>卖</v>
      </c>
      <c r="K400" s="4" t="str">
        <f t="shared" ca="1" si="19"/>
        <v/>
      </c>
      <c r="L400" s="3">
        <f ca="1">IF(J399="买",E400/E399-1,0)-IF(K400=1,计算结果!B$17,0)</f>
        <v>0</v>
      </c>
      <c r="M400" s="2">
        <f t="shared" ca="1" si="20"/>
        <v>1.0633409206200055</v>
      </c>
      <c r="N400" s="3">
        <f ca="1">1-M400/MAX(M$2:M400)</f>
        <v>5.9505010297125072E-2</v>
      </c>
    </row>
    <row r="401" spans="1:14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9">
        <v>20558598144</v>
      </c>
      <c r="G401" s="3">
        <f t="shared" si="18"/>
        <v>3.2204783202225418E-3</v>
      </c>
      <c r="H401" s="3">
        <f>1-E401/MAX(E$2:E401)</f>
        <v>6.3485246386403071E-2</v>
      </c>
      <c r="I401" s="2">
        <f ca="1">100-IFERROR((E401-MIN(OFFSET(D401,0,0,-计算结果!B$18,1)))/(MAX(OFFSET(C401,0,0,-计算结果!B$18,1))-MIN(OFFSET(D401,0,0,-计算结果!B$18,1))),(E401-MIN(OFFSET(D401,0,0,-ROW(),1)))/(MAX(OFFSET(C401,0,0,-ROW(),1))-MIN(OFFSET(D401,0,0,-ROW(),1))))*100</f>
        <v>14.967376778555106</v>
      </c>
      <c r="J401" s="4" t="str">
        <f ca="1">IF(I401&lt;计算结果!B$19,"卖",IF(I401&gt;100-计算结果!B$19,"买",'000300'!J400))</f>
        <v>卖</v>
      </c>
      <c r="K401" s="4" t="str">
        <f t="shared" ca="1" si="19"/>
        <v/>
      </c>
      <c r="L401" s="3">
        <f ca="1">IF(J400="买",E401/E400-1,0)-IF(K401=1,计算结果!B$17,0)</f>
        <v>0</v>
      </c>
      <c r="M401" s="2">
        <f t="shared" ca="1" si="20"/>
        <v>1.0633409206200055</v>
      </c>
      <c r="N401" s="3">
        <f ca="1">1-M401/MAX(M$2:M401)</f>
        <v>5.9505010297125072E-2</v>
      </c>
    </row>
    <row r="402" spans="1:14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9">
        <v>12994582528</v>
      </c>
      <c r="G402" s="3">
        <f t="shared" si="18"/>
        <v>3.3905695555422888E-3</v>
      </c>
      <c r="H402" s="3">
        <f>1-E402/MAX(E$2:E402)</f>
        <v>6.0309927974484756E-2</v>
      </c>
      <c r="I402" s="2">
        <f ca="1">100-IFERROR((E402-MIN(OFFSET(D402,0,0,-计算结果!B$18,1)))/(MAX(OFFSET(C402,0,0,-计算结果!B$18,1))-MIN(OFFSET(D402,0,0,-计算结果!B$18,1))),(E402-MIN(OFFSET(D402,0,0,-ROW(),1)))/(MAX(OFFSET(C402,0,0,-ROW(),1))-MIN(OFFSET(D402,0,0,-ROW(),1))))*100</f>
        <v>11.422058014307026</v>
      </c>
      <c r="J402" s="4" t="str">
        <f ca="1">IF(I402&lt;计算结果!B$19,"卖",IF(I402&gt;100-计算结果!B$19,"买",'000300'!J401))</f>
        <v>卖</v>
      </c>
      <c r="K402" s="4" t="str">
        <f t="shared" ca="1" si="19"/>
        <v/>
      </c>
      <c r="L402" s="3">
        <f ca="1">IF(J401="买",E402/E401-1,0)-IF(K402=1,计算结果!B$17,0)</f>
        <v>0</v>
      </c>
      <c r="M402" s="2">
        <f t="shared" ca="1" si="20"/>
        <v>1.0633409206200055</v>
      </c>
      <c r="N402" s="3">
        <f ca="1">1-M402/MAX(M$2:M402)</f>
        <v>5.9505010297125072E-2</v>
      </c>
    </row>
    <row r="403" spans="1:14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9">
        <v>13932001280</v>
      </c>
      <c r="G403" s="3">
        <f t="shared" si="18"/>
        <v>3.0119804895591962E-3</v>
      </c>
      <c r="H403" s="3">
        <f>1-E403/MAX(E$2:E403)</f>
        <v>5.7479599811311344E-2</v>
      </c>
      <c r="I403" s="2">
        <f ca="1">100-IFERROR((E403-MIN(OFFSET(D403,0,0,-计算结果!B$18,1)))/(MAX(OFFSET(C403,0,0,-计算结果!B$18,1))-MIN(OFFSET(D403,0,0,-计算结果!B$18,1))),(E403-MIN(OFFSET(D403,0,0,-ROW(),1)))/(MAX(OFFSET(C403,0,0,-ROW(),1))-MIN(OFFSET(D403,0,0,-ROW(),1))))*100</f>
        <v>8.4648840206185412</v>
      </c>
      <c r="J403" s="4" t="str">
        <f ca="1">IF(I403&lt;计算结果!B$19,"卖",IF(I403&gt;100-计算结果!B$19,"买",'000300'!J402))</f>
        <v>卖</v>
      </c>
      <c r="K403" s="4" t="str">
        <f t="shared" ca="1" si="19"/>
        <v/>
      </c>
      <c r="L403" s="3">
        <f ca="1">IF(J402="买",E403/E402-1,0)-IF(K403=1,计算结果!B$17,0)</f>
        <v>0</v>
      </c>
      <c r="M403" s="2">
        <f t="shared" ca="1" si="20"/>
        <v>1.0633409206200055</v>
      </c>
      <c r="N403" s="3">
        <f ca="1">1-M403/MAX(M$2:M403)</f>
        <v>5.9505010297125072E-2</v>
      </c>
    </row>
    <row r="404" spans="1:14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9">
        <v>14832251904</v>
      </c>
      <c r="G404" s="3">
        <f t="shared" si="18"/>
        <v>-1.5380708005587662E-2</v>
      </c>
      <c r="H404" s="3">
        <f>1-E404/MAX(E$2:E404)</f>
        <v>7.1976230875923197E-2</v>
      </c>
      <c r="I404" s="2">
        <f ca="1">100-IFERROR((E404-MIN(OFFSET(D404,0,0,-计算结果!B$18,1)))/(MAX(OFFSET(C404,0,0,-计算结果!B$18,1))-MIN(OFFSET(D404,0,0,-计算结果!B$18,1))),(E404-MIN(OFFSET(D404,0,0,-ROW(),1)))/(MAX(OFFSET(C404,0,0,-ROW(),1))-MIN(OFFSET(D404,0,0,-ROW(),1))))*100</f>
        <v>25.910189119386942</v>
      </c>
      <c r="J404" s="4" t="str">
        <f ca="1">IF(I404&lt;计算结果!B$19,"卖",IF(I404&gt;100-计算结果!B$19,"买",'000300'!J403))</f>
        <v>卖</v>
      </c>
      <c r="K404" s="4" t="str">
        <f t="shared" ca="1" si="19"/>
        <v/>
      </c>
      <c r="L404" s="3">
        <f ca="1">IF(J403="买",E404/E403-1,0)-IF(K404=1,计算结果!B$17,0)</f>
        <v>0</v>
      </c>
      <c r="M404" s="2">
        <f t="shared" ca="1" si="20"/>
        <v>1.0633409206200055</v>
      </c>
      <c r="N404" s="3">
        <f ca="1">1-M404/MAX(M$2:M404)</f>
        <v>5.9505010297125072E-2</v>
      </c>
    </row>
    <row r="405" spans="1:14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9">
        <v>12470373376</v>
      </c>
      <c r="G405" s="3">
        <f t="shared" si="18"/>
        <v>1.4520901297321975E-2</v>
      </c>
      <c r="H405" s="3">
        <f>1-E405/MAX(E$2:E405)</f>
        <v>5.8500489322903748E-2</v>
      </c>
      <c r="I405" s="2">
        <f ca="1">100-IFERROR((E405-MIN(OFFSET(D405,0,0,-计算结果!B$18,1)))/(MAX(OFFSET(C405,0,0,-计算结果!B$18,1))-MIN(OFFSET(D405,0,0,-计算结果!B$18,1))),(E405-MIN(OFFSET(D405,0,0,-ROW(),1)))/(MAX(OFFSET(C405,0,0,-ROW(),1))-MIN(OFFSET(D405,0,0,-ROW(),1))))*100</f>
        <v>9.9641756227610045</v>
      </c>
      <c r="J405" s="4" t="str">
        <f ca="1">IF(I405&lt;计算结果!B$19,"卖",IF(I405&gt;100-计算结果!B$19,"买",'000300'!J404))</f>
        <v>卖</v>
      </c>
      <c r="K405" s="4" t="str">
        <f t="shared" ca="1" si="19"/>
        <v/>
      </c>
      <c r="L405" s="3">
        <f ca="1">IF(J404="买",E405/E404-1,0)-IF(K405=1,计算结果!B$17,0)</f>
        <v>0</v>
      </c>
      <c r="M405" s="2">
        <f t="shared" ca="1" si="20"/>
        <v>1.0633409206200055</v>
      </c>
      <c r="N405" s="3">
        <f ca="1">1-M405/MAX(M$2:M405)</f>
        <v>5.9505010297125072E-2</v>
      </c>
    </row>
    <row r="406" spans="1:14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9">
        <v>15959669760</v>
      </c>
      <c r="G406" s="3">
        <f t="shared" si="18"/>
        <v>2.5724626843348641E-3</v>
      </c>
      <c r="H406" s="3">
        <f>1-E406/MAX(E$2:E406)</f>
        <v>5.6078516964367386E-2</v>
      </c>
      <c r="I406" s="2">
        <f ca="1">100-IFERROR((E406-MIN(OFFSET(D406,0,0,-计算结果!B$18,1)))/(MAX(OFFSET(C406,0,0,-计算结果!B$18,1))-MIN(OFFSET(D406,0,0,-计算结果!B$18,1))),(E406-MIN(OFFSET(D406,0,0,-ROW(),1)))/(MAX(OFFSET(C406,0,0,-ROW(),1))-MIN(OFFSET(D406,0,0,-ROW(),1))))*100</f>
        <v>7.0982254436390662</v>
      </c>
      <c r="J406" s="4" t="str">
        <f ca="1">IF(I406&lt;计算结果!B$19,"卖",IF(I406&gt;100-计算结果!B$19,"买",'000300'!J405))</f>
        <v>卖</v>
      </c>
      <c r="K406" s="4" t="str">
        <f t="shared" ca="1" si="19"/>
        <v/>
      </c>
      <c r="L406" s="3">
        <f ca="1">IF(J405="买",E406/E405-1,0)-IF(K406=1,计算结果!B$17,0)</f>
        <v>0</v>
      </c>
      <c r="M406" s="2">
        <f t="shared" ca="1" si="20"/>
        <v>1.0633409206200055</v>
      </c>
      <c r="N406" s="3">
        <f ca="1">1-M406/MAX(M$2:M406)</f>
        <v>5.9505010297125072E-2</v>
      </c>
    </row>
    <row r="407" spans="1:14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9">
        <v>13799604224</v>
      </c>
      <c r="G407" s="3">
        <f t="shared" si="18"/>
        <v>4.2441149267533618E-3</v>
      </c>
      <c r="H407" s="3">
        <f>1-E407/MAX(E$2:E407)</f>
        <v>5.2072405708532554E-2</v>
      </c>
      <c r="I407" s="2">
        <f ca="1">100-IFERROR((E407-MIN(OFFSET(D407,0,0,-计算结果!B$18,1)))/(MAX(OFFSET(C407,0,0,-计算结果!B$18,1))-MIN(OFFSET(D407,0,0,-计算结果!B$18,1))),(E407-MIN(OFFSET(D407,0,0,-ROW(),1)))/(MAX(OFFSET(C407,0,0,-ROW(),1))-MIN(OFFSET(D407,0,0,-ROW(),1))))*100</f>
        <v>2.3577438973591143</v>
      </c>
      <c r="J407" s="4" t="str">
        <f ca="1">IF(I407&lt;计算结果!B$19,"卖",IF(I407&gt;100-计算结果!B$19,"买",'000300'!J406))</f>
        <v>卖</v>
      </c>
      <c r="K407" s="4" t="str">
        <f t="shared" ca="1" si="19"/>
        <v/>
      </c>
      <c r="L407" s="3">
        <f ca="1">IF(J406="买",E407/E406-1,0)-IF(K407=1,计算结果!B$17,0)</f>
        <v>0</v>
      </c>
      <c r="M407" s="2">
        <f t="shared" ca="1" si="20"/>
        <v>1.0633409206200055</v>
      </c>
      <c r="N407" s="3">
        <f ca="1">1-M407/MAX(M$2:M407)</f>
        <v>5.9505010297125072E-2</v>
      </c>
    </row>
    <row r="408" spans="1:14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9">
        <v>13054999552</v>
      </c>
      <c r="G408" s="3">
        <f t="shared" si="18"/>
        <v>-1.3361854467939582E-2</v>
      </c>
      <c r="H408" s="3">
        <f>1-E408/MAX(E$2:E408)</f>
        <v>6.4738476269599166E-2</v>
      </c>
      <c r="I408" s="2">
        <f ca="1">100-IFERROR((E408-MIN(OFFSET(D408,0,0,-计算结果!B$18,1)))/(MAX(OFFSET(C408,0,0,-计算结果!B$18,1))-MIN(OFFSET(D408,0,0,-计算结果!B$18,1))),(E408-MIN(OFFSET(D408,0,0,-ROW(),1)))/(MAX(OFFSET(C408,0,0,-ROW(),1))-MIN(OFFSET(D408,0,0,-ROW(),1))))*100</f>
        <v>17.345663584103917</v>
      </c>
      <c r="J408" s="4" t="str">
        <f ca="1">IF(I408&lt;计算结果!B$19,"卖",IF(I408&gt;100-计算结果!B$19,"买",'000300'!J407))</f>
        <v>卖</v>
      </c>
      <c r="K408" s="4" t="str">
        <f t="shared" ca="1" si="19"/>
        <v/>
      </c>
      <c r="L408" s="3">
        <f ca="1">IF(J407="买",E408/E407-1,0)-IF(K408=1,计算结果!B$17,0)</f>
        <v>0</v>
      </c>
      <c r="M408" s="2">
        <f t="shared" ca="1" si="20"/>
        <v>1.0633409206200055</v>
      </c>
      <c r="N408" s="3">
        <f ca="1">1-M408/MAX(M$2:M408)</f>
        <v>5.9505010297125072E-2</v>
      </c>
    </row>
    <row r="409" spans="1:14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9">
        <v>10157794304</v>
      </c>
      <c r="G409" s="3">
        <f t="shared" si="18"/>
        <v>2.8380433309744824E-3</v>
      </c>
      <c r="H409" s="3">
        <f>1-E409/MAX(E$2:E409)</f>
        <v>6.2084163539459003E-2</v>
      </c>
      <c r="I409" s="2">
        <f ca="1">100-IFERROR((E409-MIN(OFFSET(D409,0,0,-计算结果!B$18,1)))/(MAX(OFFSET(C409,0,0,-计算结果!B$18,1))-MIN(OFFSET(D409,0,0,-计算结果!B$18,1))),(E409-MIN(OFFSET(D409,0,0,-ROW(),1)))/(MAX(OFFSET(C409,0,0,-ROW(),1))-MIN(OFFSET(D409,0,0,-ROW(),1))))*100</f>
        <v>14.204782137798844</v>
      </c>
      <c r="J409" s="4" t="str">
        <f ca="1">IF(I409&lt;计算结果!B$19,"卖",IF(I409&gt;100-计算结果!B$19,"买",'000300'!J408))</f>
        <v>卖</v>
      </c>
      <c r="K409" s="4" t="str">
        <f t="shared" ca="1" si="19"/>
        <v/>
      </c>
      <c r="L409" s="3">
        <f ca="1">IF(J408="买",E409/E408-1,0)-IF(K409=1,计算结果!B$17,0)</f>
        <v>0</v>
      </c>
      <c r="M409" s="2">
        <f t="shared" ca="1" si="20"/>
        <v>1.0633409206200055</v>
      </c>
      <c r="N409" s="3">
        <f ca="1">1-M409/MAX(M$2:M409)</f>
        <v>5.9505010297125072E-2</v>
      </c>
    </row>
    <row r="410" spans="1:14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9">
        <v>12839285760</v>
      </c>
      <c r="G410" s="3">
        <f t="shared" si="18"/>
        <v>4.9619036895243163E-3</v>
      </c>
      <c r="H410" s="3">
        <f>1-E410/MAX(E$2:E410)</f>
        <v>5.7430315490062167E-2</v>
      </c>
      <c r="I410" s="2">
        <f ca="1">100-IFERROR((E410-MIN(OFFSET(D410,0,0,-计算结果!B$18,1)))/(MAX(OFFSET(C410,0,0,-计算结果!B$18,1))-MIN(OFFSET(D410,0,0,-计算结果!B$18,1))),(E410-MIN(OFFSET(D410,0,0,-ROW(),1)))/(MAX(OFFSET(C410,0,0,-ROW(),1))-MIN(OFFSET(D410,0,0,-ROW(),1))))*100</f>
        <v>8.6978255436141438</v>
      </c>
      <c r="J410" s="4" t="str">
        <f ca="1">IF(I410&lt;计算结果!B$19,"卖",IF(I410&gt;100-计算结果!B$19,"买",'000300'!J409))</f>
        <v>卖</v>
      </c>
      <c r="K410" s="4" t="str">
        <f t="shared" ca="1" si="19"/>
        <v/>
      </c>
      <c r="L410" s="3">
        <f ca="1">IF(J409="买",E410/E409-1,0)-IF(K410=1,计算结果!B$17,0)</f>
        <v>0</v>
      </c>
      <c r="M410" s="2">
        <f t="shared" ca="1" si="20"/>
        <v>1.0633409206200055</v>
      </c>
      <c r="N410" s="3">
        <f ca="1">1-M410/MAX(M$2:M410)</f>
        <v>5.9505010297125072E-2</v>
      </c>
    </row>
    <row r="411" spans="1:14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9">
        <v>15787257856</v>
      </c>
      <c r="G411" s="3">
        <f t="shared" si="18"/>
        <v>6.6330036750426036E-3</v>
      </c>
      <c r="H411" s="3">
        <f>1-E411/MAX(E$2:E411)</f>
        <v>5.117824730872389E-2</v>
      </c>
      <c r="I411" s="2">
        <f ca="1">100-IFERROR((E411-MIN(OFFSET(D411,0,0,-计算结果!B$18,1)))/(MAX(OFFSET(C411,0,0,-计算结果!B$18,1))-MIN(OFFSET(D411,0,0,-计算结果!B$18,1))),(E411-MIN(OFFSET(D411,0,0,-ROW(),1)))/(MAX(OFFSET(C411,0,0,-ROW(),1))-MIN(OFFSET(D411,0,0,-ROW(),1))))*100</f>
        <v>2.3813447593934285</v>
      </c>
      <c r="J411" s="4" t="str">
        <f ca="1">IF(I411&lt;计算结果!B$19,"卖",IF(I411&gt;100-计算结果!B$19,"买",'000300'!J410))</f>
        <v>卖</v>
      </c>
      <c r="K411" s="4" t="str">
        <f t="shared" ca="1" si="19"/>
        <v/>
      </c>
      <c r="L411" s="3">
        <f ca="1">IF(J410="买",E411/E410-1,0)-IF(K411=1,计算结果!B$17,0)</f>
        <v>0</v>
      </c>
      <c r="M411" s="2">
        <f t="shared" ca="1" si="20"/>
        <v>1.0633409206200055</v>
      </c>
      <c r="N411" s="3">
        <f ca="1">1-M411/MAX(M$2:M411)</f>
        <v>5.9505010297125072E-2</v>
      </c>
    </row>
    <row r="412" spans="1:14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9">
        <v>18701750272</v>
      </c>
      <c r="G412" s="3">
        <f t="shared" si="18"/>
        <v>-6.8638508800570319E-3</v>
      </c>
      <c r="H412" s="3">
        <f>1-E412/MAX(E$2:E412)</f>
        <v>5.7690818330951132E-2</v>
      </c>
      <c r="I412" s="2">
        <f ca="1">100-IFERROR((E412-MIN(OFFSET(D412,0,0,-计算结果!B$18,1)))/(MAX(OFFSET(C412,0,0,-计算结果!B$18,1))-MIN(OFFSET(D412,0,0,-计算结果!B$18,1))),(E412-MIN(OFFSET(D412,0,0,-ROW(),1)))/(MAX(OFFSET(C412,0,0,-ROW(),1))-MIN(OFFSET(D412,0,0,-ROW(),1))))*100</f>
        <v>14.464719241913869</v>
      </c>
      <c r="J412" s="4" t="str">
        <f ca="1">IF(I412&lt;计算结果!B$19,"卖",IF(I412&gt;100-计算结果!B$19,"买",'000300'!J411))</f>
        <v>卖</v>
      </c>
      <c r="K412" s="4" t="str">
        <f t="shared" ca="1" si="19"/>
        <v/>
      </c>
      <c r="L412" s="3">
        <f ca="1">IF(J411="买",E412/E411-1,0)-IF(K412=1,计算结果!B$17,0)</f>
        <v>0</v>
      </c>
      <c r="M412" s="2">
        <f t="shared" ca="1" si="20"/>
        <v>1.0633409206200055</v>
      </c>
      <c r="N412" s="3">
        <f ca="1">1-M412/MAX(M$2:M412)</f>
        <v>5.9505010297125072E-2</v>
      </c>
    </row>
    <row r="413" spans="1:14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9">
        <v>13679517696</v>
      </c>
      <c r="G413" s="3">
        <f t="shared" si="18"/>
        <v>-8.2188300869034947E-5</v>
      </c>
      <c r="H413" s="3">
        <f>1-E413/MAX(E$2:E413)</f>
        <v>5.7768265121485807E-2</v>
      </c>
      <c r="I413" s="2">
        <f ca="1">100-IFERROR((E413-MIN(OFFSET(D413,0,0,-计算结果!B$18,1)))/(MAX(OFFSET(C413,0,0,-计算结果!B$18,1))-MIN(OFFSET(D413,0,0,-计算结果!B$18,1))),(E413-MIN(OFFSET(D413,0,0,-ROW(),1)))/(MAX(OFFSET(C413,0,0,-ROW(),1))-MIN(OFFSET(D413,0,0,-ROW(),1))))*100</f>
        <v>21.171376481312592</v>
      </c>
      <c r="J413" s="4" t="str">
        <f ca="1">IF(I413&lt;计算结果!B$19,"卖",IF(I413&gt;100-计算结果!B$19,"买",'000300'!J412))</f>
        <v>卖</v>
      </c>
      <c r="K413" s="4" t="str">
        <f t="shared" ca="1" si="19"/>
        <v/>
      </c>
      <c r="L413" s="3">
        <f ca="1">IF(J412="买",E413/E412-1,0)-IF(K413=1,计算结果!B$17,0)</f>
        <v>0</v>
      </c>
      <c r="M413" s="2">
        <f t="shared" ca="1" si="20"/>
        <v>1.0633409206200055</v>
      </c>
      <c r="N413" s="3">
        <f ca="1">1-M413/MAX(M$2:M413)</f>
        <v>5.9505010297125072E-2</v>
      </c>
    </row>
    <row r="414" spans="1:14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9">
        <v>19594629120</v>
      </c>
      <c r="G414" s="3">
        <f t="shared" si="18"/>
        <v>1.7963355949427662E-2</v>
      </c>
      <c r="H414" s="3">
        <f>1-E414/MAX(E$2:E414)</f>
        <v>4.0842621081016328E-2</v>
      </c>
      <c r="I414" s="2">
        <f ca="1">100-IFERROR((E414-MIN(OFFSET(D414,0,0,-计算结果!B$18,1)))/(MAX(OFFSET(C414,0,0,-计算结果!B$18,1))-MIN(OFFSET(D414,0,0,-计算结果!B$18,1))),(E414-MIN(OFFSET(D414,0,0,-ROW(),1)))/(MAX(OFFSET(C414,0,0,-ROW(),1))-MIN(OFFSET(D414,0,0,-ROW(),1))))*100</f>
        <v>9.1074681238794142E-2</v>
      </c>
      <c r="J414" s="4" t="str">
        <f ca="1">IF(I414&lt;计算结果!B$19,"卖",IF(I414&gt;100-计算结果!B$19,"买",'000300'!J413))</f>
        <v>卖</v>
      </c>
      <c r="K414" s="4" t="str">
        <f t="shared" ca="1" si="19"/>
        <v/>
      </c>
      <c r="L414" s="3">
        <f ca="1">IF(J413="买",E414/E413-1,0)-IF(K414=1,计算结果!B$17,0)</f>
        <v>0</v>
      </c>
      <c r="M414" s="2">
        <f t="shared" ca="1" si="20"/>
        <v>1.0633409206200055</v>
      </c>
      <c r="N414" s="3">
        <f ca="1">1-M414/MAX(M$2:M414)</f>
        <v>5.9505010297125072E-2</v>
      </c>
    </row>
    <row r="415" spans="1:14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9">
        <v>18187622400</v>
      </c>
      <c r="G415" s="3">
        <f t="shared" si="18"/>
        <v>9.718715133008482E-3</v>
      </c>
      <c r="H415" s="3">
        <f>1-E415/MAX(E$2:E415)</f>
        <v>3.1520843747579796E-2</v>
      </c>
      <c r="I415" s="2">
        <f ca="1">100-IFERROR((E415-MIN(OFFSET(D415,0,0,-计算结果!B$18,1)))/(MAX(OFFSET(C415,0,0,-计算结果!B$18,1))-MIN(OFFSET(D415,0,0,-计算结果!B$18,1))),(E415-MIN(OFFSET(D415,0,0,-ROW(),1)))/(MAX(OFFSET(C415,0,0,-ROW(),1))-MIN(OFFSET(D415,0,0,-ROW(),1))))*100</f>
        <v>1.9798059790119282E-2</v>
      </c>
      <c r="J415" s="4" t="str">
        <f ca="1">IF(I415&lt;计算结果!B$19,"卖",IF(I415&gt;100-计算结果!B$19,"买",'000300'!J414))</f>
        <v>卖</v>
      </c>
      <c r="K415" s="4" t="str">
        <f t="shared" ca="1" si="19"/>
        <v/>
      </c>
      <c r="L415" s="3">
        <f ca="1">IF(J414="买",E415/E414-1,0)-IF(K415=1,计算结果!B$17,0)</f>
        <v>0</v>
      </c>
      <c r="M415" s="2">
        <f t="shared" ca="1" si="20"/>
        <v>1.0633409206200055</v>
      </c>
      <c r="N415" s="3">
        <f ca="1">1-M415/MAX(M$2:M415)</f>
        <v>5.9505010297125072E-2</v>
      </c>
    </row>
    <row r="416" spans="1:14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9">
        <v>15942860800</v>
      </c>
      <c r="G416" s="3">
        <f t="shared" si="18"/>
        <v>1.9991857861525464E-3</v>
      </c>
      <c r="H416" s="3">
        <f>1-E416/MAX(E$2:E416)</f>
        <v>2.9584673984214938E-2</v>
      </c>
      <c r="I416" s="2">
        <f ca="1">100-IFERROR((E416-MIN(OFFSET(D416,0,0,-计算结果!B$18,1)))/(MAX(OFFSET(C416,0,0,-计算结果!B$18,1))-MIN(OFFSET(D416,0,0,-计算结果!B$18,1))),(E416-MIN(OFFSET(D416,0,0,-ROW(),1)))/(MAX(OFFSET(C416,0,0,-ROW(),1))-MIN(OFFSET(D416,0,0,-ROW(),1))))*100</f>
        <v>7.8458731351292954</v>
      </c>
      <c r="J416" s="4" t="str">
        <f ca="1">IF(I416&lt;计算结果!B$19,"卖",IF(I416&gt;100-计算结果!B$19,"买",'000300'!J415))</f>
        <v>卖</v>
      </c>
      <c r="K416" s="4" t="str">
        <f t="shared" ca="1" si="19"/>
        <v/>
      </c>
      <c r="L416" s="3">
        <f ca="1">IF(J415="买",E416/E415-1,0)-IF(K416=1,计算结果!B$17,0)</f>
        <v>0</v>
      </c>
      <c r="M416" s="2">
        <f t="shared" ca="1" si="20"/>
        <v>1.0633409206200055</v>
      </c>
      <c r="N416" s="3">
        <f ca="1">1-M416/MAX(M$2:M416)</f>
        <v>5.9505010297125072E-2</v>
      </c>
    </row>
    <row r="417" spans="1:14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9">
        <v>14017240064</v>
      </c>
      <c r="G417" s="3">
        <f t="shared" si="18"/>
        <v>1.0882892818031564E-4</v>
      </c>
      <c r="H417" s="3">
        <f>1-E417/MAX(E$2:E417)</f>
        <v>2.9479064724394988E-2</v>
      </c>
      <c r="I417" s="2">
        <f ca="1">100-IFERROR((E417-MIN(OFFSET(D417,0,0,-计算结果!B$18,1)))/(MAX(OFFSET(C417,0,0,-计算结果!B$18,1))-MIN(OFFSET(D417,0,0,-计算结果!B$18,1))),(E417-MIN(OFFSET(D417,0,0,-ROW(),1)))/(MAX(OFFSET(C417,0,0,-ROW(),1))-MIN(OFFSET(D417,0,0,-ROW(),1))))*100</f>
        <v>8.2053632821451572</v>
      </c>
      <c r="J417" s="4" t="str">
        <f ca="1">IF(I417&lt;计算结果!B$19,"卖",IF(I417&gt;100-计算结果!B$19,"买",'000300'!J416))</f>
        <v>卖</v>
      </c>
      <c r="K417" s="4" t="str">
        <f t="shared" ca="1" si="19"/>
        <v/>
      </c>
      <c r="L417" s="3">
        <f ca="1">IF(J416="买",E417/E416-1,0)-IF(K417=1,计算结果!B$17,0)</f>
        <v>0</v>
      </c>
      <c r="M417" s="2">
        <f t="shared" ca="1" si="20"/>
        <v>1.0633409206200055</v>
      </c>
      <c r="N417" s="3">
        <f ca="1">1-M417/MAX(M$2:M417)</f>
        <v>5.9505010297125072E-2</v>
      </c>
    </row>
    <row r="418" spans="1:14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9">
        <v>16026131456</v>
      </c>
      <c r="G418" s="3">
        <f t="shared" si="18"/>
        <v>6.4637348925611349E-3</v>
      </c>
      <c r="H418" s="3">
        <f>1-E418/MAX(E$2:E418)</f>
        <v>2.320587469109292E-2</v>
      </c>
      <c r="I418" s="2">
        <f ca="1">100-IFERROR((E418-MIN(OFFSET(D418,0,0,-计算结果!B$18,1)))/(MAX(OFFSET(C418,0,0,-计算结果!B$18,1))-MIN(OFFSET(D418,0,0,-计算结果!B$18,1))),(E418-MIN(OFFSET(D418,0,0,-ROW(),1)))/(MAX(OFFSET(C418,0,0,-ROW(),1))-MIN(OFFSET(D418,0,0,-ROW(),1))))*100</f>
        <v>4.2735042735042867</v>
      </c>
      <c r="J418" s="4" t="str">
        <f ca="1">IF(I418&lt;计算结果!B$19,"卖",IF(I418&gt;100-计算结果!B$19,"买",'000300'!J417))</f>
        <v>卖</v>
      </c>
      <c r="K418" s="4" t="str">
        <f t="shared" ca="1" si="19"/>
        <v/>
      </c>
      <c r="L418" s="3">
        <f ca="1">IF(J417="买",E418/E417-1,0)-IF(K418=1,计算结果!B$17,0)</f>
        <v>0</v>
      </c>
      <c r="M418" s="2">
        <f t="shared" ca="1" si="20"/>
        <v>1.0633409206200055</v>
      </c>
      <c r="N418" s="3">
        <f ca="1">1-M418/MAX(M$2:M418)</f>
        <v>5.9505010297125072E-2</v>
      </c>
    </row>
    <row r="419" spans="1:14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9">
        <v>18173169664</v>
      </c>
      <c r="G419" s="3">
        <f t="shared" si="18"/>
        <v>-9.0242689405133358E-3</v>
      </c>
      <c r="H419" s="3">
        <f>1-E419/MAX(E$2:E419)</f>
        <v>3.2020727577394048E-2</v>
      </c>
      <c r="I419" s="2">
        <f ca="1">100-IFERROR((E419-MIN(OFFSET(D419,0,0,-计算结果!B$18,1)))/(MAX(OFFSET(C419,0,0,-计算结果!B$18,1))-MIN(OFFSET(D419,0,0,-计算结果!B$18,1))),(E419-MIN(OFFSET(D419,0,0,-ROW(),1)))/(MAX(OFFSET(C419,0,0,-ROW(),1))-MIN(OFFSET(D419,0,0,-ROW(),1))))*100</f>
        <v>23.657548125633298</v>
      </c>
      <c r="J419" s="4" t="str">
        <f ca="1">IF(I419&lt;计算结果!B$19,"卖",IF(I419&gt;100-计算结果!B$19,"买",'000300'!J418))</f>
        <v>卖</v>
      </c>
      <c r="K419" s="4" t="str">
        <f t="shared" ca="1" si="19"/>
        <v/>
      </c>
      <c r="L419" s="3">
        <f ca="1">IF(J418="买",E419/E418-1,0)-IF(K419=1,计算结果!B$17,0)</f>
        <v>0</v>
      </c>
      <c r="M419" s="2">
        <f t="shared" ca="1" si="20"/>
        <v>1.0633409206200055</v>
      </c>
      <c r="N419" s="3">
        <f ca="1">1-M419/MAX(M$2:M419)</f>
        <v>5.9505010297125072E-2</v>
      </c>
    </row>
    <row r="420" spans="1:14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9">
        <v>15493804032</v>
      </c>
      <c r="G420" s="3">
        <f t="shared" si="18"/>
        <v>-1.7820125831907729E-3</v>
      </c>
      <c r="H420" s="3">
        <f>1-E420/MAX(E$2:E420)</f>
        <v>3.3745678821118896E-2</v>
      </c>
      <c r="I420" s="2">
        <f ca="1">100-IFERROR((E420-MIN(OFFSET(D420,0,0,-计算结果!B$18,1)))/(MAX(OFFSET(C420,0,0,-计算结果!B$18,1))-MIN(OFFSET(D420,0,0,-计算结果!B$18,1))),(E420-MIN(OFFSET(D420,0,0,-ROW(),1)))/(MAX(OFFSET(C420,0,0,-ROW(),1))-MIN(OFFSET(D420,0,0,-ROW(),1))))*100</f>
        <v>26.760385005065686</v>
      </c>
      <c r="J420" s="4" t="str">
        <f ca="1">IF(I420&lt;计算结果!B$19,"卖",IF(I420&gt;100-计算结果!B$19,"买",'000300'!J419))</f>
        <v>卖</v>
      </c>
      <c r="K420" s="4" t="str">
        <f t="shared" ca="1" si="19"/>
        <v/>
      </c>
      <c r="L420" s="3">
        <f ca="1">IF(J419="买",E420/E419-1,0)-IF(K420=1,计算结果!B$17,0)</f>
        <v>0</v>
      </c>
      <c r="M420" s="2">
        <f t="shared" ca="1" si="20"/>
        <v>1.0633409206200055</v>
      </c>
      <c r="N420" s="3">
        <f ca="1">1-M420/MAX(M$2:M420)</f>
        <v>5.9505010297125072E-2</v>
      </c>
    </row>
    <row r="421" spans="1:14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9">
        <v>11953759232</v>
      </c>
      <c r="G421" s="3">
        <f t="shared" si="18"/>
        <v>-1.0747595453220682E-2</v>
      </c>
      <c r="H421" s="3">
        <f>1-E421/MAX(E$2:E421)</f>
        <v>4.4130589370075857E-2</v>
      </c>
      <c r="I421" s="2">
        <f ca="1">100-IFERROR((E421-MIN(OFFSET(D421,0,0,-计算结果!B$18,1)))/(MAX(OFFSET(C421,0,0,-计算结果!B$18,1))-MIN(OFFSET(D421,0,0,-计算结果!B$18,1))),(E421-MIN(OFFSET(D421,0,0,-ROW(),1)))/(MAX(OFFSET(C421,0,0,-ROW(),1))-MIN(OFFSET(D421,0,0,-ROW(),1))))*100</f>
        <v>45.440729483282503</v>
      </c>
      <c r="J421" s="4" t="str">
        <f ca="1">IF(I421&lt;计算结果!B$19,"卖",IF(I421&gt;100-计算结果!B$19,"买",'000300'!J420))</f>
        <v>卖</v>
      </c>
      <c r="K421" s="4" t="str">
        <f t="shared" ca="1" si="19"/>
        <v/>
      </c>
      <c r="L421" s="3">
        <f ca="1">IF(J420="买",E421/E420-1,0)-IF(K421=1,计算结果!B$17,0)</f>
        <v>0</v>
      </c>
      <c r="M421" s="2">
        <f t="shared" ca="1" si="20"/>
        <v>1.0633409206200055</v>
      </c>
      <c r="N421" s="3">
        <f ca="1">1-M421/MAX(M$2:M421)</f>
        <v>5.9505010297125072E-2</v>
      </c>
    </row>
    <row r="422" spans="1:14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9">
        <v>10897805312</v>
      </c>
      <c r="G422" s="3">
        <f t="shared" si="18"/>
        <v>9.9215556292120421E-3</v>
      </c>
      <c r="H422" s="3">
        <f>1-E422/MAX(E$2:E422)</f>
        <v>3.4646877838248935E-2</v>
      </c>
      <c r="I422" s="2">
        <f ca="1">100-IFERROR((E422-MIN(OFFSET(D422,0,0,-计算结果!B$18,1)))/(MAX(OFFSET(C422,0,0,-计算结果!B$18,1))-MIN(OFFSET(D422,0,0,-计算结果!B$18,1))),(E422-MIN(OFFSET(D422,0,0,-ROW(),1)))/(MAX(OFFSET(C422,0,0,-ROW(),1))-MIN(OFFSET(D422,0,0,-ROW(),1))))*100</f>
        <v>28.760266940451828</v>
      </c>
      <c r="J422" s="4" t="str">
        <f ca="1">IF(I422&lt;计算结果!B$19,"卖",IF(I422&gt;100-计算结果!B$19,"买",'000300'!J421))</f>
        <v>卖</v>
      </c>
      <c r="K422" s="4" t="str">
        <f t="shared" ca="1" si="19"/>
        <v/>
      </c>
      <c r="L422" s="3">
        <f ca="1">IF(J421="买",E422/E421-1,0)-IF(K422=1,计算结果!B$17,0)</f>
        <v>0</v>
      </c>
      <c r="M422" s="2">
        <f t="shared" ca="1" si="20"/>
        <v>1.0633409206200055</v>
      </c>
      <c r="N422" s="3">
        <f ca="1">1-M422/MAX(M$2:M422)</f>
        <v>5.9505010297125072E-2</v>
      </c>
    </row>
    <row r="423" spans="1:14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9">
        <v>14070853632</v>
      </c>
      <c r="G423" s="3">
        <f t="shared" si="18"/>
        <v>1.1581772565494086E-2</v>
      </c>
      <c r="H423" s="3">
        <f>1-E423/MAX(E$2:E423)</f>
        <v>2.3466377531981997E-2</v>
      </c>
      <c r="I423" s="2">
        <f ca="1">100-IFERROR((E423-MIN(OFFSET(D423,0,0,-计算结果!B$18,1)))/(MAX(OFFSET(C423,0,0,-计算结果!B$18,1))-MIN(OFFSET(D423,0,0,-计算结果!B$18,1))),(E423-MIN(OFFSET(D423,0,0,-ROW(),1)))/(MAX(OFFSET(C423,0,0,-ROW(),1))-MIN(OFFSET(D423,0,0,-ROW(),1))))*100</f>
        <v>8.7863293864370036</v>
      </c>
      <c r="J423" s="4" t="str">
        <f ca="1">IF(I423&lt;计算结果!B$19,"卖",IF(I423&gt;100-计算结果!B$19,"买",'000300'!J422))</f>
        <v>卖</v>
      </c>
      <c r="K423" s="4" t="str">
        <f t="shared" ca="1" si="19"/>
        <v/>
      </c>
      <c r="L423" s="3">
        <f ca="1">IF(J422="买",E423/E422-1,0)-IF(K423=1,计算结果!B$17,0)</f>
        <v>0</v>
      </c>
      <c r="M423" s="2">
        <f t="shared" ca="1" si="20"/>
        <v>1.0633409206200055</v>
      </c>
      <c r="N423" s="3">
        <f ca="1">1-M423/MAX(M$2:M423)</f>
        <v>5.9505010297125072E-2</v>
      </c>
    </row>
    <row r="424" spans="1:14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9">
        <v>17347639296</v>
      </c>
      <c r="G424" s="3">
        <f t="shared" si="18"/>
        <v>1.1730353280461348E-2</v>
      </c>
      <c r="H424" s="3">
        <f>1-E424/MAX(E$2:E424)</f>
        <v>1.2011293150183344E-2</v>
      </c>
      <c r="I424" s="2">
        <f ca="1">100-IFERROR((E424-MIN(OFFSET(D424,0,0,-计算结果!B$18,1)))/(MAX(OFFSET(C424,0,0,-计算结果!B$18,1))-MIN(OFFSET(D424,0,0,-计算结果!B$18,1))),(E424-MIN(OFFSET(D424,0,0,-ROW(),1)))/(MAX(OFFSET(C424,0,0,-ROW(),1))-MIN(OFFSET(D424,0,0,-ROW(),1))))*100</f>
        <v>2.651997683844769</v>
      </c>
      <c r="J424" s="4" t="str">
        <f ca="1">IF(I424&lt;计算结果!B$19,"卖",IF(I424&gt;100-计算结果!B$19,"买",'000300'!J423))</f>
        <v>卖</v>
      </c>
      <c r="K424" s="4" t="str">
        <f t="shared" ca="1" si="19"/>
        <v/>
      </c>
      <c r="L424" s="3">
        <f ca="1">IF(J423="买",E424/E423-1,0)-IF(K424=1,计算结果!B$17,0)</f>
        <v>0</v>
      </c>
      <c r="M424" s="2">
        <f t="shared" ca="1" si="20"/>
        <v>1.0633409206200055</v>
      </c>
      <c r="N424" s="3">
        <f ca="1">1-M424/MAX(M$2:M424)</f>
        <v>5.9505010297125072E-2</v>
      </c>
    </row>
    <row r="425" spans="1:14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9">
        <v>23762249728</v>
      </c>
      <c r="G425" s="3">
        <f t="shared" si="18"/>
        <v>2.3373976497751636E-2</v>
      </c>
      <c r="H425" s="3">
        <f>1-E425/MAX(E$2:E425)</f>
        <v>0</v>
      </c>
      <c r="I425" s="2">
        <f ca="1">100-IFERROR((E425-MIN(OFFSET(D425,0,0,-计算结果!B$18,1)))/(MAX(OFFSET(C425,0,0,-计算结果!B$18,1))-MIN(OFFSET(D425,0,0,-计算结果!B$18,1))),(E425-MIN(OFFSET(D425,0,0,-ROW(),1)))/(MAX(OFFSET(C425,0,0,-ROW(),1))-MIN(OFFSET(D425,0,0,-ROW(),1))))*100</f>
        <v>0</v>
      </c>
      <c r="J425" s="4" t="str">
        <f ca="1">IF(I425&lt;计算结果!B$19,"卖",IF(I425&gt;100-计算结果!B$19,"买",'000300'!J424))</f>
        <v>卖</v>
      </c>
      <c r="K425" s="4" t="str">
        <f t="shared" ca="1" si="19"/>
        <v/>
      </c>
      <c r="L425" s="3">
        <f ca="1">IF(J424="买",E425/E424-1,0)-IF(K425=1,计算结果!B$17,0)</f>
        <v>0</v>
      </c>
      <c r="M425" s="2">
        <f t="shared" ca="1" si="20"/>
        <v>1.0633409206200055</v>
      </c>
      <c r="N425" s="3">
        <f ca="1">1-M425/MAX(M$2:M425)</f>
        <v>5.9505010297125072E-2</v>
      </c>
    </row>
    <row r="426" spans="1:14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9">
        <v>24024748032</v>
      </c>
      <c r="G426" s="3">
        <f t="shared" si="18"/>
        <v>8.1472351626321604E-4</v>
      </c>
      <c r="H426" s="3">
        <f>1-E426/MAX(E$2:E426)</f>
        <v>0</v>
      </c>
      <c r="I426" s="2">
        <f ca="1">100-IFERROR((E426-MIN(OFFSET(D426,0,0,-计算结果!B$18,1)))/(MAX(OFFSET(C426,0,0,-计算结果!B$18,1))-MIN(OFFSET(D426,0,0,-计算结果!B$18,1))),(E426-MIN(OFFSET(D426,0,0,-ROW(),1)))/(MAX(OFFSET(C426,0,0,-ROW(),1))-MIN(OFFSET(D426,0,0,-ROW(),1))))*100</f>
        <v>5.0366079330597842</v>
      </c>
      <c r="J426" s="4" t="str">
        <f ca="1">IF(I426&lt;计算结果!B$19,"卖",IF(I426&gt;100-计算结果!B$19,"买",'000300'!J425))</f>
        <v>卖</v>
      </c>
      <c r="K426" s="4" t="str">
        <f t="shared" ca="1" si="19"/>
        <v/>
      </c>
      <c r="L426" s="3">
        <f ca="1">IF(J425="买",E426/E425-1,0)-IF(K426=1,计算结果!B$17,0)</f>
        <v>0</v>
      </c>
      <c r="M426" s="2">
        <f t="shared" ca="1" si="20"/>
        <v>1.0633409206200055</v>
      </c>
      <c r="N426" s="3">
        <f ca="1">1-M426/MAX(M$2:M426)</f>
        <v>5.9505010297125072E-2</v>
      </c>
    </row>
    <row r="427" spans="1:14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9">
        <v>18592012288</v>
      </c>
      <c r="G427" s="3">
        <f t="shared" si="18"/>
        <v>-9.2538476524439695E-4</v>
      </c>
      <c r="H427" s="3">
        <f>1-E427/MAX(E$2:E427)</f>
        <v>9.2538476524439695E-4</v>
      </c>
      <c r="I427" s="2">
        <f ca="1">100-IFERROR((E427-MIN(OFFSET(D427,0,0,-计算结果!B$18,1)))/(MAX(OFFSET(C427,0,0,-计算结果!B$18,1))-MIN(OFFSET(D427,0,0,-计算结果!B$18,1))),(E427-MIN(OFFSET(D427,0,0,-ROW(),1)))/(MAX(OFFSET(C427,0,0,-ROW(),1))-MIN(OFFSET(D427,0,0,-ROW(),1))))*100</f>
        <v>6.1066859763455881</v>
      </c>
      <c r="J427" s="4" t="str">
        <f ca="1">IF(I427&lt;计算结果!B$19,"卖",IF(I427&gt;100-计算结果!B$19,"买",'000300'!J426))</f>
        <v>卖</v>
      </c>
      <c r="K427" s="4" t="str">
        <f t="shared" ca="1" si="19"/>
        <v/>
      </c>
      <c r="L427" s="3">
        <f ca="1">IF(J426="买",E427/E426-1,0)-IF(K427=1,计算结果!B$17,0)</f>
        <v>0</v>
      </c>
      <c r="M427" s="2">
        <f t="shared" ca="1" si="20"/>
        <v>1.0633409206200055</v>
      </c>
      <c r="N427" s="3">
        <f ca="1">1-M427/MAX(M$2:M427)</f>
        <v>5.9505010297125072E-2</v>
      </c>
    </row>
    <row r="428" spans="1:14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9">
        <v>21048270848</v>
      </c>
      <c r="G428" s="3">
        <f t="shared" si="18"/>
        <v>-6.5533355154571149E-3</v>
      </c>
      <c r="H428" s="3">
        <f>1-E428/MAX(E$2:E428)</f>
        <v>7.4726559238540435E-3</v>
      </c>
      <c r="I428" s="2">
        <f ca="1">100-IFERROR((E428-MIN(OFFSET(D428,0,0,-计算结果!B$18,1)))/(MAX(OFFSET(C428,0,0,-计算结果!B$18,1))-MIN(OFFSET(D428,0,0,-计算结果!B$18,1))),(E428-MIN(OFFSET(D428,0,0,-ROW(),1)))/(MAX(OFFSET(C428,0,0,-ROW(),1))-MIN(OFFSET(D428,0,0,-ROW(),1))))*100</f>
        <v>14.202172096908939</v>
      </c>
      <c r="J428" s="4" t="str">
        <f ca="1">IF(I428&lt;计算结果!B$19,"卖",IF(I428&gt;100-计算结果!B$19,"买",'000300'!J427))</f>
        <v>卖</v>
      </c>
      <c r="K428" s="4" t="str">
        <f t="shared" ca="1" si="19"/>
        <v/>
      </c>
      <c r="L428" s="3">
        <f ca="1">IF(J427="买",E428/E427-1,0)-IF(K428=1,计算结果!B$17,0)</f>
        <v>0</v>
      </c>
      <c r="M428" s="2">
        <f t="shared" ca="1" si="20"/>
        <v>1.0633409206200055</v>
      </c>
      <c r="N428" s="3">
        <f ca="1">1-M428/MAX(M$2:M428)</f>
        <v>5.9505010297125072E-2</v>
      </c>
    </row>
    <row r="429" spans="1:14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9">
        <v>16770803712</v>
      </c>
      <c r="G429" s="3">
        <f t="shared" si="18"/>
        <v>3.0704521556257358E-3</v>
      </c>
      <c r="H429" s="3">
        <f>1-E429/MAX(E$2:E429)</f>
        <v>4.4251482007179321E-3</v>
      </c>
      <c r="I429" s="2">
        <f ca="1">100-IFERROR((E429-MIN(OFFSET(D429,0,0,-计算结果!B$18,1)))/(MAX(OFFSET(C429,0,0,-计算结果!B$18,1))-MIN(OFFSET(D429,0,0,-计算结果!B$18,1))),(E429-MIN(OFFSET(D429,0,0,-ROW(),1)))/(MAX(OFFSET(C429,0,0,-ROW(),1))-MIN(OFFSET(D429,0,0,-ROW(),1))))*100</f>
        <v>10.543024227234653</v>
      </c>
      <c r="J429" s="4" t="str">
        <f ca="1">IF(I429&lt;计算结果!B$19,"卖",IF(I429&gt;100-计算结果!B$19,"买",'000300'!J428))</f>
        <v>卖</v>
      </c>
      <c r="K429" s="4" t="str">
        <f t="shared" ca="1" si="19"/>
        <v/>
      </c>
      <c r="L429" s="3">
        <f ca="1">IF(J428="买",E429/E428-1,0)-IF(K429=1,计算结果!B$17,0)</f>
        <v>0</v>
      </c>
      <c r="M429" s="2">
        <f t="shared" ca="1" si="20"/>
        <v>1.0633409206200055</v>
      </c>
      <c r="N429" s="3">
        <f ca="1">1-M429/MAX(M$2:M429)</f>
        <v>5.9505010297125072E-2</v>
      </c>
    </row>
    <row r="430" spans="1:14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9">
        <v>17341290496</v>
      </c>
      <c r="G430" s="3">
        <f t="shared" si="18"/>
        <v>-8.6380409258638435E-3</v>
      </c>
      <c r="H430" s="3">
        <f>1-E430/MAX(E$2:E430)</f>
        <v>1.3024964515321091E-2</v>
      </c>
      <c r="I430" s="2">
        <f ca="1">100-IFERROR((E430-MIN(OFFSET(D430,0,0,-计算结果!B$18,1)))/(MAX(OFFSET(C430,0,0,-计算结果!B$18,1))-MIN(OFFSET(D430,0,0,-计算结果!B$18,1))),(E430-MIN(OFFSET(D430,0,0,-ROW(),1)))/(MAX(OFFSET(C430,0,0,-ROW(),1))-MIN(OFFSET(D430,0,0,-ROW(),1))))*100</f>
        <v>20.86883876357561</v>
      </c>
      <c r="J430" s="4" t="str">
        <f ca="1">IF(I430&lt;计算结果!B$19,"卖",IF(I430&gt;100-计算结果!B$19,"买",'000300'!J429))</f>
        <v>卖</v>
      </c>
      <c r="K430" s="4" t="str">
        <f t="shared" ca="1" si="19"/>
        <v/>
      </c>
      <c r="L430" s="3">
        <f ca="1">IF(J429="买",E430/E429-1,0)-IF(K430=1,计算结果!B$17,0)</f>
        <v>0</v>
      </c>
      <c r="M430" s="2">
        <f t="shared" ca="1" si="20"/>
        <v>1.0633409206200055</v>
      </c>
      <c r="N430" s="3">
        <f ca="1">1-M430/MAX(M$2:M430)</f>
        <v>5.9505010297125072E-2</v>
      </c>
    </row>
    <row r="431" spans="1:14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9">
        <v>15151116288</v>
      </c>
      <c r="G431" s="3">
        <f t="shared" si="18"/>
        <v>-2.8691876039815822E-3</v>
      </c>
      <c r="H431" s="3">
        <f>1-E431/MAX(E$2:E431)</f>
        <v>1.5856781052572932E-2</v>
      </c>
      <c r="I431" s="2">
        <f ca="1">100-IFERROR((E431-MIN(OFFSET(D431,0,0,-计算结果!B$18,1)))/(MAX(OFFSET(C431,0,0,-计算结果!B$18,1))-MIN(OFFSET(D431,0,0,-计算结果!B$18,1))),(E431-MIN(OFFSET(D431,0,0,-ROW(),1)))/(MAX(OFFSET(C431,0,0,-ROW(),1))-MIN(OFFSET(D431,0,0,-ROW(),1))))*100</f>
        <v>27.572133637053895</v>
      </c>
      <c r="J431" s="4" t="str">
        <f ca="1">IF(I431&lt;计算结果!B$19,"卖",IF(I431&gt;100-计算结果!B$19,"买",'000300'!J430))</f>
        <v>卖</v>
      </c>
      <c r="K431" s="4" t="str">
        <f t="shared" ca="1" si="19"/>
        <v/>
      </c>
      <c r="L431" s="3">
        <f ca="1">IF(J430="买",E431/E430-1,0)-IF(K431=1,计算结果!B$17,0)</f>
        <v>0</v>
      </c>
      <c r="M431" s="2">
        <f t="shared" ca="1" si="20"/>
        <v>1.0633409206200055</v>
      </c>
      <c r="N431" s="3">
        <f ca="1">1-M431/MAX(M$2:M431)</f>
        <v>5.9505010297125072E-2</v>
      </c>
    </row>
    <row r="432" spans="1:14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9">
        <v>15015405568</v>
      </c>
      <c r="G432" s="3">
        <f t="shared" si="18"/>
        <v>1.6359715790589924E-2</v>
      </c>
      <c r="H432" s="3">
        <f>1-E432/MAX(E$2:E432)</f>
        <v>0</v>
      </c>
      <c r="I432" s="2">
        <f ca="1">100-IFERROR((E432-MIN(OFFSET(D432,0,0,-计算结果!B$18,1)))/(MAX(OFFSET(C432,0,0,-计算结果!B$18,1))-MIN(OFFSET(D432,0,0,-计算结果!B$18,1))),(E432-MIN(OFFSET(D432,0,0,-ROW(),1)))/(MAX(OFFSET(C432,0,0,-ROW(),1))-MIN(OFFSET(D432,0,0,-ROW(),1))))*100</f>
        <v>6.4016464471404788</v>
      </c>
      <c r="J432" s="4" t="str">
        <f ca="1">IF(I432&lt;计算结果!B$19,"卖",IF(I432&gt;100-计算结果!B$19,"买",'000300'!J431))</f>
        <v>卖</v>
      </c>
      <c r="K432" s="4" t="str">
        <f t="shared" ca="1" si="19"/>
        <v/>
      </c>
      <c r="L432" s="3">
        <f ca="1">IF(J431="买",E432/E431-1,0)-IF(K432=1,计算结果!B$17,0)</f>
        <v>0</v>
      </c>
      <c r="M432" s="2">
        <f t="shared" ca="1" si="20"/>
        <v>1.0633409206200055</v>
      </c>
      <c r="N432" s="3">
        <f ca="1">1-M432/MAX(M$2:M432)</f>
        <v>5.9505010297125072E-2</v>
      </c>
    </row>
    <row r="433" spans="1:14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9">
        <v>14441181184</v>
      </c>
      <c r="G433" s="3">
        <f t="shared" si="18"/>
        <v>1.2451394347485767E-3</v>
      </c>
      <c r="H433" s="3">
        <f>1-E433/MAX(E$2:E433)</f>
        <v>0</v>
      </c>
      <c r="I433" s="2">
        <f ca="1">100-IFERROR((E433-MIN(OFFSET(D433,0,0,-计算结果!B$18,1)))/(MAX(OFFSET(C433,0,0,-计算结果!B$18,1))-MIN(OFFSET(D433,0,0,-计算结果!B$18,1))),(E433-MIN(OFFSET(D433,0,0,-ROW(),1)))/(MAX(OFFSET(C433,0,0,-ROW(),1))-MIN(OFFSET(D433,0,0,-ROW(),1))))*100</f>
        <v>6.6073697585766524</v>
      </c>
      <c r="J433" s="4" t="str">
        <f ca="1">IF(I433&lt;计算结果!B$19,"卖",IF(I433&gt;100-计算结果!B$19,"买",'000300'!J432))</f>
        <v>卖</v>
      </c>
      <c r="K433" s="4" t="str">
        <f t="shared" ca="1" si="19"/>
        <v/>
      </c>
      <c r="L433" s="3">
        <f ca="1">IF(J432="买",E433/E432-1,0)-IF(K433=1,计算结果!B$17,0)</f>
        <v>0</v>
      </c>
      <c r="M433" s="2">
        <f t="shared" ca="1" si="20"/>
        <v>1.0633409206200055</v>
      </c>
      <c r="N433" s="3">
        <f ca="1">1-M433/MAX(M$2:M433)</f>
        <v>5.9505010297125072E-2</v>
      </c>
    </row>
    <row r="434" spans="1:14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9">
        <v>16526648320</v>
      </c>
      <c r="G434" s="3">
        <f t="shared" si="18"/>
        <v>5.5579485611856327E-4</v>
      </c>
      <c r="H434" s="3">
        <f>1-E434/MAX(E$2:E434)</f>
        <v>0</v>
      </c>
      <c r="I434" s="2">
        <f ca="1">100-IFERROR((E434-MIN(OFFSET(D434,0,0,-计算结果!B$18,1)))/(MAX(OFFSET(C434,0,0,-计算结果!B$18,1))-MIN(OFFSET(D434,0,0,-计算结果!B$18,1))),(E434-MIN(OFFSET(D434,0,0,-ROW(),1)))/(MAX(OFFSET(C434,0,0,-ROW(),1))-MIN(OFFSET(D434,0,0,-ROW(),1))))*100</f>
        <v>8.0293479384106519</v>
      </c>
      <c r="J434" s="4" t="str">
        <f ca="1">IF(I434&lt;计算结果!B$19,"卖",IF(I434&gt;100-计算结果!B$19,"买",'000300'!J433))</f>
        <v>卖</v>
      </c>
      <c r="K434" s="4" t="str">
        <f t="shared" ca="1" si="19"/>
        <v/>
      </c>
      <c r="L434" s="3">
        <f ca="1">IF(J433="买",E434/E433-1,0)-IF(K434=1,计算结果!B$17,0)</f>
        <v>0</v>
      </c>
      <c r="M434" s="2">
        <f t="shared" ca="1" si="20"/>
        <v>1.0633409206200055</v>
      </c>
      <c r="N434" s="3">
        <f ca="1">1-M434/MAX(M$2:M434)</f>
        <v>5.9505010297125072E-2</v>
      </c>
    </row>
    <row r="435" spans="1:14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9">
        <v>17710776320</v>
      </c>
      <c r="G435" s="3">
        <f t="shared" si="18"/>
        <v>-2.1851435237262073E-2</v>
      </c>
      <c r="H435" s="3">
        <f>1-E435/MAX(E$2:E435)</f>
        <v>2.1851435237262073E-2</v>
      </c>
      <c r="I435" s="2">
        <f ca="1">100-IFERROR((E435-MIN(OFFSET(D435,0,0,-计算结果!B$18,1)))/(MAX(OFFSET(C435,0,0,-计算结果!B$18,1))-MIN(OFFSET(D435,0,0,-计算结果!B$18,1))),(E435-MIN(OFFSET(D435,0,0,-ROW(),1)))/(MAX(OFFSET(C435,0,0,-ROW(),1))-MIN(OFFSET(D435,0,0,-ROW(),1))))*100</f>
        <v>40.54975715614345</v>
      </c>
      <c r="J435" s="4" t="str">
        <f ca="1">IF(I435&lt;计算结果!B$19,"卖",IF(I435&gt;100-计算结果!B$19,"买",'000300'!J434))</f>
        <v>卖</v>
      </c>
      <c r="K435" s="4" t="str">
        <f t="shared" ca="1" si="19"/>
        <v/>
      </c>
      <c r="L435" s="3">
        <f ca="1">IF(J434="买",E435/E434-1,0)-IF(K435=1,计算结果!B$17,0)</f>
        <v>0</v>
      </c>
      <c r="M435" s="2">
        <f t="shared" ca="1" si="20"/>
        <v>1.0633409206200055</v>
      </c>
      <c r="N435" s="3">
        <f ca="1">1-M435/MAX(M$2:M435)</f>
        <v>5.9505010297125072E-2</v>
      </c>
    </row>
    <row r="436" spans="1:14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9">
        <v>16151232512</v>
      </c>
      <c r="G436" s="3">
        <f t="shared" si="18"/>
        <v>2.224730427128363E-2</v>
      </c>
      <c r="H436" s="3">
        <f>1-E436/MAX(E$2:E436)</f>
        <v>9.0266494466084701E-5</v>
      </c>
      <c r="I436" s="2">
        <f ca="1">100-IFERROR((E436-MIN(OFFSET(D436,0,0,-计算结果!B$18,1)))/(MAX(OFFSET(C436,0,0,-计算结果!B$18,1))-MIN(OFFSET(D436,0,0,-计算结果!B$18,1))),(E436-MIN(OFFSET(D436,0,0,-ROW(),1)))/(MAX(OFFSET(C436,0,0,-ROW(),1))-MIN(OFFSET(D436,0,0,-ROW(),1))))*100</f>
        <v>8.1636870931074697</v>
      </c>
      <c r="J436" s="4" t="str">
        <f ca="1">IF(I436&lt;计算结果!B$19,"卖",IF(I436&gt;100-计算结果!B$19,"买",'000300'!J435))</f>
        <v>卖</v>
      </c>
      <c r="K436" s="4" t="str">
        <f t="shared" ca="1" si="19"/>
        <v/>
      </c>
      <c r="L436" s="3">
        <f ca="1">IF(J435="买",E436/E435-1,0)-IF(K436=1,计算结果!B$17,0)</f>
        <v>0</v>
      </c>
      <c r="M436" s="2">
        <f t="shared" ca="1" si="20"/>
        <v>1.0633409206200055</v>
      </c>
      <c r="N436" s="3">
        <f ca="1">1-M436/MAX(M$2:M436)</f>
        <v>5.9505010297125072E-2</v>
      </c>
    </row>
    <row r="437" spans="1:14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9">
        <v>21177151488</v>
      </c>
      <c r="G437" s="3">
        <f t="shared" si="18"/>
        <v>4.7012256518870199E-3</v>
      </c>
      <c r="H437" s="3">
        <f>1-E437/MAX(E$2:E437)</f>
        <v>0</v>
      </c>
      <c r="I437" s="2">
        <f ca="1">100-IFERROR((E437-MIN(OFFSET(D437,0,0,-计算结果!B$18,1)))/(MAX(OFFSET(C437,0,0,-计算结果!B$18,1))-MIN(OFFSET(D437,0,0,-计算结果!B$18,1))),(E437-MIN(OFFSET(D437,0,0,-ROW(),1)))/(MAX(OFFSET(C437,0,0,-ROW(),1))-MIN(OFFSET(D437,0,0,-ROW(),1))))*100</f>
        <v>11.893136803316523</v>
      </c>
      <c r="J437" s="4" t="str">
        <f ca="1">IF(I437&lt;计算结果!B$19,"卖",IF(I437&gt;100-计算结果!B$19,"买",'000300'!J436))</f>
        <v>卖</v>
      </c>
      <c r="K437" s="4" t="str">
        <f t="shared" ca="1" si="19"/>
        <v/>
      </c>
      <c r="L437" s="3">
        <f ca="1">IF(J436="买",E437/E436-1,0)-IF(K437=1,计算结果!B$17,0)</f>
        <v>0</v>
      </c>
      <c r="M437" s="2">
        <f t="shared" ca="1" si="20"/>
        <v>1.0633409206200055</v>
      </c>
      <c r="N437" s="3">
        <f ca="1">1-M437/MAX(M$2:M437)</f>
        <v>5.9505010297125072E-2</v>
      </c>
    </row>
    <row r="438" spans="1:14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9">
        <v>21300293632</v>
      </c>
      <c r="G438" s="3">
        <f t="shared" si="18"/>
        <v>6.4071550020043944E-3</v>
      </c>
      <c r="H438" s="3">
        <f>1-E438/MAX(E$2:E438)</f>
        <v>0</v>
      </c>
      <c r="I438" s="2">
        <f ca="1">100-IFERROR((E438-MIN(OFFSET(D438,0,0,-计算结果!B$18,1)))/(MAX(OFFSET(C438,0,0,-计算结果!B$18,1))-MIN(OFFSET(D438,0,0,-计算结果!B$18,1))),(E438-MIN(OFFSET(D438,0,0,-ROW(),1)))/(MAX(OFFSET(C438,0,0,-ROW(),1))-MIN(OFFSET(D438,0,0,-ROW(),1))))*100</f>
        <v>3.3532934131737449</v>
      </c>
      <c r="J438" s="4" t="str">
        <f ca="1">IF(I438&lt;计算结果!B$19,"卖",IF(I438&gt;100-计算结果!B$19,"买",'000300'!J437))</f>
        <v>卖</v>
      </c>
      <c r="K438" s="4" t="str">
        <f t="shared" ca="1" si="19"/>
        <v/>
      </c>
      <c r="L438" s="3">
        <f ca="1">IF(J437="买",E438/E437-1,0)-IF(K438=1,计算结果!B$17,0)</f>
        <v>0</v>
      </c>
      <c r="M438" s="2">
        <f t="shared" ca="1" si="20"/>
        <v>1.0633409206200055</v>
      </c>
      <c r="N438" s="3">
        <f ca="1">1-M438/MAX(M$2:M438)</f>
        <v>5.9505010297125072E-2</v>
      </c>
    </row>
    <row r="439" spans="1:14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9">
        <v>21496188928</v>
      </c>
      <c r="G439" s="3">
        <f t="shared" si="18"/>
        <v>-1.1702573329945287E-2</v>
      </c>
      <c r="H439" s="3">
        <f>1-E439/MAX(E$2:E439)</f>
        <v>1.1702573329945287E-2</v>
      </c>
      <c r="I439" s="2">
        <f ca="1">100-IFERROR((E439-MIN(OFFSET(D439,0,0,-计算结果!B$18,1)))/(MAX(OFFSET(C439,0,0,-计算结果!B$18,1))-MIN(OFFSET(D439,0,0,-计算结果!B$18,1))),(E439-MIN(OFFSET(D439,0,0,-ROW(),1)))/(MAX(OFFSET(C439,0,0,-ROW(),1))-MIN(OFFSET(D439,0,0,-ROW(),1))))*100</f>
        <v>20.369312773653249</v>
      </c>
      <c r="J439" s="4" t="str">
        <f ca="1">IF(I439&lt;计算结果!B$19,"卖",IF(I439&gt;100-计算结果!B$19,"买",'000300'!J438))</f>
        <v>卖</v>
      </c>
      <c r="K439" s="4" t="str">
        <f t="shared" ca="1" si="19"/>
        <v/>
      </c>
      <c r="L439" s="3">
        <f ca="1">IF(J438="买",E439/E438-1,0)-IF(K439=1,计算结果!B$17,0)</f>
        <v>0</v>
      </c>
      <c r="M439" s="2">
        <f t="shared" ca="1" si="20"/>
        <v>1.0633409206200055</v>
      </c>
      <c r="N439" s="3">
        <f ca="1">1-M439/MAX(M$2:M439)</f>
        <v>5.9505010297125072E-2</v>
      </c>
    </row>
    <row r="440" spans="1:14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9">
        <v>19874455552</v>
      </c>
      <c r="G440" s="3">
        <f t="shared" si="18"/>
        <v>4.9963517598416995E-3</v>
      </c>
      <c r="H440" s="3">
        <f>1-E440/MAX(E$2:E440)</f>
        <v>6.7646917429553532E-3</v>
      </c>
      <c r="I440" s="2">
        <f ca="1">100-IFERROR((E440-MIN(OFFSET(D440,0,0,-计算结果!B$18,1)))/(MAX(OFFSET(C440,0,0,-计算结果!B$18,1))-MIN(OFFSET(D440,0,0,-计算结果!B$18,1))),(E440-MIN(OFFSET(D440,0,0,-ROW(),1)))/(MAX(OFFSET(C440,0,0,-ROW(),1))-MIN(OFFSET(D440,0,0,-ROW(),1))))*100</f>
        <v>15.606809445359744</v>
      </c>
      <c r="J440" s="4" t="str">
        <f ca="1">IF(I440&lt;计算结果!B$19,"卖",IF(I440&gt;100-计算结果!B$19,"买",'000300'!J439))</f>
        <v>卖</v>
      </c>
      <c r="K440" s="4" t="str">
        <f t="shared" ca="1" si="19"/>
        <v/>
      </c>
      <c r="L440" s="3">
        <f ca="1">IF(J439="买",E440/E439-1,0)-IF(K440=1,计算结果!B$17,0)</f>
        <v>0</v>
      </c>
      <c r="M440" s="2">
        <f t="shared" ca="1" si="20"/>
        <v>1.0633409206200055</v>
      </c>
      <c r="N440" s="3">
        <f ca="1">1-M440/MAX(M$2:M440)</f>
        <v>5.9505010297125072E-2</v>
      </c>
    </row>
    <row r="441" spans="1:14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9">
        <v>21463617536</v>
      </c>
      <c r="G441" s="3">
        <f t="shared" si="18"/>
        <v>1.2605100121694912E-2</v>
      </c>
      <c r="H441" s="3">
        <f>1-E441/MAX(E$2:E441)</f>
        <v>0</v>
      </c>
      <c r="I441" s="2">
        <f ca="1">100-IFERROR((E441-MIN(OFFSET(D441,0,0,-计算结果!B$18,1)))/(MAX(OFFSET(C441,0,0,-计算结果!B$18,1))-MIN(OFFSET(D441,0,0,-计算结果!B$18,1))),(E441-MIN(OFFSET(D441,0,0,-ROW(),1)))/(MAX(OFFSET(C441,0,0,-ROW(),1))-MIN(OFFSET(D441,0,0,-ROW(),1))))*100</f>
        <v>1.3255567338262608E-2</v>
      </c>
      <c r="J441" s="4" t="str">
        <f ca="1">IF(I441&lt;计算结果!B$19,"卖",IF(I441&gt;100-计算结果!B$19,"买",'000300'!J440))</f>
        <v>卖</v>
      </c>
      <c r="K441" s="4" t="str">
        <f t="shared" ca="1" si="19"/>
        <v/>
      </c>
      <c r="L441" s="3">
        <f ca="1">IF(J440="买",E441/E440-1,0)-IF(K441=1,计算结果!B$17,0)</f>
        <v>0</v>
      </c>
      <c r="M441" s="2">
        <f t="shared" ca="1" si="20"/>
        <v>1.0633409206200055</v>
      </c>
      <c r="N441" s="3">
        <f ca="1">1-M441/MAX(M$2:M441)</f>
        <v>5.9505010297125072E-2</v>
      </c>
    </row>
    <row r="442" spans="1:14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9">
        <v>23518429184</v>
      </c>
      <c r="G442" s="3">
        <f t="shared" si="18"/>
        <v>1.0201642915184328E-2</v>
      </c>
      <c r="H442" s="3">
        <f>1-E442/MAX(E$2:E442)</f>
        <v>0</v>
      </c>
      <c r="I442" s="2">
        <f ca="1">100-IFERROR((E442-MIN(OFFSET(D442,0,0,-计算结果!B$18,1)))/(MAX(OFFSET(C442,0,0,-计算结果!B$18,1))-MIN(OFFSET(D442,0,0,-计算结果!B$18,1))),(E442-MIN(OFFSET(D442,0,0,-ROW(),1)))/(MAX(OFFSET(C442,0,0,-ROW(),1))-MIN(OFFSET(D442,0,0,-ROW(),1))))*100</f>
        <v>0</v>
      </c>
      <c r="J442" s="4" t="str">
        <f ca="1">IF(I442&lt;计算结果!B$19,"卖",IF(I442&gt;100-计算结果!B$19,"买",'000300'!J441))</f>
        <v>卖</v>
      </c>
      <c r="K442" s="4" t="str">
        <f t="shared" ca="1" si="19"/>
        <v/>
      </c>
      <c r="L442" s="3">
        <f ca="1">IF(J441="买",E442/E441-1,0)-IF(K442=1,计算结果!B$17,0)</f>
        <v>0</v>
      </c>
      <c r="M442" s="2">
        <f t="shared" ca="1" si="20"/>
        <v>1.0633409206200055</v>
      </c>
      <c r="N442" s="3">
        <f ca="1">1-M442/MAX(M$2:M442)</f>
        <v>5.9505010297125072E-2</v>
      </c>
    </row>
    <row r="443" spans="1:14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9">
        <v>24757962752</v>
      </c>
      <c r="G443" s="3">
        <f t="shared" si="18"/>
        <v>1.6898628507311386E-4</v>
      </c>
      <c r="H443" s="3">
        <f>1-E443/MAX(E$2:E443)</f>
        <v>0</v>
      </c>
      <c r="I443" s="2">
        <f ca="1">100-IFERROR((E443-MIN(OFFSET(D443,0,0,-计算结果!B$18,1)))/(MAX(OFFSET(C443,0,0,-计算结果!B$18,1))-MIN(OFFSET(D443,0,0,-计算结果!B$18,1))),(E443-MIN(OFFSET(D443,0,0,-ROW(),1)))/(MAX(OFFSET(C443,0,0,-ROW(),1))-MIN(OFFSET(D443,0,0,-ROW(),1))))*100</f>
        <v>1.1477946866131958</v>
      </c>
      <c r="J443" s="4" t="str">
        <f ca="1">IF(I443&lt;计算结果!B$19,"卖",IF(I443&gt;100-计算结果!B$19,"买",'000300'!J442))</f>
        <v>卖</v>
      </c>
      <c r="K443" s="4" t="str">
        <f t="shared" ca="1" si="19"/>
        <v/>
      </c>
      <c r="L443" s="3">
        <f ca="1">IF(J442="买",E443/E442-1,0)-IF(K443=1,计算结果!B$17,0)</f>
        <v>0</v>
      </c>
      <c r="M443" s="2">
        <f t="shared" ca="1" si="20"/>
        <v>1.0633409206200055</v>
      </c>
      <c r="N443" s="3">
        <f ca="1">1-M443/MAX(M$2:M443)</f>
        <v>5.9505010297125072E-2</v>
      </c>
    </row>
    <row r="444" spans="1:14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9">
        <v>23319283712</v>
      </c>
      <c r="G444" s="3">
        <f t="shared" si="18"/>
        <v>5.8324209615721045E-3</v>
      </c>
      <c r="H444" s="3">
        <f>1-E444/MAX(E$2:E444)</f>
        <v>0</v>
      </c>
      <c r="I444" s="2">
        <f ca="1">100-IFERROR((E444-MIN(OFFSET(D444,0,0,-计算结果!B$18,1)))/(MAX(OFFSET(C444,0,0,-计算结果!B$18,1))-MIN(OFFSET(D444,0,0,-计算结果!B$18,1))),(E444-MIN(OFFSET(D444,0,0,-ROW(),1)))/(MAX(OFFSET(C444,0,0,-ROW(),1))-MIN(OFFSET(D444,0,0,-ROW(),1))))*100</f>
        <v>9.7183993224646059</v>
      </c>
      <c r="J444" s="4" t="str">
        <f ca="1">IF(I444&lt;计算结果!B$19,"卖",IF(I444&gt;100-计算结果!B$19,"买",'000300'!J443))</f>
        <v>卖</v>
      </c>
      <c r="K444" s="4" t="str">
        <f t="shared" ca="1" si="19"/>
        <v/>
      </c>
      <c r="L444" s="3">
        <f ca="1">IF(J443="买",E444/E443-1,0)-IF(K444=1,计算结果!B$17,0)</f>
        <v>0</v>
      </c>
      <c r="M444" s="2">
        <f t="shared" ca="1" si="20"/>
        <v>1.0633409206200055</v>
      </c>
      <c r="N444" s="3">
        <f ca="1">1-M444/MAX(M$2:M444)</f>
        <v>5.9505010297125072E-2</v>
      </c>
    </row>
    <row r="445" spans="1:14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9">
        <v>25221679104</v>
      </c>
      <c r="G445" s="3">
        <f t="shared" si="18"/>
        <v>1.3169476378931622E-2</v>
      </c>
      <c r="H445" s="3">
        <f>1-E445/MAX(E$2:E445)</f>
        <v>0</v>
      </c>
      <c r="I445" s="2">
        <f ca="1">100-IFERROR((E445-MIN(OFFSET(D445,0,0,-计算结果!B$18,1)))/(MAX(OFFSET(C445,0,0,-计算结果!B$18,1))-MIN(OFFSET(D445,0,0,-计算结果!B$18,1))),(E445-MIN(OFFSET(D445,0,0,-ROW(),1)))/(MAX(OFFSET(C445,0,0,-ROW(),1))-MIN(OFFSET(D445,0,0,-ROW(),1))))*100</f>
        <v>7.621951219505263E-2</v>
      </c>
      <c r="J445" s="4" t="str">
        <f ca="1">IF(I445&lt;计算结果!B$19,"卖",IF(I445&gt;100-计算结果!B$19,"买",'000300'!J444))</f>
        <v>卖</v>
      </c>
      <c r="K445" s="4" t="str">
        <f t="shared" ca="1" si="19"/>
        <v/>
      </c>
      <c r="L445" s="3">
        <f ca="1">IF(J444="买",E445/E444-1,0)-IF(K445=1,计算结果!B$17,0)</f>
        <v>0</v>
      </c>
      <c r="M445" s="2">
        <f t="shared" ca="1" si="20"/>
        <v>1.0633409206200055</v>
      </c>
      <c r="N445" s="3">
        <f ca="1">1-M445/MAX(M$2:M445)</f>
        <v>5.9505010297125072E-2</v>
      </c>
    </row>
    <row r="446" spans="1:14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9">
        <v>27894550528</v>
      </c>
      <c r="G446" s="3">
        <f t="shared" si="18"/>
        <v>5.4446942416221944E-3</v>
      </c>
      <c r="H446" s="3">
        <f>1-E446/MAX(E$2:E446)</f>
        <v>0</v>
      </c>
      <c r="I446" s="2">
        <f ca="1">100-IFERROR((E446-MIN(OFFSET(D446,0,0,-计算结果!B$18,1)))/(MAX(OFFSET(C446,0,0,-计算结果!B$18,1))-MIN(OFFSET(D446,0,0,-计算结果!B$18,1))),(E446-MIN(OFFSET(D446,0,0,-ROW(),1)))/(MAX(OFFSET(C446,0,0,-ROW(),1))-MIN(OFFSET(D446,0,0,-ROW(),1))))*100</f>
        <v>0.61516829246862414</v>
      </c>
      <c r="J446" s="4" t="str">
        <f ca="1">IF(I446&lt;计算结果!B$19,"卖",IF(I446&gt;100-计算结果!B$19,"买",'000300'!J445))</f>
        <v>卖</v>
      </c>
      <c r="K446" s="4" t="str">
        <f t="shared" ca="1" si="19"/>
        <v/>
      </c>
      <c r="L446" s="3">
        <f ca="1">IF(J445="买",E446/E445-1,0)-IF(K446=1,计算结果!B$17,0)</f>
        <v>0</v>
      </c>
      <c r="M446" s="2">
        <f t="shared" ca="1" si="20"/>
        <v>1.0633409206200055</v>
      </c>
      <c r="N446" s="3">
        <f ca="1">1-M446/MAX(M$2:M446)</f>
        <v>5.9505010297125072E-2</v>
      </c>
    </row>
    <row r="447" spans="1:14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9">
        <v>19140306944</v>
      </c>
      <c r="G447" s="3">
        <f t="shared" si="18"/>
        <v>-1.1826396675680861E-2</v>
      </c>
      <c r="H447" s="3">
        <f>1-E447/MAX(E$2:E447)</f>
        <v>1.1826396675680861E-2</v>
      </c>
      <c r="I447" s="2">
        <f ca="1">100-IFERROR((E447-MIN(OFFSET(D447,0,0,-计算结果!B$18,1)))/(MAX(OFFSET(C447,0,0,-计算结果!B$18,1))-MIN(OFFSET(D447,0,0,-计算结果!B$18,1))),(E447-MIN(OFFSET(D447,0,0,-ROW(),1)))/(MAX(OFFSET(C447,0,0,-ROW(),1))-MIN(OFFSET(D447,0,0,-ROW(),1))))*100</f>
        <v>16.372264698128035</v>
      </c>
      <c r="J447" s="4" t="str">
        <f ca="1">IF(I447&lt;计算结果!B$19,"卖",IF(I447&gt;100-计算结果!B$19,"买",'000300'!J446))</f>
        <v>卖</v>
      </c>
      <c r="K447" s="4" t="str">
        <f t="shared" ca="1" si="19"/>
        <v/>
      </c>
      <c r="L447" s="3">
        <f ca="1">IF(J446="买",E447/E446-1,0)-IF(K447=1,计算结果!B$17,0)</f>
        <v>0</v>
      </c>
      <c r="M447" s="2">
        <f t="shared" ca="1" si="20"/>
        <v>1.0633409206200055</v>
      </c>
      <c r="N447" s="3">
        <f ca="1">1-M447/MAX(M$2:M447)</f>
        <v>5.9505010297125072E-2</v>
      </c>
    </row>
    <row r="448" spans="1:14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9">
        <v>22283038720</v>
      </c>
      <c r="G448" s="3">
        <f t="shared" si="18"/>
        <v>1.7714945566924989E-2</v>
      </c>
      <c r="H448" s="3">
        <f>1-E448/MAX(E$2:E448)</f>
        <v>0</v>
      </c>
      <c r="I448" s="2">
        <f ca="1">100-IFERROR((E448-MIN(OFFSET(D448,0,0,-计算结果!B$18,1)))/(MAX(OFFSET(C448,0,0,-计算结果!B$18,1))-MIN(OFFSET(D448,0,0,-计算结果!B$18,1))),(E448-MIN(OFFSET(D448,0,0,-ROW(),1)))/(MAX(OFFSET(C448,0,0,-ROW(),1))-MIN(OFFSET(D448,0,0,-ROW(),1))))*100</f>
        <v>2.1468199726622714</v>
      </c>
      <c r="J448" s="4" t="str">
        <f ca="1">IF(I448&lt;计算结果!B$19,"卖",IF(I448&gt;100-计算结果!B$19,"买",'000300'!J447))</f>
        <v>卖</v>
      </c>
      <c r="K448" s="4" t="str">
        <f t="shared" ca="1" si="19"/>
        <v/>
      </c>
      <c r="L448" s="3">
        <f ca="1">IF(J447="买",E448/E447-1,0)-IF(K448=1,计算结果!B$17,0)</f>
        <v>0</v>
      </c>
      <c r="M448" s="2">
        <f t="shared" ca="1" si="20"/>
        <v>1.0633409206200055</v>
      </c>
      <c r="N448" s="3">
        <f ca="1">1-M448/MAX(M$2:M448)</f>
        <v>5.9505010297125072E-2</v>
      </c>
    </row>
    <row r="449" spans="1:14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9">
        <v>31931185152</v>
      </c>
      <c r="G449" s="3">
        <f t="shared" si="18"/>
        <v>-1.3543559103042613E-2</v>
      </c>
      <c r="H449" s="3">
        <f>1-E449/MAX(E$2:E449)</f>
        <v>1.3543559103042613E-2</v>
      </c>
      <c r="I449" s="2">
        <f ca="1">100-IFERROR((E449-MIN(OFFSET(D449,0,0,-计算结果!B$18,1)))/(MAX(OFFSET(C449,0,0,-计算结果!B$18,1))-MIN(OFFSET(D449,0,0,-计算结果!B$18,1))),(E449-MIN(OFFSET(D449,0,0,-ROW(),1)))/(MAX(OFFSET(C449,0,0,-ROW(),1))-MIN(OFFSET(D449,0,0,-ROW(),1))))*100</f>
        <v>23.557001286027756</v>
      </c>
      <c r="J449" s="4" t="str">
        <f ca="1">IF(I449&lt;计算结果!B$19,"卖",IF(I449&gt;100-计算结果!B$19,"买",'000300'!J448))</f>
        <v>卖</v>
      </c>
      <c r="K449" s="4" t="str">
        <f t="shared" ca="1" si="19"/>
        <v/>
      </c>
      <c r="L449" s="3">
        <f ca="1">IF(J448="买",E449/E448-1,0)-IF(K449=1,计算结果!B$17,0)</f>
        <v>0</v>
      </c>
      <c r="M449" s="2">
        <f t="shared" ca="1" si="20"/>
        <v>1.0633409206200055</v>
      </c>
      <c r="N449" s="3">
        <f ca="1">1-M449/MAX(M$2:M449)</f>
        <v>5.9505010297125072E-2</v>
      </c>
    </row>
    <row r="450" spans="1:14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9">
        <v>25176221696</v>
      </c>
      <c r="G450" s="3">
        <f t="shared" si="18"/>
        <v>-1.8802441391965741E-2</v>
      </c>
      <c r="H450" s="3">
        <f>1-E450/MAX(E$2:E450)</f>
        <v>3.2091348518734741E-2</v>
      </c>
      <c r="I450" s="2">
        <f ca="1">100-IFERROR((E450-MIN(OFFSET(D450,0,0,-计算结果!B$18,1)))/(MAX(OFFSET(C450,0,0,-计算结果!B$18,1))-MIN(OFFSET(D450,0,0,-计算结果!B$18,1))),(E450-MIN(OFFSET(D450,0,0,-ROW(),1)))/(MAX(OFFSET(C450,0,0,-ROW(),1))-MIN(OFFSET(D450,0,0,-ROW(),1))))*100</f>
        <v>44.950450109690635</v>
      </c>
      <c r="J450" s="4" t="str">
        <f ca="1">IF(I450&lt;计算结果!B$19,"卖",IF(I450&gt;100-计算结果!B$19,"买",'000300'!J449))</f>
        <v>卖</v>
      </c>
      <c r="K450" s="4" t="str">
        <f t="shared" ca="1" si="19"/>
        <v/>
      </c>
      <c r="L450" s="3">
        <f ca="1">IF(J449="买",E450/E449-1,0)-IF(K450=1,计算结果!B$17,0)</f>
        <v>0</v>
      </c>
      <c r="M450" s="2">
        <f t="shared" ca="1" si="20"/>
        <v>1.0633409206200055</v>
      </c>
      <c r="N450" s="3">
        <f ca="1">1-M450/MAX(M$2:M450)</f>
        <v>5.9505010297125072E-2</v>
      </c>
    </row>
    <row r="451" spans="1:14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9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2">
        <f ca="1">100-IFERROR((E451-MIN(OFFSET(D451,0,0,-计算结果!B$18,1)))/(MAX(OFFSET(C451,0,0,-计算结果!B$18,1))-MIN(OFFSET(D451,0,0,-计算结果!B$18,1))),(E451-MIN(OFFSET(D451,0,0,-ROW(),1)))/(MAX(OFFSET(C451,0,0,-ROW(),1))-MIN(OFFSET(D451,0,0,-ROW(),1))))*100</f>
        <v>31.333686360541691</v>
      </c>
      <c r="J451" s="4" t="str">
        <f ca="1">IF(I451&lt;计算结果!B$19,"卖",IF(I451&gt;100-计算结果!B$19,"买",'000300'!J450))</f>
        <v>卖</v>
      </c>
      <c r="K451" s="4" t="str">
        <f t="shared" ca="1" si="19"/>
        <v/>
      </c>
      <c r="L451" s="3">
        <f ca="1">IF(J450="买",E451/E450-1,0)-IF(K451=1,计算结果!B$17,0)</f>
        <v>0</v>
      </c>
      <c r="M451" s="2">
        <f t="shared" ca="1" si="20"/>
        <v>1.0633409206200055</v>
      </c>
      <c r="N451" s="3">
        <f ca="1">1-M451/MAX(M$2:M451)</f>
        <v>5.9505010297125072E-2</v>
      </c>
    </row>
    <row r="452" spans="1:14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9">
        <v>26135568384</v>
      </c>
      <c r="G452" s="3">
        <f t="shared" si="21"/>
        <v>2.7433758652545936E-2</v>
      </c>
      <c r="H452" s="3">
        <f>1-E452/MAX(E$2:E452)</f>
        <v>0</v>
      </c>
      <c r="I452" s="2">
        <f ca="1">100-IFERROR((E452-MIN(OFFSET(D452,0,0,-计算结果!B$18,1)))/(MAX(OFFSET(C452,0,0,-计算结果!B$18,1))-MIN(OFFSET(D452,0,0,-计算结果!B$18,1))),(E452-MIN(OFFSET(D452,0,0,-ROW(),1)))/(MAX(OFFSET(C452,0,0,-ROW(),1))-MIN(OFFSET(D452,0,0,-ROW(),1))))*100</f>
        <v>0.33285422497924344</v>
      </c>
      <c r="J452" s="4" t="str">
        <f ca="1">IF(I452&lt;计算结果!B$19,"卖",IF(I452&gt;100-计算结果!B$19,"买",'000300'!J451))</f>
        <v>卖</v>
      </c>
      <c r="K452" s="4" t="str">
        <f t="shared" ref="K452:K515" ca="1" si="22">IF(J451&lt;&gt;J452,1,"")</f>
        <v/>
      </c>
      <c r="L452" s="3">
        <f ca="1">IF(J451="买",E452/E451-1,0)-IF(K452=1,计算结果!B$17,0)</f>
        <v>0</v>
      </c>
      <c r="M452" s="2">
        <f t="shared" ref="M452:M515" ca="1" si="23">IFERROR(M451*(1+L452),M451)</f>
        <v>1.0633409206200055</v>
      </c>
      <c r="N452" s="3">
        <f ca="1">1-M452/MAX(M$2:M452)</f>
        <v>5.9505010297125072E-2</v>
      </c>
    </row>
    <row r="453" spans="1:14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9">
        <v>34127308800</v>
      </c>
      <c r="G453" s="3">
        <f t="shared" si="21"/>
        <v>-9.5780447757309872E-4</v>
      </c>
      <c r="H453" s="3">
        <f>1-E453/MAX(E$2:E453)</f>
        <v>9.5780447757309872E-4</v>
      </c>
      <c r="I453" s="2">
        <f ca="1">100-IFERROR((E453-MIN(OFFSET(D453,0,0,-计算结果!B$18,1)))/(MAX(OFFSET(C453,0,0,-计算结果!B$18,1))-MIN(OFFSET(D453,0,0,-计算结果!B$18,1))),(E453-MIN(OFFSET(D453,0,0,-ROW(),1)))/(MAX(OFFSET(C453,0,0,-ROW(),1))-MIN(OFFSET(D453,0,0,-ROW(),1))))*100</f>
        <v>16.765667756791089</v>
      </c>
      <c r="J453" s="4" t="str">
        <f ca="1">IF(I453&lt;计算结果!B$19,"卖",IF(I453&gt;100-计算结果!B$19,"买",'000300'!J452))</f>
        <v>卖</v>
      </c>
      <c r="K453" s="4" t="str">
        <f t="shared" ca="1" si="22"/>
        <v/>
      </c>
      <c r="L453" s="3">
        <f ca="1">IF(J452="买",E453/E452-1,0)-IF(K453=1,计算结果!B$17,0)</f>
        <v>0</v>
      </c>
      <c r="M453" s="2">
        <f t="shared" ca="1" si="23"/>
        <v>1.0633409206200055</v>
      </c>
      <c r="N453" s="3">
        <f ca="1">1-M453/MAX(M$2:M453)</f>
        <v>5.9505010297125072E-2</v>
      </c>
    </row>
    <row r="454" spans="1:14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9">
        <v>26950445056</v>
      </c>
      <c r="G454" s="3">
        <f t="shared" si="21"/>
        <v>1.8776617600062551E-2</v>
      </c>
      <c r="H454" s="3">
        <f>1-E454/MAX(E$2:E454)</f>
        <v>0</v>
      </c>
      <c r="I454" s="2">
        <f ca="1">100-IFERROR((E454-MIN(OFFSET(D454,0,0,-计算结果!B$18,1)))/(MAX(OFFSET(C454,0,0,-计算结果!B$18,1))-MIN(OFFSET(D454,0,0,-计算结果!B$18,1))),(E454-MIN(OFFSET(D454,0,0,-ROW(),1)))/(MAX(OFFSET(C454,0,0,-ROW(),1))-MIN(OFFSET(D454,0,0,-ROW(),1))))*100</f>
        <v>0.11948323500864433</v>
      </c>
      <c r="J454" s="4" t="str">
        <f ca="1">IF(I454&lt;计算结果!B$19,"卖",IF(I454&gt;100-计算结果!B$19,"买",'000300'!J453))</f>
        <v>卖</v>
      </c>
      <c r="K454" s="4" t="str">
        <f t="shared" ca="1" si="22"/>
        <v/>
      </c>
      <c r="L454" s="3">
        <f ca="1">IF(J453="买",E454/E453-1,0)-IF(K454=1,计算结果!B$17,0)</f>
        <v>0</v>
      </c>
      <c r="M454" s="2">
        <f t="shared" ca="1" si="23"/>
        <v>1.0633409206200055</v>
      </c>
      <c r="N454" s="3">
        <f ca="1">1-M454/MAX(M$2:M454)</f>
        <v>5.9505010297125072E-2</v>
      </c>
    </row>
    <row r="455" spans="1:14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9">
        <v>32990613504</v>
      </c>
      <c r="G455" s="3">
        <f t="shared" si="21"/>
        <v>1.9896548192154251E-2</v>
      </c>
      <c r="H455" s="3">
        <f>1-E455/MAX(E$2:E455)</f>
        <v>0</v>
      </c>
      <c r="I455" s="2">
        <f ca="1">100-IFERROR((E455-MIN(OFFSET(D455,0,0,-计算结果!B$18,1)))/(MAX(OFFSET(C455,0,0,-计算结果!B$18,1))-MIN(OFFSET(D455,0,0,-计算结果!B$18,1))),(E455-MIN(OFFSET(D455,0,0,-ROW(),1)))/(MAX(OFFSET(C455,0,0,-ROW(),1))-MIN(OFFSET(D455,0,0,-ROW(),1))))*100</f>
        <v>1.8197258279741391E-2</v>
      </c>
      <c r="J455" s="4" t="str">
        <f ca="1">IF(I455&lt;计算结果!B$19,"卖",IF(I455&gt;100-计算结果!B$19,"买",'000300'!J454))</f>
        <v>卖</v>
      </c>
      <c r="K455" s="4" t="str">
        <f t="shared" ca="1" si="22"/>
        <v/>
      </c>
      <c r="L455" s="3">
        <f ca="1">IF(J454="买",E455/E454-1,0)-IF(K455=1,计算结果!B$17,0)</f>
        <v>0</v>
      </c>
      <c r="M455" s="2">
        <f t="shared" ca="1" si="23"/>
        <v>1.0633409206200055</v>
      </c>
      <c r="N455" s="3">
        <f ca="1">1-M455/MAX(M$2:M455)</f>
        <v>5.9505010297125072E-2</v>
      </c>
    </row>
    <row r="456" spans="1:14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9">
        <v>32628580352</v>
      </c>
      <c r="G456" s="3">
        <f t="shared" si="21"/>
        <v>1.1982475080971167E-2</v>
      </c>
      <c r="H456" s="3">
        <f>1-E456/MAX(E$2:E456)</f>
        <v>0</v>
      </c>
      <c r="I456" s="2">
        <f ca="1">100-IFERROR((E456-MIN(OFFSET(D456,0,0,-计算结果!B$18,1)))/(MAX(OFFSET(C456,0,0,-计算结果!B$18,1))-MIN(OFFSET(D456,0,0,-计算结果!B$18,1))),(E456-MIN(OFFSET(D456,0,0,-ROW(),1)))/(MAX(OFFSET(C456,0,0,-ROW(),1))-MIN(OFFSET(D456,0,0,-ROW(),1))))*100</f>
        <v>0.11404985607997276</v>
      </c>
      <c r="J456" s="4" t="str">
        <f ca="1">IF(I456&lt;计算结果!B$19,"卖",IF(I456&gt;100-计算结果!B$19,"买",'000300'!J455))</f>
        <v>卖</v>
      </c>
      <c r="K456" s="4" t="str">
        <f t="shared" ca="1" si="22"/>
        <v/>
      </c>
      <c r="L456" s="3">
        <f ca="1">IF(J455="买",E456/E455-1,0)-IF(K456=1,计算结果!B$17,0)</f>
        <v>0</v>
      </c>
      <c r="M456" s="2">
        <f t="shared" ca="1" si="23"/>
        <v>1.0633409206200055</v>
      </c>
      <c r="N456" s="3">
        <f ca="1">1-M456/MAX(M$2:M456)</f>
        <v>5.9505010297125072E-2</v>
      </c>
    </row>
    <row r="457" spans="1:14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9">
        <v>38065262592</v>
      </c>
      <c r="G457" s="3">
        <f t="shared" si="21"/>
        <v>7.306559156458281E-3</v>
      </c>
      <c r="H457" s="3">
        <f>1-E457/MAX(E$2:E457)</f>
        <v>0</v>
      </c>
      <c r="I457" s="2">
        <f ca="1">100-IFERROR((E457-MIN(OFFSET(D457,0,0,-计算结果!B$18,1)))/(MAX(OFFSET(C457,0,0,-计算结果!B$18,1))-MIN(OFFSET(D457,0,0,-计算结果!B$18,1))),(E457-MIN(OFFSET(D457,0,0,-ROW(),1)))/(MAX(OFFSET(C457,0,0,-ROW(),1))-MIN(OFFSET(D457,0,0,-ROW(),1))))*100</f>
        <v>7.2863369338639785</v>
      </c>
      <c r="J457" s="4" t="str">
        <f ca="1">IF(I457&lt;计算结果!B$19,"卖",IF(I457&gt;100-计算结果!B$19,"买",'000300'!J456))</f>
        <v>卖</v>
      </c>
      <c r="K457" s="4" t="str">
        <f t="shared" ca="1" si="22"/>
        <v/>
      </c>
      <c r="L457" s="3">
        <f ca="1">IF(J456="买",E457/E456-1,0)-IF(K457=1,计算结果!B$17,0)</f>
        <v>0</v>
      </c>
      <c r="M457" s="2">
        <f t="shared" ca="1" si="23"/>
        <v>1.0633409206200055</v>
      </c>
      <c r="N457" s="3">
        <f ca="1">1-M457/MAX(M$2:M457)</f>
        <v>5.9505010297125072E-2</v>
      </c>
    </row>
    <row r="458" spans="1:14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9">
        <v>31474405376</v>
      </c>
      <c r="G458" s="3">
        <f t="shared" si="21"/>
        <v>6.6993836320758948E-3</v>
      </c>
      <c r="H458" s="3">
        <f>1-E458/MAX(E$2:E458)</f>
        <v>0</v>
      </c>
      <c r="I458" s="2">
        <f ca="1">100-IFERROR((E458-MIN(OFFSET(D458,0,0,-计算结果!B$18,1)))/(MAX(OFFSET(C458,0,0,-计算结果!B$18,1))-MIN(OFFSET(D458,0,0,-计算结果!B$18,1))),(E458-MIN(OFFSET(D458,0,0,-ROW(),1)))/(MAX(OFFSET(C458,0,0,-ROW(),1))-MIN(OFFSET(D458,0,0,-ROW(),1))))*100</f>
        <v>4.0357598978287967</v>
      </c>
      <c r="J458" s="4" t="str">
        <f ca="1">IF(I458&lt;计算结果!B$19,"卖",IF(I458&gt;100-计算结果!B$19,"买",'000300'!J457))</f>
        <v>卖</v>
      </c>
      <c r="K458" s="4" t="str">
        <f t="shared" ca="1" si="22"/>
        <v/>
      </c>
      <c r="L458" s="3">
        <f ca="1">IF(J457="买",E458/E457-1,0)-IF(K458=1,计算结果!B$17,0)</f>
        <v>0</v>
      </c>
      <c r="M458" s="2">
        <f t="shared" ca="1" si="23"/>
        <v>1.0633409206200055</v>
      </c>
      <c r="N458" s="3">
        <f ca="1">1-M458/MAX(M$2:M458)</f>
        <v>5.9505010297125072E-2</v>
      </c>
    </row>
    <row r="459" spans="1:14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9">
        <v>32398045184</v>
      </c>
      <c r="G459" s="3">
        <f t="shared" si="21"/>
        <v>1.0214629551472676E-3</v>
      </c>
      <c r="H459" s="3">
        <f>1-E459/MAX(E$2:E459)</f>
        <v>0</v>
      </c>
      <c r="I459" s="2">
        <f ca="1">100-IFERROR((E459-MIN(OFFSET(D459,0,0,-计算结果!B$18,1)))/(MAX(OFFSET(C459,0,0,-计算结果!B$18,1))-MIN(OFFSET(D459,0,0,-计算结果!B$18,1))),(E459-MIN(OFFSET(D459,0,0,-ROW(),1)))/(MAX(OFFSET(C459,0,0,-ROW(),1))-MIN(OFFSET(D459,0,0,-ROW(),1))))*100</f>
        <v>3.2867317330519796</v>
      </c>
      <c r="J459" s="4" t="str">
        <f ca="1">IF(I459&lt;计算结果!B$19,"卖",IF(I459&gt;100-计算结果!B$19,"买",'000300'!J458))</f>
        <v>卖</v>
      </c>
      <c r="K459" s="4" t="str">
        <f t="shared" ca="1" si="22"/>
        <v/>
      </c>
      <c r="L459" s="3">
        <f ca="1">IF(J458="买",E459/E458-1,0)-IF(K459=1,计算结果!B$17,0)</f>
        <v>0</v>
      </c>
      <c r="M459" s="2">
        <f t="shared" ca="1" si="23"/>
        <v>1.0633409206200055</v>
      </c>
      <c r="N459" s="3">
        <f ca="1">1-M459/MAX(M$2:M459)</f>
        <v>5.9505010297125072E-2</v>
      </c>
    </row>
    <row r="460" spans="1:14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9">
        <v>32057819136</v>
      </c>
      <c r="G460" s="3">
        <f t="shared" si="21"/>
        <v>9.2998814601181756E-3</v>
      </c>
      <c r="H460" s="3">
        <f>1-E460/MAX(E$2:E460)</f>
        <v>0</v>
      </c>
      <c r="I460" s="2">
        <f ca="1">100-IFERROR((E460-MIN(OFFSET(D460,0,0,-计算结果!B$18,1)))/(MAX(OFFSET(C460,0,0,-计算结果!B$18,1))-MIN(OFFSET(D460,0,0,-计算结果!B$18,1))),(E460-MIN(OFFSET(D460,0,0,-ROW(),1)))/(MAX(OFFSET(C460,0,0,-ROW(),1))-MIN(OFFSET(D460,0,0,-ROW(),1))))*100</f>
        <v>0</v>
      </c>
      <c r="J460" s="4" t="str">
        <f ca="1">IF(I460&lt;计算结果!B$19,"卖",IF(I460&gt;100-计算结果!B$19,"买",'000300'!J459))</f>
        <v>卖</v>
      </c>
      <c r="K460" s="4" t="str">
        <f t="shared" ca="1" si="22"/>
        <v/>
      </c>
      <c r="L460" s="3">
        <f ca="1">IF(J459="买",E460/E459-1,0)-IF(K460=1,计算结果!B$17,0)</f>
        <v>0</v>
      </c>
      <c r="M460" s="2">
        <f t="shared" ca="1" si="23"/>
        <v>1.0633409206200055</v>
      </c>
      <c r="N460" s="3">
        <f ca="1">1-M460/MAX(M$2:M460)</f>
        <v>5.9505010297125072E-2</v>
      </c>
    </row>
    <row r="461" spans="1:14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9">
        <v>29502973952</v>
      </c>
      <c r="G461" s="3">
        <f t="shared" si="21"/>
        <v>-4.7160673204987846E-3</v>
      </c>
      <c r="H461" s="3">
        <f>1-E461/MAX(E$2:E461)</f>
        <v>4.7160673204987846E-3</v>
      </c>
      <c r="I461" s="2">
        <f ca="1">100-IFERROR((E461-MIN(OFFSET(D461,0,0,-计算结果!B$18,1)))/(MAX(OFFSET(C461,0,0,-计算结果!B$18,1))-MIN(OFFSET(D461,0,0,-计算结果!B$18,1))),(E461-MIN(OFFSET(D461,0,0,-ROW(),1)))/(MAX(OFFSET(C461,0,0,-ROW(),1))-MIN(OFFSET(D461,0,0,-ROW(),1))))*100</f>
        <v>6.0020696791997494</v>
      </c>
      <c r="J461" s="4" t="str">
        <f ca="1">IF(I461&lt;计算结果!B$19,"卖",IF(I461&gt;100-计算结果!B$19,"买",'000300'!J460))</f>
        <v>卖</v>
      </c>
      <c r="K461" s="4" t="str">
        <f t="shared" ca="1" si="22"/>
        <v/>
      </c>
      <c r="L461" s="3">
        <f ca="1">IF(J460="买",E461/E460-1,0)-IF(K461=1,计算结果!B$17,0)</f>
        <v>0</v>
      </c>
      <c r="M461" s="2">
        <f t="shared" ca="1" si="23"/>
        <v>1.0633409206200055</v>
      </c>
      <c r="N461" s="3">
        <f ca="1">1-M461/MAX(M$2:M461)</f>
        <v>5.9505010297125072E-2</v>
      </c>
    </row>
    <row r="462" spans="1:14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9">
        <v>30895011840</v>
      </c>
      <c r="G462" s="3">
        <f t="shared" si="21"/>
        <v>1.4069257486268416E-2</v>
      </c>
      <c r="H462" s="3">
        <f>1-E462/MAX(E$2:E462)</f>
        <v>0</v>
      </c>
      <c r="I462" s="2">
        <f ca="1">100-IFERROR((E462-MIN(OFFSET(D462,0,0,-计算结果!B$18,1)))/(MAX(OFFSET(C462,0,0,-计算结果!B$18,1))-MIN(OFFSET(D462,0,0,-计算结果!B$18,1))),(E462-MIN(OFFSET(D462,0,0,-ROW(),1)))/(MAX(OFFSET(C462,0,0,-ROW(),1))-MIN(OFFSET(D462,0,0,-ROW(),1))))*100</f>
        <v>2.626906442066911</v>
      </c>
      <c r="J462" s="4" t="str">
        <f ca="1">IF(I462&lt;计算结果!B$19,"卖",IF(I462&gt;100-计算结果!B$19,"买",'000300'!J461))</f>
        <v>卖</v>
      </c>
      <c r="K462" s="4" t="str">
        <f t="shared" ca="1" si="22"/>
        <v/>
      </c>
      <c r="L462" s="3">
        <f ca="1">IF(J461="买",E462/E461-1,0)-IF(K462=1,计算结果!B$17,0)</f>
        <v>0</v>
      </c>
      <c r="M462" s="2">
        <f t="shared" ca="1" si="23"/>
        <v>1.0633409206200055</v>
      </c>
      <c r="N462" s="3">
        <f ca="1">1-M462/MAX(M$2:M462)</f>
        <v>5.9505010297125072E-2</v>
      </c>
    </row>
    <row r="463" spans="1:14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9">
        <v>39869046784</v>
      </c>
      <c r="G463" s="3">
        <f t="shared" si="21"/>
        <v>2.8323955996496952E-2</v>
      </c>
      <c r="H463" s="3">
        <f>1-E463/MAX(E$2:E463)</f>
        <v>0</v>
      </c>
      <c r="I463" s="2">
        <f ca="1">100-IFERROR((E463-MIN(OFFSET(D463,0,0,-计算结果!B$18,1)))/(MAX(OFFSET(C463,0,0,-计算结果!B$18,1))-MIN(OFFSET(D463,0,0,-计算结果!B$18,1))),(E463-MIN(OFFSET(D463,0,0,-ROW(),1)))/(MAX(OFFSET(C463,0,0,-ROW(),1))-MIN(OFFSET(D463,0,0,-ROW(),1))))*100</f>
        <v>4.9764575278530288E-2</v>
      </c>
      <c r="J463" s="4" t="str">
        <f ca="1">IF(I463&lt;计算结果!B$19,"卖",IF(I463&gt;100-计算结果!B$19,"买",'000300'!J462))</f>
        <v>卖</v>
      </c>
      <c r="K463" s="4" t="str">
        <f t="shared" ca="1" si="22"/>
        <v/>
      </c>
      <c r="L463" s="3">
        <f ca="1">IF(J462="买",E463/E462-1,0)-IF(K463=1,计算结果!B$17,0)</f>
        <v>0</v>
      </c>
      <c r="M463" s="2">
        <f t="shared" ca="1" si="23"/>
        <v>1.0633409206200055</v>
      </c>
      <c r="N463" s="3">
        <f ca="1">1-M463/MAX(M$2:M463)</f>
        <v>5.9505010297125072E-2</v>
      </c>
    </row>
    <row r="464" spans="1:14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9">
        <v>41045221376</v>
      </c>
      <c r="G464" s="3">
        <f t="shared" si="21"/>
        <v>8.6679577218320425E-3</v>
      </c>
      <c r="H464" s="3">
        <f>1-E464/MAX(E$2:E464)</f>
        <v>0</v>
      </c>
      <c r="I464" s="2">
        <f ca="1">100-IFERROR((E464-MIN(OFFSET(D464,0,0,-计算结果!B$18,1)))/(MAX(OFFSET(C464,0,0,-计算结果!B$18,1))-MIN(OFFSET(D464,0,0,-计算结果!B$18,1))),(E464-MIN(OFFSET(D464,0,0,-ROW(),1)))/(MAX(OFFSET(C464,0,0,-ROW(),1))-MIN(OFFSET(D464,0,0,-ROW(),1))))*100</f>
        <v>4.3598807790947234</v>
      </c>
      <c r="J464" s="4" t="str">
        <f ca="1">IF(I464&lt;计算结果!B$19,"卖",IF(I464&gt;100-计算结果!B$19,"买",'000300'!J463))</f>
        <v>卖</v>
      </c>
      <c r="K464" s="4" t="str">
        <f t="shared" ca="1" si="22"/>
        <v/>
      </c>
      <c r="L464" s="3">
        <f ca="1">IF(J463="买",E464/E463-1,0)-IF(K464=1,计算结果!B$17,0)</f>
        <v>0</v>
      </c>
      <c r="M464" s="2">
        <f t="shared" ca="1" si="23"/>
        <v>1.0633409206200055</v>
      </c>
      <c r="N464" s="3">
        <f ca="1">1-M464/MAX(M$2:M464)</f>
        <v>5.9505010297125072E-2</v>
      </c>
    </row>
    <row r="465" spans="1:14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9">
        <v>46947581952</v>
      </c>
      <c r="G465" s="3">
        <f t="shared" si="21"/>
        <v>2.9793779854500935E-2</v>
      </c>
      <c r="H465" s="3">
        <f>1-E465/MAX(E$2:E465)</f>
        <v>0</v>
      </c>
      <c r="I465" s="2">
        <f ca="1">100-IFERROR((E465-MIN(OFFSET(D465,0,0,-计算结果!B$18,1)))/(MAX(OFFSET(C465,0,0,-计算结果!B$18,1))-MIN(OFFSET(D465,0,0,-计算结果!B$18,1))),(E465-MIN(OFFSET(D465,0,0,-ROW(),1)))/(MAX(OFFSET(C465,0,0,-ROW(),1))-MIN(OFFSET(D465,0,0,-ROW(),1))))*100</f>
        <v>1.8318373328426674E-2</v>
      </c>
      <c r="J465" s="4" t="str">
        <f ca="1">IF(I465&lt;计算结果!B$19,"卖",IF(I465&gt;100-计算结果!B$19,"买",'000300'!J464))</f>
        <v>卖</v>
      </c>
      <c r="K465" s="4" t="str">
        <f t="shared" ca="1" si="22"/>
        <v/>
      </c>
      <c r="L465" s="3">
        <f ca="1">IF(J464="买",E465/E464-1,0)-IF(K465=1,计算结果!B$17,0)</f>
        <v>0</v>
      </c>
      <c r="M465" s="2">
        <f t="shared" ca="1" si="23"/>
        <v>1.0633409206200055</v>
      </c>
      <c r="N465" s="3">
        <f ca="1">1-M465/MAX(M$2:M465)</f>
        <v>5.9505010297125072E-2</v>
      </c>
    </row>
    <row r="466" spans="1:14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9">
        <v>47255773184</v>
      </c>
      <c r="G466" s="3">
        <f t="shared" si="21"/>
        <v>7.5755023192605186E-3</v>
      </c>
      <c r="H466" s="3">
        <f>1-E466/MAX(E$2:E466)</f>
        <v>0</v>
      </c>
      <c r="I466" s="2">
        <f ca="1">100-IFERROR((E466-MIN(OFFSET(D466,0,0,-计算结果!B$18,1)))/(MAX(OFFSET(C466,0,0,-计算结果!B$18,1))-MIN(OFFSET(D466,0,0,-计算结果!B$18,1))),(E466-MIN(OFFSET(D466,0,0,-ROW(),1)))/(MAX(OFFSET(C466,0,0,-ROW(),1))-MIN(OFFSET(D466,0,0,-ROW(),1))))*100</f>
        <v>4.8632812500000142</v>
      </c>
      <c r="J466" s="4" t="str">
        <f ca="1">IF(I466&lt;计算结果!B$19,"卖",IF(I466&gt;100-计算结果!B$19,"买",'000300'!J465))</f>
        <v>卖</v>
      </c>
      <c r="K466" s="4" t="str">
        <f t="shared" ca="1" si="22"/>
        <v/>
      </c>
      <c r="L466" s="3">
        <f ca="1">IF(J465="买",E466/E465-1,0)-IF(K466=1,计算结果!B$17,0)</f>
        <v>0</v>
      </c>
      <c r="M466" s="2">
        <f t="shared" ca="1" si="23"/>
        <v>1.0633409206200055</v>
      </c>
      <c r="N466" s="3">
        <f ca="1">1-M466/MAX(M$2:M466)</f>
        <v>5.9505010297125072E-2</v>
      </c>
    </row>
    <row r="467" spans="1:14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9">
        <v>53383290880</v>
      </c>
      <c r="G467" s="3">
        <f t="shared" si="21"/>
        <v>-8.2598106151384743E-3</v>
      </c>
      <c r="H467" s="3">
        <f>1-E467/MAX(E$2:E467)</f>
        <v>8.2598106151384743E-3</v>
      </c>
      <c r="I467" s="2">
        <f ca="1">100-IFERROR((E467-MIN(OFFSET(D467,0,0,-计算结果!B$18,1)))/(MAX(OFFSET(C467,0,0,-计算结果!B$18,1))-MIN(OFFSET(D467,0,0,-计算结果!B$18,1))),(E467-MIN(OFFSET(D467,0,0,-ROW(),1)))/(MAX(OFFSET(C467,0,0,-ROW(),1))-MIN(OFFSET(D467,0,0,-ROW(),1))))*100</f>
        <v>8.9983258928571388</v>
      </c>
      <c r="J467" s="4" t="str">
        <f ca="1">IF(I467&lt;计算结果!B$19,"卖",IF(I467&gt;100-计算结果!B$19,"买",'000300'!J466))</f>
        <v>卖</v>
      </c>
      <c r="K467" s="4" t="str">
        <f t="shared" ca="1" si="22"/>
        <v/>
      </c>
      <c r="L467" s="3">
        <f ca="1">IF(J466="买",E467/E466-1,0)-IF(K467=1,计算结果!B$17,0)</f>
        <v>0</v>
      </c>
      <c r="M467" s="2">
        <f t="shared" ca="1" si="23"/>
        <v>1.0633409206200055</v>
      </c>
      <c r="N467" s="3">
        <f ca="1">1-M467/MAX(M$2:M467)</f>
        <v>5.9505010297125072E-2</v>
      </c>
    </row>
    <row r="468" spans="1:14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9">
        <v>51388010496</v>
      </c>
      <c r="G468" s="3">
        <f t="shared" si="21"/>
        <v>-2.0793409051315104E-3</v>
      </c>
      <c r="H468" s="3">
        <f>1-E468/MAX(E$2:E468)</f>
        <v>1.0321976558189339E-2</v>
      </c>
      <c r="I468" s="2">
        <f ca="1">100-IFERROR((E468-MIN(OFFSET(D468,0,0,-计算结果!B$18,1)))/(MAX(OFFSET(C468,0,0,-计算结果!B$18,1))-MIN(OFFSET(D468,0,0,-计算结果!B$18,1))),(E468-MIN(OFFSET(D468,0,0,-ROW(),1)))/(MAX(OFFSET(C468,0,0,-ROW(),1))-MIN(OFFSET(D468,0,0,-ROW(),1))))*100</f>
        <v>12.248952266913406</v>
      </c>
      <c r="J468" s="4" t="str">
        <f ca="1">IF(I468&lt;计算结果!B$19,"卖",IF(I468&gt;100-计算结果!B$19,"买",'000300'!J467))</f>
        <v>卖</v>
      </c>
      <c r="K468" s="4" t="str">
        <f t="shared" ca="1" si="22"/>
        <v/>
      </c>
      <c r="L468" s="3">
        <f ca="1">IF(J467="买",E468/E467-1,0)-IF(K468=1,计算结果!B$17,0)</f>
        <v>0</v>
      </c>
      <c r="M468" s="2">
        <f t="shared" ca="1" si="23"/>
        <v>1.0633409206200055</v>
      </c>
      <c r="N468" s="3">
        <f ca="1">1-M468/MAX(M$2:M468)</f>
        <v>5.9505010297125072E-2</v>
      </c>
    </row>
    <row r="469" spans="1:14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9">
        <v>41980239872</v>
      </c>
      <c r="G469" s="3">
        <f t="shared" si="21"/>
        <v>-3.6115131412223889E-2</v>
      </c>
      <c r="H469" s="3">
        <f>1-E469/MAX(E$2:E469)</f>
        <v>4.6064328430580281E-2</v>
      </c>
      <c r="I469" s="2">
        <f ca="1">100-IFERROR((E469-MIN(OFFSET(D469,0,0,-计算结果!B$18,1)))/(MAX(OFFSET(C469,0,0,-计算结果!B$18,1))-MIN(OFFSET(D469,0,0,-计算结果!B$18,1))),(E469-MIN(OFFSET(D469,0,0,-ROW(),1)))/(MAX(OFFSET(C469,0,0,-ROW(),1))-MIN(OFFSET(D469,0,0,-ROW(),1))))*100</f>
        <v>33.087767166894054</v>
      </c>
      <c r="J469" s="4" t="str">
        <f ca="1">IF(I469&lt;计算结果!B$19,"卖",IF(I469&gt;100-计算结果!B$19,"买",'000300'!J468))</f>
        <v>卖</v>
      </c>
      <c r="K469" s="4" t="str">
        <f t="shared" ca="1" si="22"/>
        <v/>
      </c>
      <c r="L469" s="3">
        <f ca="1">IF(J468="买",E469/E468-1,0)-IF(K469=1,计算结果!B$17,0)</f>
        <v>0</v>
      </c>
      <c r="M469" s="2">
        <f t="shared" ca="1" si="23"/>
        <v>1.0633409206200055</v>
      </c>
      <c r="N469" s="3">
        <f ca="1">1-M469/MAX(M$2:M469)</f>
        <v>5.9505010297125072E-2</v>
      </c>
    </row>
    <row r="470" spans="1:14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9">
        <v>33169358848</v>
      </c>
      <c r="G470" s="3">
        <f t="shared" si="21"/>
        <v>4.5770574556842414E-2</v>
      </c>
      <c r="H470" s="3">
        <f>1-E470/MAX(E$2:E470)</f>
        <v>2.4021446525807066E-3</v>
      </c>
      <c r="I470" s="2">
        <f ca="1">100-IFERROR((E470-MIN(OFFSET(D470,0,0,-计算结果!B$18,1)))/(MAX(OFFSET(C470,0,0,-计算结果!B$18,1))-MIN(OFFSET(D470,0,0,-计算结果!B$18,1))),(E470-MIN(OFFSET(D470,0,0,-ROW(),1)))/(MAX(OFFSET(C470,0,0,-ROW(),1))-MIN(OFFSET(D470,0,0,-ROW(),1))))*100</f>
        <v>10.295149914764167</v>
      </c>
      <c r="J470" s="4" t="str">
        <f ca="1">IF(I470&lt;计算结果!B$19,"卖",IF(I470&gt;100-计算结果!B$19,"买",'000300'!J469))</f>
        <v>卖</v>
      </c>
      <c r="K470" s="4" t="str">
        <f t="shared" ca="1" si="22"/>
        <v/>
      </c>
      <c r="L470" s="3">
        <f ca="1">IF(J469="买",E470/E469-1,0)-IF(K470=1,计算结果!B$17,0)</f>
        <v>0</v>
      </c>
      <c r="M470" s="2">
        <f t="shared" ca="1" si="23"/>
        <v>1.0633409206200055</v>
      </c>
      <c r="N470" s="3">
        <f ca="1">1-M470/MAX(M$2:M470)</f>
        <v>5.9505010297125072E-2</v>
      </c>
    </row>
    <row r="471" spans="1:14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9">
        <v>38702469120</v>
      </c>
      <c r="G471" s="3">
        <f t="shared" si="21"/>
        <v>7.1902654867255222E-3</v>
      </c>
      <c r="H471" s="3">
        <f>1-E471/MAX(E$2:E471)</f>
        <v>0</v>
      </c>
      <c r="I471" s="2">
        <f ca="1">100-IFERROR((E471-MIN(OFFSET(D471,0,0,-计算结果!B$18,1)))/(MAX(OFFSET(C471,0,0,-计算结果!B$18,1))-MIN(OFFSET(D471,0,0,-计算结果!B$18,1))),(E471-MIN(OFFSET(D471,0,0,-ROW(),1)))/(MAX(OFFSET(C471,0,0,-ROW(),1))-MIN(OFFSET(D471,0,0,-ROW(),1))))*100</f>
        <v>5.993247986094886</v>
      </c>
      <c r="J471" s="4" t="str">
        <f ca="1">IF(I471&lt;计算结果!B$19,"卖",IF(I471&gt;100-计算结果!B$19,"买",'000300'!J470))</f>
        <v>卖</v>
      </c>
      <c r="K471" s="4" t="str">
        <f t="shared" ca="1" si="22"/>
        <v/>
      </c>
      <c r="L471" s="3">
        <f ca="1">IF(J470="买",E471/E470-1,0)-IF(K471=1,计算结果!B$17,0)</f>
        <v>0</v>
      </c>
      <c r="M471" s="2">
        <f t="shared" ca="1" si="23"/>
        <v>1.0633409206200055</v>
      </c>
      <c r="N471" s="3">
        <f ca="1">1-M471/MAX(M$2:M471)</f>
        <v>5.9505010297125072E-2</v>
      </c>
    </row>
    <row r="472" spans="1:14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9">
        <v>33154392064</v>
      </c>
      <c r="G472" s="3">
        <f t="shared" si="21"/>
        <v>5.9352448149807557E-4</v>
      </c>
      <c r="H472" s="3">
        <f>1-E472/MAX(E$2:E472)</f>
        <v>0</v>
      </c>
      <c r="I472" s="2">
        <f ca="1">100-IFERROR((E472-MIN(OFFSET(D472,0,0,-计算结果!B$18,1)))/(MAX(OFFSET(C472,0,0,-计算结果!B$18,1))-MIN(OFFSET(D472,0,0,-计算结果!B$18,1))),(E472-MIN(OFFSET(D472,0,0,-ROW(),1)))/(MAX(OFFSET(C472,0,0,-ROW(),1))-MIN(OFFSET(D472,0,0,-ROW(),1))))*100</f>
        <v>6.654037414160598</v>
      </c>
      <c r="J472" s="4" t="str">
        <f ca="1">IF(I472&lt;计算结果!B$19,"卖",IF(I472&gt;100-计算结果!B$19,"买",'000300'!J471))</f>
        <v>卖</v>
      </c>
      <c r="K472" s="4" t="str">
        <f t="shared" ca="1" si="22"/>
        <v/>
      </c>
      <c r="L472" s="3">
        <f ca="1">IF(J471="买",E472/E471-1,0)-IF(K472=1,计算结果!B$17,0)</f>
        <v>0</v>
      </c>
      <c r="M472" s="2">
        <f t="shared" ca="1" si="23"/>
        <v>1.0633409206200055</v>
      </c>
      <c r="N472" s="3">
        <f ca="1">1-M472/MAX(M$2:M472)</f>
        <v>5.9505010297125072E-2</v>
      </c>
    </row>
    <row r="473" spans="1:14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9">
        <v>33323931648</v>
      </c>
      <c r="G473" s="3">
        <f t="shared" si="21"/>
        <v>1.7894958588804188E-2</v>
      </c>
      <c r="H473" s="3">
        <f>1-E473/MAX(E$2:E473)</f>
        <v>0</v>
      </c>
      <c r="I473" s="2">
        <f ca="1">100-IFERROR((E473-MIN(OFFSET(D473,0,0,-计算结果!B$18,1)))/(MAX(OFFSET(C473,0,0,-计算结果!B$18,1))-MIN(OFFSET(D473,0,0,-计算结果!B$18,1))),(E473-MIN(OFFSET(D473,0,0,-ROW(),1)))/(MAX(OFFSET(C473,0,0,-ROW(),1))-MIN(OFFSET(D473,0,0,-ROW(),1))))*100</f>
        <v>1.8709773985918332E-2</v>
      </c>
      <c r="J473" s="4" t="str">
        <f ca="1">IF(I473&lt;计算结果!B$19,"卖",IF(I473&gt;100-计算结果!B$19,"买",'000300'!J472))</f>
        <v>卖</v>
      </c>
      <c r="K473" s="4" t="str">
        <f t="shared" ca="1" si="22"/>
        <v/>
      </c>
      <c r="L473" s="3">
        <f ca="1">IF(J472="买",E473/E472-1,0)-IF(K473=1,计算结果!B$17,0)</f>
        <v>0</v>
      </c>
      <c r="M473" s="2">
        <f t="shared" ca="1" si="23"/>
        <v>1.0633409206200055</v>
      </c>
      <c r="N473" s="3">
        <f ca="1">1-M473/MAX(M$2:M473)</f>
        <v>5.9505010297125072E-2</v>
      </c>
    </row>
    <row r="474" spans="1:14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9">
        <v>36957409280</v>
      </c>
      <c r="G474" s="3">
        <f t="shared" si="21"/>
        <v>1.7155554587340749E-2</v>
      </c>
      <c r="H474" s="3">
        <f>1-E474/MAX(E$2:E474)</f>
        <v>0</v>
      </c>
      <c r="I474" s="2">
        <f ca="1">100-IFERROR((E474-MIN(OFFSET(D474,0,0,-计算结果!B$18,1)))/(MAX(OFFSET(C474,0,0,-计算结果!B$18,1))-MIN(OFFSET(D474,0,0,-计算结果!B$18,1))),(E474-MIN(OFFSET(D474,0,0,-ROW(),1)))/(MAX(OFFSET(C474,0,0,-ROW(),1))-MIN(OFFSET(D474,0,0,-ROW(),1))))*100</f>
        <v>5.235602094235503E-2</v>
      </c>
      <c r="J474" s="4" t="str">
        <f ca="1">IF(I474&lt;计算结果!B$19,"卖",IF(I474&gt;100-计算结果!B$19,"买",'000300'!J473))</f>
        <v>卖</v>
      </c>
      <c r="K474" s="4" t="str">
        <f t="shared" ca="1" si="22"/>
        <v/>
      </c>
      <c r="L474" s="3">
        <f ca="1">IF(J473="买",E474/E473-1,0)-IF(K474=1,计算结果!B$17,0)</f>
        <v>0</v>
      </c>
      <c r="M474" s="2">
        <f t="shared" ca="1" si="23"/>
        <v>1.0633409206200055</v>
      </c>
      <c r="N474" s="3">
        <f ca="1">1-M474/MAX(M$2:M474)</f>
        <v>5.9505010297125072E-2</v>
      </c>
    </row>
    <row r="475" spans="1:14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9">
        <v>46530166784</v>
      </c>
      <c r="G475" s="3">
        <f t="shared" si="21"/>
        <v>2.5952539033218258E-2</v>
      </c>
      <c r="H475" s="3">
        <f>1-E475/MAX(E$2:E475)</f>
        <v>0</v>
      </c>
      <c r="I475" s="2">
        <f ca="1">100-IFERROR((E475-MIN(OFFSET(D475,0,0,-计算结果!B$18,1)))/(MAX(OFFSET(C475,0,0,-计算结果!B$18,1))-MIN(OFFSET(D475,0,0,-计算结果!B$18,1))),(E475-MIN(OFFSET(D475,0,0,-ROW(),1)))/(MAX(OFFSET(C475,0,0,-ROW(),1))-MIN(OFFSET(D475,0,0,-ROW(),1))))*100</f>
        <v>0.69541916549702876</v>
      </c>
      <c r="J475" s="4" t="str">
        <f ca="1">IF(I475&lt;计算结果!B$19,"卖",IF(I475&gt;100-计算结果!B$19,"买",'000300'!J474))</f>
        <v>卖</v>
      </c>
      <c r="K475" s="4" t="str">
        <f t="shared" ca="1" si="22"/>
        <v/>
      </c>
      <c r="L475" s="3">
        <f ca="1">IF(J474="买",E475/E474-1,0)-IF(K475=1,计算结果!B$17,0)</f>
        <v>0</v>
      </c>
      <c r="M475" s="2">
        <f t="shared" ca="1" si="23"/>
        <v>1.0633409206200055</v>
      </c>
      <c r="N475" s="3">
        <f ca="1">1-M475/MAX(M$2:M475)</f>
        <v>5.9505010297125072E-2</v>
      </c>
    </row>
    <row r="476" spans="1:14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9">
        <v>48969822208</v>
      </c>
      <c r="G476" s="3">
        <f t="shared" si="21"/>
        <v>2.7816774611062467E-3</v>
      </c>
      <c r="H476" s="3">
        <f>1-E476/MAX(E$2:E476)</f>
        <v>0</v>
      </c>
      <c r="I476" s="2">
        <f ca="1">100-IFERROR((E476-MIN(OFFSET(D476,0,0,-计算结果!B$18,1)))/(MAX(OFFSET(C476,0,0,-计算结果!B$18,1))-MIN(OFFSET(D476,0,0,-计算结果!B$18,1))),(E476-MIN(OFFSET(D476,0,0,-ROW(),1)))/(MAX(OFFSET(C476,0,0,-ROW(),1))-MIN(OFFSET(D476,0,0,-ROW(),1))))*100</f>
        <v>4.6122793275893059</v>
      </c>
      <c r="J476" s="4" t="str">
        <f ca="1">IF(I476&lt;计算结果!B$19,"卖",IF(I476&gt;100-计算结果!B$19,"买",'000300'!J475))</f>
        <v>卖</v>
      </c>
      <c r="K476" s="4" t="str">
        <f t="shared" ca="1" si="22"/>
        <v/>
      </c>
      <c r="L476" s="3">
        <f ca="1">IF(J475="买",E476/E475-1,0)-IF(K476=1,计算结果!B$17,0)</f>
        <v>0</v>
      </c>
      <c r="M476" s="2">
        <f t="shared" ca="1" si="23"/>
        <v>1.0633409206200055</v>
      </c>
      <c r="N476" s="3">
        <f ca="1">1-M476/MAX(M$2:M476)</f>
        <v>5.9505010297125072E-2</v>
      </c>
    </row>
    <row r="477" spans="1:14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9">
        <v>39745359872</v>
      </c>
      <c r="G477" s="3">
        <f t="shared" si="21"/>
        <v>7.8638937463568759E-3</v>
      </c>
      <c r="H477" s="3">
        <f>1-E477/MAX(E$2:E477)</f>
        <v>0</v>
      </c>
      <c r="I477" s="2">
        <f ca="1">100-IFERROR((E477-MIN(OFFSET(D477,0,0,-计算结果!B$18,1)))/(MAX(OFFSET(C477,0,0,-计算结果!B$18,1))-MIN(OFFSET(D477,0,0,-计算结果!B$18,1))),(E477-MIN(OFFSET(D477,0,0,-ROW(),1)))/(MAX(OFFSET(C477,0,0,-ROW(),1))-MIN(OFFSET(D477,0,0,-ROW(),1))))*100</f>
        <v>7.5303472996182563E-2</v>
      </c>
      <c r="J477" s="4" t="str">
        <f ca="1">IF(I477&lt;计算结果!B$19,"卖",IF(I477&gt;100-计算结果!B$19,"买",'000300'!J476))</f>
        <v>卖</v>
      </c>
      <c r="K477" s="4" t="str">
        <f t="shared" ca="1" si="22"/>
        <v/>
      </c>
      <c r="L477" s="3">
        <f ca="1">IF(J476="买",E477/E476-1,0)-IF(K477=1,计算结果!B$17,0)</f>
        <v>0</v>
      </c>
      <c r="M477" s="2">
        <f t="shared" ca="1" si="23"/>
        <v>1.0633409206200055</v>
      </c>
      <c r="N477" s="3">
        <f ca="1">1-M477/MAX(M$2:M477)</f>
        <v>5.9505010297125072E-2</v>
      </c>
    </row>
    <row r="478" spans="1:14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9">
        <v>43437772800</v>
      </c>
      <c r="G478" s="3">
        <f t="shared" si="21"/>
        <v>-1.4236657974232458E-2</v>
      </c>
      <c r="H478" s="3">
        <f>1-E478/MAX(E$2:E478)</f>
        <v>1.4236657974232458E-2</v>
      </c>
      <c r="I478" s="2">
        <f ca="1">100-IFERROR((E478-MIN(OFFSET(D478,0,0,-计算结果!B$18,1)))/(MAX(OFFSET(C478,0,0,-计算结果!B$18,1))-MIN(OFFSET(D478,0,0,-计算结果!B$18,1))),(E478-MIN(OFFSET(D478,0,0,-ROW(),1)))/(MAX(OFFSET(C478,0,0,-ROW(),1))-MIN(OFFSET(D478,0,0,-ROW(),1))))*100</f>
        <v>10.711559913109852</v>
      </c>
      <c r="J478" s="4" t="str">
        <f ca="1">IF(I478&lt;计算结果!B$19,"卖",IF(I478&gt;100-计算结果!B$19,"买",'000300'!J477))</f>
        <v>卖</v>
      </c>
      <c r="K478" s="4" t="str">
        <f t="shared" ca="1" si="22"/>
        <v/>
      </c>
      <c r="L478" s="3">
        <f ca="1">IF(J477="买",E478/E477-1,0)-IF(K478=1,计算结果!B$17,0)</f>
        <v>0</v>
      </c>
      <c r="M478" s="2">
        <f t="shared" ca="1" si="23"/>
        <v>1.0633409206200055</v>
      </c>
      <c r="N478" s="3">
        <f ca="1">1-M478/MAX(M$2:M478)</f>
        <v>5.9505010297125072E-2</v>
      </c>
    </row>
    <row r="479" spans="1:14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9">
        <v>34870779904</v>
      </c>
      <c r="G479" s="3">
        <f t="shared" si="21"/>
        <v>-6.9880250185963E-3</v>
      </c>
      <c r="H479" s="3">
        <f>1-E479/MAX(E$2:E479)</f>
        <v>2.1125196870723673E-2</v>
      </c>
      <c r="I479" s="2">
        <f ca="1">100-IFERROR((E479-MIN(OFFSET(D479,0,0,-计算结果!B$18,1)))/(MAX(OFFSET(C479,0,0,-计算结果!B$18,1))-MIN(OFFSET(D479,0,0,-计算结果!B$18,1))),(E479-MIN(OFFSET(D479,0,0,-ROW(),1)))/(MAX(OFFSET(C479,0,0,-ROW(),1))-MIN(OFFSET(D479,0,0,-ROW(),1))))*100</f>
        <v>14.627487817765498</v>
      </c>
      <c r="J479" s="4" t="str">
        <f ca="1">IF(I479&lt;计算结果!B$19,"卖",IF(I479&gt;100-计算结果!B$19,"买",'000300'!J478))</f>
        <v>卖</v>
      </c>
      <c r="K479" s="4" t="str">
        <f t="shared" ca="1" si="22"/>
        <v/>
      </c>
      <c r="L479" s="3">
        <f ca="1">IF(J478="买",E479/E478-1,0)-IF(K479=1,计算结果!B$17,0)</f>
        <v>0</v>
      </c>
      <c r="M479" s="2">
        <f t="shared" ca="1" si="23"/>
        <v>1.0633409206200055</v>
      </c>
      <c r="N479" s="3">
        <f ca="1">1-M479/MAX(M$2:M479)</f>
        <v>5.9505010297125072E-2</v>
      </c>
    </row>
    <row r="480" spans="1:14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9">
        <v>41951576064</v>
      </c>
      <c r="G480" s="3">
        <f t="shared" si="21"/>
        <v>2.2926294022071581E-2</v>
      </c>
      <c r="H480" s="3">
        <f>1-E480/MAX(E$2:E480)</f>
        <v>0</v>
      </c>
      <c r="I480" s="2">
        <f ca="1">100-IFERROR((E480-MIN(OFFSET(D480,0,0,-计算结果!B$18,1)))/(MAX(OFFSET(C480,0,0,-计算结果!B$18,1))-MIN(OFFSET(D480,0,0,-计算结果!B$18,1))),(E480-MIN(OFFSET(D480,0,0,-ROW(),1)))/(MAX(OFFSET(C480,0,0,-ROW(),1))-MIN(OFFSET(D480,0,0,-ROW(),1))))*100</f>
        <v>6.4275717284814959</v>
      </c>
      <c r="J480" s="4" t="str">
        <f ca="1">IF(I480&lt;计算结果!B$19,"卖",IF(I480&gt;100-计算结果!B$19,"买",'000300'!J479))</f>
        <v>卖</v>
      </c>
      <c r="K480" s="4" t="str">
        <f t="shared" ca="1" si="22"/>
        <v/>
      </c>
      <c r="L480" s="3">
        <f ca="1">IF(J479="买",E480/E479-1,0)-IF(K480=1,计算结果!B$17,0)</f>
        <v>0</v>
      </c>
      <c r="M480" s="2">
        <f t="shared" ca="1" si="23"/>
        <v>1.0633409206200055</v>
      </c>
      <c r="N480" s="3">
        <f ca="1">1-M480/MAX(M$2:M480)</f>
        <v>5.9505010297125072E-2</v>
      </c>
    </row>
    <row r="481" spans="1:14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9">
        <v>39106899968</v>
      </c>
      <c r="G481" s="3">
        <f t="shared" si="21"/>
        <v>-4.4350471868392916E-4</v>
      </c>
      <c r="H481" s="3">
        <f>1-E481/MAX(E$2:E481)</f>
        <v>4.4350471868392916E-4</v>
      </c>
      <c r="I481" s="2">
        <f ca="1">100-IFERROR((E481-MIN(OFFSET(D481,0,0,-计算结果!B$18,1)))/(MAX(OFFSET(C481,0,0,-计算结果!B$18,1))-MIN(OFFSET(D481,0,0,-计算结果!B$18,1))),(E481-MIN(OFFSET(D481,0,0,-ROW(),1)))/(MAX(OFFSET(C481,0,0,-ROW(),1))-MIN(OFFSET(D481,0,0,-ROW(),1))))*100</f>
        <v>8.5566969732750948</v>
      </c>
      <c r="J481" s="4" t="str">
        <f ca="1">IF(I481&lt;计算结果!B$19,"卖",IF(I481&gt;100-计算结果!B$19,"买",'000300'!J480))</f>
        <v>卖</v>
      </c>
      <c r="K481" s="4" t="str">
        <f t="shared" ca="1" si="22"/>
        <v/>
      </c>
      <c r="L481" s="3">
        <f ca="1">IF(J480="买",E481/E480-1,0)-IF(K481=1,计算结果!B$17,0)</f>
        <v>0</v>
      </c>
      <c r="M481" s="2">
        <f t="shared" ca="1" si="23"/>
        <v>1.0633409206200055</v>
      </c>
      <c r="N481" s="3">
        <f ca="1">1-M481/MAX(M$2:M481)</f>
        <v>5.9505010297125072E-2</v>
      </c>
    </row>
    <row r="482" spans="1:14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9">
        <v>38961688576</v>
      </c>
      <c r="G482" s="3">
        <f t="shared" si="21"/>
        <v>2.3031203566121983E-2</v>
      </c>
      <c r="H482" s="3">
        <f>1-E482/MAX(E$2:E482)</f>
        <v>0</v>
      </c>
      <c r="I482" s="2">
        <f ca="1">100-IFERROR((E482-MIN(OFFSET(D482,0,0,-计算结果!B$18,1)))/(MAX(OFFSET(C482,0,0,-计算结果!B$18,1))-MIN(OFFSET(D482,0,0,-计算结果!B$18,1))),(E482-MIN(OFFSET(D482,0,0,-ROW(),1)))/(MAX(OFFSET(C482,0,0,-ROW(),1))-MIN(OFFSET(D482,0,0,-ROW(),1))))*100</f>
        <v>8.2972582972502096E-2</v>
      </c>
      <c r="J482" s="4" t="str">
        <f ca="1">IF(I482&lt;计算结果!B$19,"卖",IF(I482&gt;100-计算结果!B$19,"买",'000300'!J481))</f>
        <v>卖</v>
      </c>
      <c r="K482" s="4" t="str">
        <f t="shared" ca="1" si="22"/>
        <v/>
      </c>
      <c r="L482" s="3">
        <f ca="1">IF(J481="买",E482/E481-1,0)-IF(K482=1,计算结果!B$17,0)</f>
        <v>0</v>
      </c>
      <c r="M482" s="2">
        <f t="shared" ca="1" si="23"/>
        <v>1.0633409206200055</v>
      </c>
      <c r="N482" s="3">
        <f ca="1">1-M482/MAX(M$2:M482)</f>
        <v>5.9505010297125072E-2</v>
      </c>
    </row>
    <row r="483" spans="1:14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9">
        <v>45224329216</v>
      </c>
      <c r="G483" s="3">
        <f t="shared" si="21"/>
        <v>-1.4877350117001864E-3</v>
      </c>
      <c r="H483" s="3">
        <f>1-E483/MAX(E$2:E483)</f>
        <v>1.4877350117001864E-3</v>
      </c>
      <c r="I483" s="2">
        <f ca="1">100-IFERROR((E483-MIN(OFFSET(D483,0,0,-计算结果!B$18,1)))/(MAX(OFFSET(C483,0,0,-计算结果!B$18,1))-MIN(OFFSET(D483,0,0,-计算结果!B$18,1))),(E483-MIN(OFFSET(D483,0,0,-ROW(),1)))/(MAX(OFFSET(C483,0,0,-ROW(),1))-MIN(OFFSET(D483,0,0,-ROW(),1))))*100</f>
        <v>9.9980292977730585</v>
      </c>
      <c r="J483" s="4" t="str">
        <f ca="1">IF(I483&lt;计算结果!B$19,"卖",IF(I483&gt;100-计算结果!B$19,"买",'000300'!J482))</f>
        <v>卖</v>
      </c>
      <c r="K483" s="4" t="str">
        <f t="shared" ca="1" si="22"/>
        <v/>
      </c>
      <c r="L483" s="3">
        <f ca="1">IF(J482="买",E483/E482-1,0)-IF(K483=1,计算结果!B$17,0)</f>
        <v>0</v>
      </c>
      <c r="M483" s="2">
        <f t="shared" ca="1" si="23"/>
        <v>1.0633409206200055</v>
      </c>
      <c r="N483" s="3">
        <f ca="1">1-M483/MAX(M$2:M483)</f>
        <v>5.9505010297125072E-2</v>
      </c>
    </row>
    <row r="484" spans="1:14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9">
        <v>55716388864</v>
      </c>
      <c r="G484" s="3">
        <f t="shared" si="21"/>
        <v>3.0869778224482669E-2</v>
      </c>
      <c r="H484" s="3">
        <f>1-E484/MAX(E$2:E484)</f>
        <v>0</v>
      </c>
      <c r="I484" s="2">
        <f ca="1">100-IFERROR((E484-MIN(OFFSET(D484,0,0,-计算结果!B$18,1)))/(MAX(OFFSET(C484,0,0,-计算结果!B$18,1))-MIN(OFFSET(D484,0,0,-计算结果!B$18,1))),(E484-MIN(OFFSET(D484,0,0,-ROW(),1)))/(MAX(OFFSET(C484,0,0,-ROW(),1))-MIN(OFFSET(D484,0,0,-ROW(),1))))*100</f>
        <v>3.4039486957775296</v>
      </c>
      <c r="J484" s="4" t="str">
        <f ca="1">IF(I484&lt;计算结果!B$19,"卖",IF(I484&gt;100-计算结果!B$19,"买",'000300'!J483))</f>
        <v>卖</v>
      </c>
      <c r="K484" s="4" t="str">
        <f t="shared" ca="1" si="22"/>
        <v/>
      </c>
      <c r="L484" s="3">
        <f ca="1">IF(J483="买",E484/E483-1,0)-IF(K484=1,计算结果!B$17,0)</f>
        <v>0</v>
      </c>
      <c r="M484" s="2">
        <f t="shared" ca="1" si="23"/>
        <v>1.0633409206200055</v>
      </c>
      <c r="N484" s="3">
        <f ca="1">1-M484/MAX(M$2:M484)</f>
        <v>5.9505010297125072E-2</v>
      </c>
    </row>
    <row r="485" spans="1:14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9">
        <v>82381070336</v>
      </c>
      <c r="G485" s="3">
        <f t="shared" si="21"/>
        <v>1.2758139193062457E-2</v>
      </c>
      <c r="H485" s="3">
        <f>1-E485/MAX(E$2:E485)</f>
        <v>0</v>
      </c>
      <c r="I485" s="2">
        <f ca="1">100-IFERROR((E485-MIN(OFFSET(D485,0,0,-计算结果!B$18,1)))/(MAX(OFFSET(C485,0,0,-计算结果!B$18,1))-MIN(OFFSET(D485,0,0,-计算结果!B$18,1))),(E485-MIN(OFFSET(D485,0,0,-ROW(),1)))/(MAX(OFFSET(C485,0,0,-ROW(),1))-MIN(OFFSET(D485,0,0,-ROW(),1))))*100</f>
        <v>16.698187185755728</v>
      </c>
      <c r="J485" s="4" t="str">
        <f ca="1">IF(I485&lt;计算结果!B$19,"卖",IF(I485&gt;100-计算结果!B$19,"买",'000300'!J484))</f>
        <v>卖</v>
      </c>
      <c r="K485" s="4" t="str">
        <f t="shared" ca="1" si="22"/>
        <v/>
      </c>
      <c r="L485" s="3">
        <f ca="1">IF(J484="买",E485/E484-1,0)-IF(K485=1,计算结果!B$17,0)</f>
        <v>0</v>
      </c>
      <c r="M485" s="2">
        <f t="shared" ca="1" si="23"/>
        <v>1.0633409206200055</v>
      </c>
      <c r="N485" s="3">
        <f ca="1">1-M485/MAX(M$2:M485)</f>
        <v>5.9505010297125072E-2</v>
      </c>
    </row>
    <row r="486" spans="1:14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9">
        <v>68026060800</v>
      </c>
      <c r="G486" s="3">
        <f t="shared" si="21"/>
        <v>2.8010391419821534E-3</v>
      </c>
      <c r="H486" s="3">
        <f>1-E486/MAX(E$2:E486)</f>
        <v>0</v>
      </c>
      <c r="I486" s="2">
        <f ca="1">100-IFERROR((E486-MIN(OFFSET(D486,0,0,-计算结果!B$18,1)))/(MAX(OFFSET(C486,0,0,-计算结果!B$18,1))-MIN(OFFSET(D486,0,0,-计算结果!B$18,1))),(E486-MIN(OFFSET(D486,0,0,-ROW(),1)))/(MAX(OFFSET(C486,0,0,-ROW(),1))-MIN(OFFSET(D486,0,0,-ROW(),1))))*100</f>
        <v>15.362793486784369</v>
      </c>
      <c r="J486" s="4" t="str">
        <f ca="1">IF(I486&lt;计算结果!B$19,"卖",IF(I486&gt;100-计算结果!B$19,"买",'000300'!J485))</f>
        <v>卖</v>
      </c>
      <c r="K486" s="4" t="str">
        <f t="shared" ca="1" si="22"/>
        <v/>
      </c>
      <c r="L486" s="3">
        <f ca="1">IF(J485="买",E486/E485-1,0)-IF(K486=1,计算结果!B$17,0)</f>
        <v>0</v>
      </c>
      <c r="M486" s="2">
        <f t="shared" ca="1" si="23"/>
        <v>1.0633409206200055</v>
      </c>
      <c r="N486" s="3">
        <f ca="1">1-M486/MAX(M$2:M486)</f>
        <v>5.9505010297125072E-2</v>
      </c>
    </row>
    <row r="487" spans="1:14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9">
        <v>66303934464</v>
      </c>
      <c r="G487" s="3">
        <f t="shared" si="21"/>
        <v>2.8308440430705017E-2</v>
      </c>
      <c r="H487" s="3">
        <f>1-E487/MAX(E$2:E487)</f>
        <v>0</v>
      </c>
      <c r="I487" s="2">
        <f ca="1">100-IFERROR((E487-MIN(OFFSET(D487,0,0,-计算结果!B$18,1)))/(MAX(OFFSET(C487,0,0,-计算结果!B$18,1))-MIN(OFFSET(D487,0,0,-计算结果!B$18,1))),(E487-MIN(OFFSET(D487,0,0,-ROW(),1)))/(MAX(OFFSET(C487,0,0,-ROW(),1))-MIN(OFFSET(D487,0,0,-ROW(),1))))*100</f>
        <v>1.8289589003182414</v>
      </c>
      <c r="J487" s="4" t="str">
        <f ca="1">IF(I487&lt;计算结果!B$19,"卖",IF(I487&gt;100-计算结果!B$19,"买",'000300'!J486))</f>
        <v>卖</v>
      </c>
      <c r="K487" s="4" t="str">
        <f t="shared" ca="1" si="22"/>
        <v/>
      </c>
      <c r="L487" s="3">
        <f ca="1">IF(J486="买",E487/E486-1,0)-IF(K487=1,计算结果!B$17,0)</f>
        <v>0</v>
      </c>
      <c r="M487" s="2">
        <f t="shared" ca="1" si="23"/>
        <v>1.0633409206200055</v>
      </c>
      <c r="N487" s="3">
        <f ca="1">1-M487/MAX(M$2:M487)</f>
        <v>5.9505010297125072E-2</v>
      </c>
    </row>
    <row r="488" spans="1:14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9">
        <v>65456193536</v>
      </c>
      <c r="G488" s="3">
        <f t="shared" si="21"/>
        <v>3.2150162322430509E-2</v>
      </c>
      <c r="H488" s="3">
        <f>1-E488/MAX(E$2:E488)</f>
        <v>0</v>
      </c>
      <c r="I488" s="2">
        <f ca="1">100-IFERROR((E488-MIN(OFFSET(D488,0,0,-计算结果!B$18,1)))/(MAX(OFFSET(C488,0,0,-计算结果!B$18,1))-MIN(OFFSET(D488,0,0,-计算结果!B$18,1))),(E488-MIN(OFFSET(D488,0,0,-ROW(),1)))/(MAX(OFFSET(C488,0,0,-ROW(),1))-MIN(OFFSET(D488,0,0,-ROW(),1))))*100</f>
        <v>0.29586488060570559</v>
      </c>
      <c r="J488" s="4" t="str">
        <f ca="1">IF(I488&lt;计算结果!B$19,"卖",IF(I488&gt;100-计算结果!B$19,"买",'000300'!J487))</f>
        <v>卖</v>
      </c>
      <c r="K488" s="4" t="str">
        <f t="shared" ca="1" si="22"/>
        <v/>
      </c>
      <c r="L488" s="3">
        <f ca="1">IF(J487="买",E488/E487-1,0)-IF(K488=1,计算结果!B$17,0)</f>
        <v>0</v>
      </c>
      <c r="M488" s="2">
        <f t="shared" ca="1" si="23"/>
        <v>1.0633409206200055</v>
      </c>
      <c r="N488" s="3">
        <f ca="1">1-M488/MAX(M$2:M488)</f>
        <v>5.9505010297125072E-2</v>
      </c>
    </row>
    <row r="489" spans="1:14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9">
        <v>68822622208</v>
      </c>
      <c r="G489" s="3">
        <f t="shared" si="21"/>
        <v>2.5398960951597216E-2</v>
      </c>
      <c r="H489" s="3">
        <f>1-E489/MAX(E$2:E489)</f>
        <v>0</v>
      </c>
      <c r="I489" s="2">
        <f ca="1">100-IFERROR((E489-MIN(OFFSET(D489,0,0,-计算结果!B$18,1)))/(MAX(OFFSET(C489,0,0,-计算结果!B$18,1))-MIN(OFFSET(D489,0,0,-计算结果!B$18,1))),(E489-MIN(OFFSET(D489,0,0,-ROW(),1)))/(MAX(OFFSET(C489,0,0,-ROW(),1))-MIN(OFFSET(D489,0,0,-ROW(),1))))*100</f>
        <v>0</v>
      </c>
      <c r="J489" s="4" t="str">
        <f ca="1">IF(I489&lt;计算结果!B$19,"卖",IF(I489&gt;100-计算结果!B$19,"买",'000300'!J488))</f>
        <v>卖</v>
      </c>
      <c r="K489" s="4" t="str">
        <f t="shared" ca="1" si="22"/>
        <v/>
      </c>
      <c r="L489" s="3">
        <f ca="1">IF(J488="买",E489/E488-1,0)-IF(K489=1,计算结果!B$17,0)</f>
        <v>0</v>
      </c>
      <c r="M489" s="2">
        <f t="shared" ca="1" si="23"/>
        <v>1.0633409206200055</v>
      </c>
      <c r="N489" s="3">
        <f ca="1">1-M489/MAX(M$2:M489)</f>
        <v>5.9505010297125072E-2</v>
      </c>
    </row>
    <row r="490" spans="1:14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9">
        <v>68730011648</v>
      </c>
      <c r="G490" s="3">
        <f t="shared" si="21"/>
        <v>-1.0789150564945338E-2</v>
      </c>
      <c r="H490" s="3">
        <f>1-E490/MAX(E$2:E490)</f>
        <v>1.0789150564945338E-2</v>
      </c>
      <c r="I490" s="2">
        <f ca="1">100-IFERROR((E490-MIN(OFFSET(D490,0,0,-计算结果!B$18,1)))/(MAX(OFFSET(C490,0,0,-计算结果!B$18,1))-MIN(OFFSET(D490,0,0,-计算结果!B$18,1))),(E490-MIN(OFFSET(D490,0,0,-ROW(),1)))/(MAX(OFFSET(C490,0,0,-ROW(),1))-MIN(OFFSET(D490,0,0,-ROW(),1))))*100</f>
        <v>12.030943785456373</v>
      </c>
      <c r="J490" s="4" t="str">
        <f ca="1">IF(I490&lt;计算结果!B$19,"卖",IF(I490&gt;100-计算结果!B$19,"买",'000300'!J489))</f>
        <v>卖</v>
      </c>
      <c r="K490" s="4" t="str">
        <f t="shared" ca="1" si="22"/>
        <v/>
      </c>
      <c r="L490" s="3">
        <f ca="1">IF(J489="买",E490/E489-1,0)-IF(K490=1,计算结果!B$17,0)</f>
        <v>0</v>
      </c>
      <c r="M490" s="2">
        <f t="shared" ca="1" si="23"/>
        <v>1.0633409206200055</v>
      </c>
      <c r="N490" s="3">
        <f ca="1">1-M490/MAX(M$2:M490)</f>
        <v>5.9505010297125072E-2</v>
      </c>
    </row>
    <row r="491" spans="1:14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9">
        <v>61742829568</v>
      </c>
      <c r="G491" s="3">
        <f t="shared" si="21"/>
        <v>-2.5936199101105561E-2</v>
      </c>
      <c r="H491" s="3">
        <f>1-E491/MAX(E$2:E491)</f>
        <v>3.6445520108866591E-2</v>
      </c>
      <c r="I491" s="2">
        <f ca="1">100-IFERROR((E491-MIN(OFFSET(D491,0,0,-计算结果!B$18,1)))/(MAX(OFFSET(C491,0,0,-计算结果!B$18,1))-MIN(OFFSET(D491,0,0,-计算结果!B$18,1))),(E491-MIN(OFFSET(D491,0,0,-ROW(),1)))/(MAX(OFFSET(C491,0,0,-ROW(),1))-MIN(OFFSET(D491,0,0,-ROW(),1))))*100</f>
        <v>25.40223854494576</v>
      </c>
      <c r="J491" s="4" t="str">
        <f ca="1">IF(I491&lt;计算结果!B$19,"卖",IF(I491&gt;100-计算结果!B$19,"买",'000300'!J490))</f>
        <v>卖</v>
      </c>
      <c r="K491" s="4" t="str">
        <f t="shared" ca="1" si="22"/>
        <v/>
      </c>
      <c r="L491" s="3">
        <f ca="1">IF(J490="买",E491/E490-1,0)-IF(K491=1,计算结果!B$17,0)</f>
        <v>0</v>
      </c>
      <c r="M491" s="2">
        <f t="shared" ca="1" si="23"/>
        <v>1.0633409206200055</v>
      </c>
      <c r="N491" s="3">
        <f ca="1">1-M491/MAX(M$2:M491)</f>
        <v>5.9505010297125072E-2</v>
      </c>
    </row>
    <row r="492" spans="1:14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9">
        <v>57043451904</v>
      </c>
      <c r="G492" s="3">
        <f t="shared" si="21"/>
        <v>5.225531914893633E-2</v>
      </c>
      <c r="H492" s="3">
        <f>1-E492/MAX(E$2:E492)</f>
        <v>0</v>
      </c>
      <c r="I492" s="2">
        <f ca="1">100-IFERROR((E492-MIN(OFFSET(D492,0,0,-计算结果!B$18,1)))/(MAX(OFFSET(C492,0,0,-计算结果!B$18,1))-MIN(OFFSET(D492,0,0,-计算结果!B$18,1))),(E492-MIN(OFFSET(D492,0,0,-ROW(),1)))/(MAX(OFFSET(C492,0,0,-ROW(),1))-MIN(OFFSET(D492,0,0,-ROW(),1))))*100</f>
        <v>0.6290066033642745</v>
      </c>
      <c r="J492" s="4" t="str">
        <f ca="1">IF(I492&lt;计算结果!B$19,"卖",IF(I492&gt;100-计算结果!B$19,"买",'000300'!J491))</f>
        <v>卖</v>
      </c>
      <c r="K492" s="4" t="str">
        <f t="shared" ca="1" si="22"/>
        <v/>
      </c>
      <c r="L492" s="3">
        <f ca="1">IF(J491="买",E492/E491-1,0)-IF(K492=1,计算结果!B$17,0)</f>
        <v>0</v>
      </c>
      <c r="M492" s="2">
        <f t="shared" ca="1" si="23"/>
        <v>1.0633409206200055</v>
      </c>
      <c r="N492" s="3">
        <f ca="1">1-M492/MAX(M$2:M492)</f>
        <v>5.9505010297125072E-2</v>
      </c>
    </row>
    <row r="493" spans="1:14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9">
        <v>67843432448</v>
      </c>
      <c r="G493" s="3">
        <f t="shared" si="21"/>
        <v>2.908618744917657E-2</v>
      </c>
      <c r="H493" s="3">
        <f>1-E493/MAX(E$2:E493)</f>
        <v>0</v>
      </c>
      <c r="I493" s="2">
        <f ca="1">100-IFERROR((E493-MIN(OFFSET(D493,0,0,-计算结果!B$18,1)))/(MAX(OFFSET(C493,0,0,-计算结果!B$18,1))-MIN(OFFSET(D493,0,0,-计算结果!B$18,1))),(E493-MIN(OFFSET(D493,0,0,-ROW(),1)))/(MAX(OFFSET(C493,0,0,-ROW(),1))-MIN(OFFSET(D493,0,0,-ROW(),1))))*100</f>
        <v>0.11817836491789535</v>
      </c>
      <c r="J493" s="4" t="str">
        <f ca="1">IF(I493&lt;计算结果!B$19,"卖",IF(I493&gt;100-计算结果!B$19,"买",'000300'!J492))</f>
        <v>卖</v>
      </c>
      <c r="K493" s="4" t="str">
        <f t="shared" ca="1" si="22"/>
        <v/>
      </c>
      <c r="L493" s="3">
        <f ca="1">IF(J492="买",E493/E492-1,0)-IF(K493=1,计算结果!B$17,0)</f>
        <v>0</v>
      </c>
      <c r="M493" s="2">
        <f t="shared" ca="1" si="23"/>
        <v>1.0633409206200055</v>
      </c>
      <c r="N493" s="3">
        <f ca="1">1-M493/MAX(M$2:M493)</f>
        <v>5.9505010297125072E-2</v>
      </c>
    </row>
    <row r="494" spans="1:14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9">
        <v>80008904704</v>
      </c>
      <c r="G494" s="3">
        <f t="shared" si="21"/>
        <v>-1.9091963447429139E-2</v>
      </c>
      <c r="H494" s="3">
        <f>1-E494/MAX(E$2:E494)</f>
        <v>1.9091963447429139E-2</v>
      </c>
      <c r="I494" s="2">
        <f ca="1">100-IFERROR((E494-MIN(OFFSET(D494,0,0,-计算结果!B$18,1)))/(MAX(OFFSET(C494,0,0,-计算结果!B$18,1))-MIN(OFFSET(D494,0,0,-计算结果!B$18,1))),(E494-MIN(OFFSET(D494,0,0,-ROW(),1)))/(MAX(OFFSET(C494,0,0,-ROW(),1))-MIN(OFFSET(D494,0,0,-ROW(),1))))*100</f>
        <v>16.44201697064274</v>
      </c>
      <c r="J494" s="4" t="str">
        <f ca="1">IF(I494&lt;计算结果!B$19,"卖",IF(I494&gt;100-计算结果!B$19,"买",'000300'!J493))</f>
        <v>卖</v>
      </c>
      <c r="K494" s="4" t="str">
        <f t="shared" ca="1" si="22"/>
        <v/>
      </c>
      <c r="L494" s="3">
        <f ca="1">IF(J493="买",E494/E493-1,0)-IF(K494=1,计算结果!B$17,0)</f>
        <v>0</v>
      </c>
      <c r="M494" s="2">
        <f t="shared" ca="1" si="23"/>
        <v>1.0633409206200055</v>
      </c>
      <c r="N494" s="3">
        <f ca="1">1-M494/MAX(M$2:M494)</f>
        <v>5.9505010297125072E-2</v>
      </c>
    </row>
    <row r="495" spans="1:14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9">
        <v>69894971392</v>
      </c>
      <c r="G495" s="3">
        <f t="shared" si="21"/>
        <v>3.5341045419308159E-3</v>
      </c>
      <c r="H495" s="3">
        <f>1-E495/MAX(E$2:E495)</f>
        <v>1.5625331900232298E-2</v>
      </c>
      <c r="I495" s="2">
        <f ca="1">100-IFERROR((E495-MIN(OFFSET(D495,0,0,-计算结果!B$18,1)))/(MAX(OFFSET(C495,0,0,-计算结果!B$18,1))-MIN(OFFSET(D495,0,0,-计算结果!B$18,1))),(E495-MIN(OFFSET(D495,0,0,-ROW(),1)))/(MAX(OFFSET(C495,0,0,-ROW(),1))-MIN(OFFSET(D495,0,0,-ROW(),1))))*100</f>
        <v>14.850287720667055</v>
      </c>
      <c r="J495" s="4" t="str">
        <f ca="1">IF(I495&lt;计算结果!B$19,"卖",IF(I495&gt;100-计算结果!B$19,"买",'000300'!J494))</f>
        <v>卖</v>
      </c>
      <c r="K495" s="4" t="str">
        <f t="shared" ca="1" si="22"/>
        <v/>
      </c>
      <c r="L495" s="3">
        <f ca="1">IF(J494="买",E495/E494-1,0)-IF(K495=1,计算结果!B$17,0)</f>
        <v>0</v>
      </c>
      <c r="M495" s="2">
        <f t="shared" ca="1" si="23"/>
        <v>1.0633409206200055</v>
      </c>
      <c r="N495" s="3">
        <f ca="1">1-M495/MAX(M$2:M495)</f>
        <v>5.9505010297125072E-2</v>
      </c>
    </row>
    <row r="496" spans="1:14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9">
        <v>73538871296</v>
      </c>
      <c r="G496" s="3">
        <f t="shared" si="21"/>
        <v>3.409448920844671E-2</v>
      </c>
      <c r="H496" s="3">
        <f>1-E496/MAX(E$2:E496)</f>
        <v>0</v>
      </c>
      <c r="I496" s="2">
        <f ca="1">100-IFERROR((E496-MIN(OFFSET(D496,0,0,-计算结果!B$18,1)))/(MAX(OFFSET(C496,0,0,-计算结果!B$18,1))-MIN(OFFSET(D496,0,0,-计算结果!B$18,1))),(E496-MIN(OFFSET(D496,0,0,-ROW(),1)))/(MAX(OFFSET(C496,0,0,-ROW(),1))-MIN(OFFSET(D496,0,0,-ROW(),1))))*100</f>
        <v>0</v>
      </c>
      <c r="J496" s="4" t="str">
        <f ca="1">IF(I496&lt;计算结果!B$19,"卖",IF(I496&gt;100-计算结果!B$19,"买",'000300'!J495))</f>
        <v>卖</v>
      </c>
      <c r="K496" s="4" t="str">
        <f t="shared" ca="1" si="22"/>
        <v/>
      </c>
      <c r="L496" s="3">
        <f ca="1">IF(J495="买",E496/E495-1,0)-IF(K496=1,计算结果!B$17,0)</f>
        <v>0</v>
      </c>
      <c r="M496" s="2">
        <f t="shared" ca="1" si="23"/>
        <v>1.0633409206200055</v>
      </c>
      <c r="N496" s="3">
        <f ca="1">1-M496/MAX(M$2:M496)</f>
        <v>5.9505010297125072E-2</v>
      </c>
    </row>
    <row r="497" spans="1:14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9">
        <v>81870487552</v>
      </c>
      <c r="G497" s="3">
        <f t="shared" si="21"/>
        <v>3.9739742664090194E-2</v>
      </c>
      <c r="H497" s="3">
        <f>1-E497/MAX(E$2:E497)</f>
        <v>0</v>
      </c>
      <c r="I497" s="2">
        <f ca="1">100-IFERROR((E497-MIN(OFFSET(D497,0,0,-计算结果!B$18,1)))/(MAX(OFFSET(C497,0,0,-计算结果!B$18,1))-MIN(OFFSET(D497,0,0,-计算结果!B$18,1))),(E497-MIN(OFFSET(D497,0,0,-ROW(),1)))/(MAX(OFFSET(C497,0,0,-ROW(),1))-MIN(OFFSET(D497,0,0,-ROW(),1))))*100</f>
        <v>6.7466140430781252E-2</v>
      </c>
      <c r="J497" s="4" t="str">
        <f ca="1">IF(I497&lt;计算结果!B$19,"卖",IF(I497&gt;100-计算结果!B$19,"买",'000300'!J496))</f>
        <v>卖</v>
      </c>
      <c r="K497" s="4" t="str">
        <f t="shared" ca="1" si="22"/>
        <v/>
      </c>
      <c r="L497" s="3">
        <f ca="1">IF(J496="买",E497/E496-1,0)-IF(K497=1,计算结果!B$17,0)</f>
        <v>0</v>
      </c>
      <c r="M497" s="2">
        <f t="shared" ca="1" si="23"/>
        <v>1.0633409206200055</v>
      </c>
      <c r="N497" s="3">
        <f ca="1">1-M497/MAX(M$2:M497)</f>
        <v>5.9505010297125072E-2</v>
      </c>
    </row>
    <row r="498" spans="1:14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9">
        <v>92812869632</v>
      </c>
      <c r="G498" s="3">
        <f t="shared" si="21"/>
        <v>6.7514681031264345E-3</v>
      </c>
      <c r="H498" s="3">
        <f>1-E498/MAX(E$2:E498)</f>
        <v>0</v>
      </c>
      <c r="I498" s="2">
        <f ca="1">100-IFERROR((E498-MIN(OFFSET(D498,0,0,-计算结果!B$18,1)))/(MAX(OFFSET(C498,0,0,-计算结果!B$18,1))-MIN(OFFSET(D498,0,0,-计算结果!B$18,1))),(E498-MIN(OFFSET(D498,0,0,-ROW(),1)))/(MAX(OFFSET(C498,0,0,-ROW(),1))-MIN(OFFSET(D498,0,0,-ROW(),1))))*100</f>
        <v>1.4062032512217115</v>
      </c>
      <c r="J498" s="4" t="str">
        <f ca="1">IF(I498&lt;计算结果!B$19,"卖",IF(I498&gt;100-计算结果!B$19,"买",'000300'!J497))</f>
        <v>卖</v>
      </c>
      <c r="K498" s="4" t="str">
        <f t="shared" ca="1" si="22"/>
        <v/>
      </c>
      <c r="L498" s="3">
        <f ca="1">IF(J497="买",E498/E497-1,0)-IF(K498=1,计算结果!B$17,0)</f>
        <v>0</v>
      </c>
      <c r="M498" s="2">
        <f t="shared" ca="1" si="23"/>
        <v>1.0633409206200055</v>
      </c>
      <c r="N498" s="3">
        <f ca="1">1-M498/MAX(M$2:M498)</f>
        <v>5.9505010297125072E-2</v>
      </c>
    </row>
    <row r="499" spans="1:14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9">
        <v>80277495808</v>
      </c>
      <c r="G499" s="3">
        <f t="shared" si="21"/>
        <v>1.1283306686654893E-2</v>
      </c>
      <c r="H499" s="3">
        <f>1-E499/MAX(E$2:E499)</f>
        <v>0</v>
      </c>
      <c r="I499" s="2">
        <f ca="1">100-IFERROR((E499-MIN(OFFSET(D499,0,0,-计算结果!B$18,1)))/(MAX(OFFSET(C499,0,0,-计算结果!B$18,1))-MIN(OFFSET(D499,0,0,-计算结果!B$18,1))),(E499-MIN(OFFSET(D499,0,0,-ROW(),1)))/(MAX(OFFSET(C499,0,0,-ROW(),1))-MIN(OFFSET(D499,0,0,-ROW(),1))))*100</f>
        <v>3.1903333063012127</v>
      </c>
      <c r="J499" s="4" t="str">
        <f ca="1">IF(I499&lt;计算结果!B$19,"卖",IF(I499&gt;100-计算结果!B$19,"买",'000300'!J498))</f>
        <v>卖</v>
      </c>
      <c r="K499" s="4" t="str">
        <f t="shared" ca="1" si="22"/>
        <v/>
      </c>
      <c r="L499" s="3">
        <f ca="1">IF(J498="买",E499/E498-1,0)-IF(K499=1,计算结果!B$17,0)</f>
        <v>0</v>
      </c>
      <c r="M499" s="2">
        <f t="shared" ca="1" si="23"/>
        <v>1.0633409206200055</v>
      </c>
      <c r="N499" s="3">
        <f ca="1">1-M499/MAX(M$2:M499)</f>
        <v>5.9505010297125072E-2</v>
      </c>
    </row>
    <row r="500" spans="1:14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9">
        <v>77241720832</v>
      </c>
      <c r="G500" s="3">
        <f t="shared" si="21"/>
        <v>-3.2959711089996513E-2</v>
      </c>
      <c r="H500" s="3">
        <f>1-E500/MAX(E$2:E500)</f>
        <v>3.2959711089996513E-2</v>
      </c>
      <c r="I500" s="2">
        <f ca="1">100-IFERROR((E500-MIN(OFFSET(D500,0,0,-计算结果!B$18,1)))/(MAX(OFFSET(C500,0,0,-计算结果!B$18,1))-MIN(OFFSET(D500,0,0,-计算结果!B$18,1))),(E500-MIN(OFFSET(D500,0,0,-ROW(),1)))/(MAX(OFFSET(C500,0,0,-ROW(),1))-MIN(OFFSET(D500,0,0,-ROW(),1))))*100</f>
        <v>17.469930472146572</v>
      </c>
      <c r="J500" s="4" t="str">
        <f ca="1">IF(I500&lt;计算结果!B$19,"卖",IF(I500&gt;100-计算结果!B$19,"买",'000300'!J499))</f>
        <v>卖</v>
      </c>
      <c r="K500" s="4" t="str">
        <f t="shared" ca="1" si="22"/>
        <v/>
      </c>
      <c r="L500" s="3">
        <f ca="1">IF(J499="买",E500/E499-1,0)-IF(K500=1,计算结果!B$17,0)</f>
        <v>0</v>
      </c>
      <c r="M500" s="2">
        <f t="shared" ca="1" si="23"/>
        <v>1.0633409206200055</v>
      </c>
      <c r="N500" s="3">
        <f ca="1">1-M500/MAX(M$2:M500)</f>
        <v>5.9505010297125072E-2</v>
      </c>
    </row>
    <row r="501" spans="1:14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9">
        <v>73275678720</v>
      </c>
      <c r="G501" s="3">
        <f t="shared" si="21"/>
        <v>2.4498232653710206E-2</v>
      </c>
      <c r="H501" s="3">
        <f>1-E501/MAX(E$2:E501)</f>
        <v>9.2689331067681291E-3</v>
      </c>
      <c r="I501" s="2">
        <f ca="1">100-IFERROR((E501-MIN(OFFSET(D501,0,0,-计算结果!B$18,1)))/(MAX(OFFSET(C501,0,0,-计算结果!B$18,1))-MIN(OFFSET(D501,0,0,-计算结果!B$18,1))),(E501-MIN(OFFSET(D501,0,0,-ROW(),1)))/(MAX(OFFSET(C501,0,0,-ROW(),1))-MIN(OFFSET(D501,0,0,-ROW(),1))))*100</f>
        <v>7.653043139201003</v>
      </c>
      <c r="J501" s="4" t="str">
        <f ca="1">IF(I501&lt;计算结果!B$19,"卖",IF(I501&gt;100-计算结果!B$19,"买",'000300'!J500))</f>
        <v>卖</v>
      </c>
      <c r="K501" s="4" t="str">
        <f t="shared" ca="1" si="22"/>
        <v/>
      </c>
      <c r="L501" s="3">
        <f ca="1">IF(J500="买",E501/E500-1,0)-IF(K501=1,计算结果!B$17,0)</f>
        <v>0</v>
      </c>
      <c r="M501" s="2">
        <f t="shared" ca="1" si="23"/>
        <v>1.0633409206200055</v>
      </c>
      <c r="N501" s="3">
        <f ca="1">1-M501/MAX(M$2:M501)</f>
        <v>5.9505010297125072E-2</v>
      </c>
    </row>
    <row r="502" spans="1:14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9">
        <v>79544860672</v>
      </c>
      <c r="G502" s="3">
        <f t="shared" si="21"/>
        <v>2.5468379415182429E-2</v>
      </c>
      <c r="H502" s="3">
        <f>1-E502/MAX(E$2:E502)</f>
        <v>0</v>
      </c>
      <c r="I502" s="2">
        <f ca="1">100-IFERROR((E502-MIN(OFFSET(D502,0,0,-计算结果!B$18,1)))/(MAX(OFFSET(C502,0,0,-计算结果!B$18,1))-MIN(OFFSET(D502,0,0,-计算结果!B$18,1))),(E502-MIN(OFFSET(D502,0,0,-ROW(),1)))/(MAX(OFFSET(C502,0,0,-ROW(),1))-MIN(OFFSET(D502,0,0,-ROW(),1))))*100</f>
        <v>0.99519622949330255</v>
      </c>
      <c r="J502" s="4" t="str">
        <f ca="1">IF(I502&lt;计算结果!B$19,"卖",IF(I502&gt;100-计算结果!B$19,"买",'000300'!J501))</f>
        <v>卖</v>
      </c>
      <c r="K502" s="4" t="str">
        <f t="shared" ca="1" si="22"/>
        <v/>
      </c>
      <c r="L502" s="3">
        <f ca="1">IF(J501="买",E502/E501-1,0)-IF(K502=1,计算结果!B$17,0)</f>
        <v>0</v>
      </c>
      <c r="M502" s="2">
        <f t="shared" ca="1" si="23"/>
        <v>1.0633409206200055</v>
      </c>
      <c r="N502" s="3">
        <f ca="1">1-M502/MAX(M$2:M502)</f>
        <v>5.9505010297125072E-2</v>
      </c>
    </row>
    <row r="503" spans="1:14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9">
        <v>73485008896</v>
      </c>
      <c r="G503" s="3">
        <f t="shared" si="21"/>
        <v>-9.7170265277928269E-3</v>
      </c>
      <c r="H503" s="3">
        <f>1-E503/MAX(E$2:E503)</f>
        <v>9.7170265277928269E-3</v>
      </c>
      <c r="I503" s="2">
        <f ca="1">100-IFERROR((E503-MIN(OFFSET(D503,0,0,-计算结果!B$18,1)))/(MAX(OFFSET(C503,0,0,-计算结果!B$18,1))-MIN(OFFSET(D503,0,0,-计算结果!B$18,1))),(E503-MIN(OFFSET(D503,0,0,-ROW(),1)))/(MAX(OFFSET(C503,0,0,-ROW(),1))-MIN(OFFSET(D503,0,0,-ROW(),1))))*100</f>
        <v>8.3648384884558737</v>
      </c>
      <c r="J503" s="4" t="str">
        <f ca="1">IF(I503&lt;计算结果!B$19,"卖",IF(I503&gt;100-计算结果!B$19,"买",'000300'!J502))</f>
        <v>卖</v>
      </c>
      <c r="K503" s="4" t="str">
        <f t="shared" ca="1" si="22"/>
        <v/>
      </c>
      <c r="L503" s="3">
        <f ca="1">IF(J502="买",E503/E502-1,0)-IF(K503=1,计算结果!B$17,0)</f>
        <v>0</v>
      </c>
      <c r="M503" s="2">
        <f t="shared" ca="1" si="23"/>
        <v>1.0633409206200055</v>
      </c>
      <c r="N503" s="3">
        <f ca="1">1-M503/MAX(M$2:M503)</f>
        <v>5.9505010297125072E-2</v>
      </c>
    </row>
    <row r="504" spans="1:14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9">
        <v>71945035776</v>
      </c>
      <c r="G504" s="3">
        <f t="shared" si="21"/>
        <v>-6.5265608100694483E-2</v>
      </c>
      <c r="H504" s="3">
        <f>1-E504/MAX(E$2:E504)</f>
        <v>7.4348446983220295E-2</v>
      </c>
      <c r="I504" s="2">
        <f ca="1">100-IFERROR((E504-MIN(OFFSET(D504,0,0,-计算结果!B$18,1)))/(MAX(OFFSET(C504,0,0,-计算结果!B$18,1))-MIN(OFFSET(D504,0,0,-计算结果!B$18,1))),(E504-MIN(OFFSET(D504,0,0,-ROW(),1)))/(MAX(OFFSET(C504,0,0,-ROW(),1))-MIN(OFFSET(D504,0,0,-ROW(),1))))*100</f>
        <v>40.573778257821211</v>
      </c>
      <c r="J504" s="4" t="str">
        <f ca="1">IF(I504&lt;计算结果!B$19,"卖",IF(I504&gt;100-计算结果!B$19,"买",'000300'!J503))</f>
        <v>卖</v>
      </c>
      <c r="K504" s="4" t="str">
        <f t="shared" ca="1" si="22"/>
        <v/>
      </c>
      <c r="L504" s="3">
        <f ca="1">IF(J503="买",E504/E503-1,0)-IF(K504=1,计算结果!B$17,0)</f>
        <v>0</v>
      </c>
      <c r="M504" s="2">
        <f t="shared" ca="1" si="23"/>
        <v>1.0633409206200055</v>
      </c>
      <c r="N504" s="3">
        <f ca="1">1-M504/MAX(M$2:M504)</f>
        <v>5.9505010297125072E-2</v>
      </c>
    </row>
    <row r="505" spans="1:14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9">
        <v>57578102784</v>
      </c>
      <c r="G505" s="3">
        <f t="shared" si="21"/>
        <v>4.1252153790041213E-3</v>
      </c>
      <c r="H505" s="3">
        <f>1-E505/MAX(E$2:E505)</f>
        <v>7.052993496111637E-2</v>
      </c>
      <c r="I505" s="2">
        <f ca="1">100-IFERROR((E505-MIN(OFFSET(D505,0,0,-计算结果!B$18,1)))/(MAX(OFFSET(C505,0,0,-计算结果!B$18,1))-MIN(OFFSET(D505,0,0,-计算结果!B$18,1))),(E505-MIN(OFFSET(D505,0,0,-ROW(),1)))/(MAX(OFFSET(C505,0,0,-ROW(),1))-MIN(OFFSET(D505,0,0,-ROW(),1))))*100</f>
        <v>43.335666857591335</v>
      </c>
      <c r="J505" s="4" t="str">
        <f ca="1">IF(I505&lt;计算结果!B$19,"卖",IF(I505&gt;100-计算结果!B$19,"买",'000300'!J504))</f>
        <v>卖</v>
      </c>
      <c r="K505" s="4" t="str">
        <f t="shared" ca="1" si="22"/>
        <v/>
      </c>
      <c r="L505" s="3">
        <f ca="1">IF(J504="买",E505/E504-1,0)-IF(K505=1,计算结果!B$17,0)</f>
        <v>0</v>
      </c>
      <c r="M505" s="2">
        <f t="shared" ca="1" si="23"/>
        <v>1.0633409206200055</v>
      </c>
      <c r="N505" s="3">
        <f ca="1">1-M505/MAX(M$2:M505)</f>
        <v>5.9505010297125072E-2</v>
      </c>
    </row>
    <row r="506" spans="1:14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9">
        <v>53535113216</v>
      </c>
      <c r="G506" s="3">
        <f t="shared" si="21"/>
        <v>-4.0569145405127904E-2</v>
      </c>
      <c r="H506" s="3">
        <f>1-E506/MAX(E$2:E506)</f>
        <v>0.10823774117939244</v>
      </c>
      <c r="I506" s="2">
        <f ca="1">100-IFERROR((E506-MIN(OFFSET(D506,0,0,-计算结果!B$18,1)))/(MAX(OFFSET(C506,0,0,-计算结果!B$18,1))-MIN(OFFSET(D506,0,0,-计算结果!B$18,1))),(E506-MIN(OFFSET(D506,0,0,-ROW(),1)))/(MAX(OFFSET(C506,0,0,-ROW(),1))-MIN(OFFSET(D506,0,0,-ROW(),1))))*100</f>
        <v>68.561226346433756</v>
      </c>
      <c r="J506" s="4" t="str">
        <f ca="1">IF(I506&lt;计算结果!B$19,"卖",IF(I506&gt;100-计算结果!B$19,"买",'000300'!J505))</f>
        <v>卖</v>
      </c>
      <c r="K506" s="4" t="str">
        <f t="shared" ca="1" si="22"/>
        <v/>
      </c>
      <c r="L506" s="3">
        <f ca="1">IF(J505="买",E506/E505-1,0)-IF(K506=1,计算结果!B$17,0)</f>
        <v>0</v>
      </c>
      <c r="M506" s="2">
        <f t="shared" ca="1" si="23"/>
        <v>1.0633409206200055</v>
      </c>
      <c r="N506" s="3">
        <f ca="1">1-M506/MAX(M$2:M506)</f>
        <v>5.9505010297125072E-2</v>
      </c>
    </row>
    <row r="507" spans="1:14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9">
        <v>42358009856</v>
      </c>
      <c r="G507" s="3">
        <f t="shared" si="21"/>
        <v>-1.1401218450826756E-2</v>
      </c>
      <c r="H507" s="3">
        <f>1-E507/MAX(E$2:E507)</f>
        <v>0.11840491749840887</v>
      </c>
      <c r="I507" s="2">
        <f ca="1">100-IFERROR((E507-MIN(OFFSET(D507,0,0,-计算结果!B$18,1)))/(MAX(OFFSET(C507,0,0,-计算结果!B$18,1))-MIN(OFFSET(D507,0,0,-计算结果!B$18,1))),(E507-MIN(OFFSET(D507,0,0,-ROW(),1)))/(MAX(OFFSET(C507,0,0,-ROW(),1))-MIN(OFFSET(D507,0,0,-ROW(),1))))*100</f>
        <v>74.520105531295428</v>
      </c>
      <c r="J507" s="4" t="str">
        <f ca="1">IF(I507&lt;计算结果!B$19,"卖",IF(I507&gt;100-计算结果!B$19,"买",'000300'!J506))</f>
        <v>卖</v>
      </c>
      <c r="K507" s="4" t="str">
        <f t="shared" ca="1" si="22"/>
        <v/>
      </c>
      <c r="L507" s="3">
        <f ca="1">IF(J506="买",E507/E506-1,0)-IF(K507=1,计算结果!B$17,0)</f>
        <v>0</v>
      </c>
      <c r="M507" s="2">
        <f t="shared" ca="1" si="23"/>
        <v>1.0633409206200055</v>
      </c>
      <c r="N507" s="3">
        <f ca="1">1-M507/MAX(M$2:M507)</f>
        <v>5.9505010297125072E-2</v>
      </c>
    </row>
    <row r="508" spans="1:14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9">
        <v>61206503424</v>
      </c>
      <c r="G508" s="3">
        <f t="shared" si="21"/>
        <v>1.9473545206444065E-2</v>
      </c>
      <c r="H508" s="3">
        <f>1-E508/MAX(E$2:E508)</f>
        <v>0.10123713580553528</v>
      </c>
      <c r="I508" s="2">
        <f ca="1">100-IFERROR((E508-MIN(OFFSET(D508,0,0,-计算结果!B$18,1)))/(MAX(OFFSET(C508,0,0,-计算结果!B$18,1))-MIN(OFFSET(D508,0,0,-计算结果!B$18,1))),(E508-MIN(OFFSET(D508,0,0,-ROW(),1)))/(MAX(OFFSET(C508,0,0,-ROW(),1))-MIN(OFFSET(D508,0,0,-ROW(),1))))*100</f>
        <v>64.458242358078593</v>
      </c>
      <c r="J508" s="4" t="str">
        <f ca="1">IF(I508&lt;计算结果!B$19,"卖",IF(I508&gt;100-计算结果!B$19,"买",'000300'!J507))</f>
        <v>卖</v>
      </c>
      <c r="K508" s="4" t="str">
        <f t="shared" ca="1" si="22"/>
        <v/>
      </c>
      <c r="L508" s="3">
        <f ca="1">IF(J507="买",E508/E507-1,0)-IF(K508=1,计算结果!B$17,0)</f>
        <v>0</v>
      </c>
      <c r="M508" s="2">
        <f t="shared" ca="1" si="23"/>
        <v>1.0633409206200055</v>
      </c>
      <c r="N508" s="3">
        <f ca="1">1-M508/MAX(M$2:M508)</f>
        <v>5.9505010297125072E-2</v>
      </c>
    </row>
    <row r="509" spans="1:14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9">
        <v>66203344896</v>
      </c>
      <c r="G509" s="3">
        <f t="shared" si="21"/>
        <v>2.320771661974752E-2</v>
      </c>
      <c r="H509" s="3">
        <f>1-E509/MAX(E$2:E509)</f>
        <v>8.0378901944957559E-2</v>
      </c>
      <c r="I509" s="2">
        <f ca="1">100-IFERROR((E509-MIN(OFFSET(D509,0,0,-计算结果!B$18,1)))/(MAX(OFFSET(C509,0,0,-计算结果!B$18,1))-MIN(OFFSET(D509,0,0,-计算结果!B$18,1))),(E509-MIN(OFFSET(D509,0,0,-ROW(),1)))/(MAX(OFFSET(C509,0,0,-ROW(),1))-MIN(OFFSET(D509,0,0,-ROW(),1))))*100</f>
        <v>53.595015285524255</v>
      </c>
      <c r="J509" s="4" t="str">
        <f ca="1">IF(I509&lt;计算结果!B$19,"卖",IF(I509&gt;100-计算结果!B$19,"买",'000300'!J508))</f>
        <v>卖</v>
      </c>
      <c r="K509" s="4" t="str">
        <f t="shared" ca="1" si="22"/>
        <v/>
      </c>
      <c r="L509" s="3">
        <f ca="1">IF(J508="买",E509/E508-1,0)-IF(K509=1,计算结果!B$17,0)</f>
        <v>0</v>
      </c>
      <c r="M509" s="2">
        <f t="shared" ca="1" si="23"/>
        <v>1.0633409206200055</v>
      </c>
      <c r="N509" s="3">
        <f ca="1">1-M509/MAX(M$2:M509)</f>
        <v>5.9505010297125072E-2</v>
      </c>
    </row>
    <row r="510" spans="1:14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9">
        <v>58367504384</v>
      </c>
      <c r="G510" s="3">
        <f t="shared" si="21"/>
        <v>1.7220935188350106E-2</v>
      </c>
      <c r="H510" s="3">
        <f>1-E510/MAX(E$2:E510)</f>
        <v>6.4542166617512442E-2</v>
      </c>
      <c r="I510" s="2">
        <f ca="1">100-IFERROR((E510-MIN(OFFSET(D510,0,0,-计算结果!B$18,1)))/(MAX(OFFSET(C510,0,0,-计算结果!B$18,1))-MIN(OFFSET(D510,0,0,-计算结果!B$18,1))),(E510-MIN(OFFSET(D510,0,0,-ROW(),1)))/(MAX(OFFSET(C510,0,0,-ROW(),1))-MIN(OFFSET(D510,0,0,-ROW(),1))))*100</f>
        <v>47.147671951067295</v>
      </c>
      <c r="J510" s="4" t="str">
        <f ca="1">IF(I510&lt;计算结果!B$19,"卖",IF(I510&gt;100-计算结果!B$19,"买",'000300'!J509))</f>
        <v>卖</v>
      </c>
      <c r="K510" s="4" t="str">
        <f t="shared" ca="1" si="22"/>
        <v/>
      </c>
      <c r="L510" s="3">
        <f ca="1">IF(J509="买",E510/E509-1,0)-IF(K510=1,计算结果!B$17,0)</f>
        <v>0</v>
      </c>
      <c r="M510" s="2">
        <f t="shared" ca="1" si="23"/>
        <v>1.0633409206200055</v>
      </c>
      <c r="N510" s="3">
        <f ca="1">1-M510/MAX(M$2:M510)</f>
        <v>5.9505010297125072E-2</v>
      </c>
    </row>
    <row r="511" spans="1:14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9">
        <v>51302932480</v>
      </c>
      <c r="G511" s="3">
        <f t="shared" si="21"/>
        <v>-5.5380403219115193E-3</v>
      </c>
      <c r="H511" s="3">
        <f>1-E511/MAX(E$2:E511)</f>
        <v>6.9722769818232666E-2</v>
      </c>
      <c r="I511" s="2">
        <f ca="1">100-IFERROR((E511-MIN(OFFSET(D511,0,0,-计算结果!B$18,1)))/(MAX(OFFSET(C511,0,0,-计算结果!B$18,1))-MIN(OFFSET(D511,0,0,-计算结果!B$18,1))),(E511-MIN(OFFSET(D511,0,0,-ROW(),1)))/(MAX(OFFSET(C511,0,0,-ROW(),1))-MIN(OFFSET(D511,0,0,-ROW(),1))))*100</f>
        <v>50.480589189863927</v>
      </c>
      <c r="J511" s="4" t="str">
        <f ca="1">IF(I511&lt;计算结果!B$19,"卖",IF(I511&gt;100-计算结果!B$19,"买",'000300'!J510))</f>
        <v>卖</v>
      </c>
      <c r="K511" s="4" t="str">
        <f t="shared" ca="1" si="22"/>
        <v/>
      </c>
      <c r="L511" s="3">
        <f ca="1">IF(J510="买",E511/E510-1,0)-IF(K511=1,计算结果!B$17,0)</f>
        <v>0</v>
      </c>
      <c r="M511" s="2">
        <f t="shared" ca="1" si="23"/>
        <v>1.0633409206200055</v>
      </c>
      <c r="N511" s="3">
        <f ca="1">1-M511/MAX(M$2:M511)</f>
        <v>5.9505010297125072E-2</v>
      </c>
    </row>
    <row r="512" spans="1:14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9">
        <v>51709435904</v>
      </c>
      <c r="G512" s="3">
        <f t="shared" si="21"/>
        <v>3.6767129001981314E-2</v>
      </c>
      <c r="H512" s="3">
        <f>1-E512/MAX(E$2:E512)</f>
        <v>3.5519146888533637E-2</v>
      </c>
      <c r="I512" s="2">
        <f ca="1">100-IFERROR((E512-MIN(OFFSET(D512,0,0,-计算结果!B$18,1)))/(MAX(OFFSET(C512,0,0,-计算结果!B$18,1))-MIN(OFFSET(D512,0,0,-计算结果!B$18,1))),(E512-MIN(OFFSET(D512,0,0,-ROW(),1)))/(MAX(OFFSET(C512,0,0,-ROW(),1))-MIN(OFFSET(D512,0,0,-ROW(),1))))*100</f>
        <v>28.475845712145812</v>
      </c>
      <c r="J512" s="4" t="str">
        <f ca="1">IF(I512&lt;计算结果!B$19,"卖",IF(I512&gt;100-计算结果!B$19,"买",'000300'!J511))</f>
        <v>卖</v>
      </c>
      <c r="K512" s="4" t="str">
        <f t="shared" ca="1" si="22"/>
        <v/>
      </c>
      <c r="L512" s="3">
        <f ca="1">IF(J511="买",E512/E511-1,0)-IF(K512=1,计算结果!B$17,0)</f>
        <v>0</v>
      </c>
      <c r="M512" s="2">
        <f t="shared" ca="1" si="23"/>
        <v>1.0633409206200055</v>
      </c>
      <c r="N512" s="3">
        <f ca="1">1-M512/MAX(M$2:M512)</f>
        <v>5.9505010297125072E-2</v>
      </c>
    </row>
    <row r="513" spans="1:14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9">
        <v>48227864576</v>
      </c>
      <c r="G513" s="3">
        <f t="shared" si="21"/>
        <v>1.4983563947710499E-2</v>
      </c>
      <c r="H513" s="3">
        <f>1-E513/MAX(E$2:E513)</f>
        <v>2.1067786349595607E-2</v>
      </c>
      <c r="I513" s="2">
        <f ca="1">100-IFERROR((E513-MIN(OFFSET(D513,0,0,-计算结果!B$18,1)))/(MAX(OFFSET(C513,0,0,-计算结果!B$18,1))-MIN(OFFSET(D513,0,0,-计算结果!B$18,1))),(E513-MIN(OFFSET(D513,0,0,-ROW(),1)))/(MAX(OFFSET(C513,0,0,-ROW(),1))-MIN(OFFSET(D513,0,0,-ROW(),1))))*100</f>
        <v>19.178629384596121</v>
      </c>
      <c r="J513" s="4" t="str">
        <f ca="1">IF(I513&lt;计算结果!B$19,"卖",IF(I513&gt;100-计算结果!B$19,"买",'000300'!J512))</f>
        <v>卖</v>
      </c>
      <c r="K513" s="4" t="str">
        <f t="shared" ca="1" si="22"/>
        <v/>
      </c>
      <c r="L513" s="3">
        <f ca="1">IF(J512="买",E513/E512-1,0)-IF(K513=1,计算结果!B$17,0)</f>
        <v>0</v>
      </c>
      <c r="M513" s="2">
        <f t="shared" ca="1" si="23"/>
        <v>1.0633409206200055</v>
      </c>
      <c r="N513" s="3">
        <f ca="1">1-M513/MAX(M$2:M513)</f>
        <v>5.9505010297125072E-2</v>
      </c>
    </row>
    <row r="514" spans="1:14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9">
        <v>58462269440</v>
      </c>
      <c r="G514" s="3">
        <f t="shared" si="21"/>
        <v>2.6052175705513658E-2</v>
      </c>
      <c r="H514" s="3">
        <f>1-E514/MAX(E$2:E514)</f>
        <v>0</v>
      </c>
      <c r="I514" s="2">
        <f ca="1">100-IFERROR((E514-MIN(OFFSET(D514,0,0,-计算结果!B$18,1)))/(MAX(OFFSET(C514,0,0,-计算结果!B$18,1))-MIN(OFFSET(D514,0,0,-计算结果!B$18,1))),(E514-MIN(OFFSET(D514,0,0,-ROW(),1)))/(MAX(OFFSET(C514,0,0,-ROW(),1))-MIN(OFFSET(D514,0,0,-ROW(),1))))*100</f>
        <v>2.7711896142803454</v>
      </c>
      <c r="J514" s="4" t="str">
        <f ca="1">IF(I514&lt;计算结果!B$19,"卖",IF(I514&gt;100-计算结果!B$19,"买",'000300'!J513))</f>
        <v>卖</v>
      </c>
      <c r="K514" s="4" t="str">
        <f t="shared" ca="1" si="22"/>
        <v/>
      </c>
      <c r="L514" s="3">
        <f ca="1">IF(J513="买",E514/E513-1,0)-IF(K514=1,计算结果!B$17,0)</f>
        <v>0</v>
      </c>
      <c r="M514" s="2">
        <f t="shared" ca="1" si="23"/>
        <v>1.0633409206200055</v>
      </c>
      <c r="N514" s="3">
        <f ca="1">1-M514/MAX(M$2:M514)</f>
        <v>5.9505010297125072E-2</v>
      </c>
    </row>
    <row r="515" spans="1:14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9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2">
        <f ca="1">100-IFERROR((E515-MIN(OFFSET(D515,0,0,-计算结果!B$18,1)))/(MAX(OFFSET(C515,0,0,-计算结果!B$18,1))-MIN(OFFSET(D515,0,0,-计算结果!B$18,1))),(E515-MIN(OFFSET(D515,0,0,-ROW(),1)))/(MAX(OFFSET(C515,0,0,-ROW(),1))-MIN(OFFSET(D515,0,0,-ROW(),1))))*100</f>
        <v>0.11695160330010879</v>
      </c>
      <c r="J515" s="4" t="str">
        <f ca="1">IF(I515&lt;计算结果!B$19,"卖",IF(I515&gt;100-计算结果!B$19,"买",'000300'!J514))</f>
        <v>卖</v>
      </c>
      <c r="K515" s="4" t="str">
        <f t="shared" ca="1" si="22"/>
        <v/>
      </c>
      <c r="L515" s="3">
        <f ca="1">IF(J514="买",E515/E514-1,0)-IF(K515=1,计算结果!B$17,0)</f>
        <v>0</v>
      </c>
      <c r="M515" s="2">
        <f t="shared" ca="1" si="23"/>
        <v>1.0633409206200055</v>
      </c>
      <c r="N515" s="3">
        <f ca="1">1-M515/MAX(M$2:M515)</f>
        <v>5.9505010297125072E-2</v>
      </c>
    </row>
    <row r="516" spans="1:14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9">
        <v>71597580288</v>
      </c>
      <c r="G516" s="3">
        <f t="shared" si="24"/>
        <v>3.0390125270267632E-3</v>
      </c>
      <c r="H516" s="3">
        <f>1-E516/MAX(E$2:E516)</f>
        <v>0</v>
      </c>
      <c r="I516" s="2">
        <f ca="1">100-IFERROR((E516-MIN(OFFSET(D516,0,0,-计算结果!B$18,1)))/(MAX(OFFSET(C516,0,0,-计算结果!B$18,1))-MIN(OFFSET(D516,0,0,-计算结果!B$18,1))),(E516-MIN(OFFSET(D516,0,0,-ROW(),1)))/(MAX(OFFSET(C516,0,0,-ROW(),1))-MIN(OFFSET(D516,0,0,-ROW(),1))))*100</f>
        <v>7.8720573775233618</v>
      </c>
      <c r="J516" s="4" t="str">
        <f ca="1">IF(I516&lt;计算结果!B$19,"卖",IF(I516&gt;100-计算结果!B$19,"买",'000300'!J515))</f>
        <v>卖</v>
      </c>
      <c r="K516" s="4" t="str">
        <f t="shared" ref="K516:K579" ca="1" si="25">IF(J515&lt;&gt;J516,1,"")</f>
        <v/>
      </c>
      <c r="L516" s="3">
        <f ca="1">IF(J515="买",E516/E515-1,0)-IF(K516=1,计算结果!B$17,0)</f>
        <v>0</v>
      </c>
      <c r="M516" s="2">
        <f t="shared" ref="M516:M579" ca="1" si="26">IFERROR(M515*(1+L516),M515)</f>
        <v>1.0633409206200055</v>
      </c>
      <c r="N516" s="3">
        <f ca="1">1-M516/MAX(M$2:M516)</f>
        <v>5.9505010297125072E-2</v>
      </c>
    </row>
    <row r="517" spans="1:14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9">
        <v>70981615616</v>
      </c>
      <c r="G517" s="3">
        <f t="shared" si="24"/>
        <v>1.1558836495139557E-2</v>
      </c>
      <c r="H517" s="3">
        <f>1-E517/MAX(E$2:E517)</f>
        <v>0</v>
      </c>
      <c r="I517" s="2">
        <f ca="1">100-IFERROR((E517-MIN(OFFSET(D517,0,0,-计算结果!B$18,1)))/(MAX(OFFSET(C517,0,0,-计算结果!B$18,1))-MIN(OFFSET(D517,0,0,-计算结果!B$18,1))),(E517-MIN(OFFSET(D517,0,0,-ROW(),1)))/(MAX(OFFSET(C517,0,0,-ROW(),1))-MIN(OFFSET(D517,0,0,-ROW(),1))))*100</f>
        <v>1.906800084832426</v>
      </c>
      <c r="J517" s="4" t="str">
        <f ca="1">IF(I517&lt;计算结果!B$19,"卖",IF(I517&gt;100-计算结果!B$19,"买",'000300'!J516))</f>
        <v>卖</v>
      </c>
      <c r="K517" s="4" t="str">
        <f t="shared" ca="1" si="25"/>
        <v/>
      </c>
      <c r="L517" s="3">
        <f ca="1">IF(J516="买",E517/E516-1,0)-IF(K517=1,计算结果!B$17,0)</f>
        <v>0</v>
      </c>
      <c r="M517" s="2">
        <f t="shared" ca="1" si="26"/>
        <v>1.0633409206200055</v>
      </c>
      <c r="N517" s="3">
        <f ca="1">1-M517/MAX(M$2:M517)</f>
        <v>5.9505010297125072E-2</v>
      </c>
    </row>
    <row r="518" spans="1:14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9">
        <v>101102755840</v>
      </c>
      <c r="G518" s="3">
        <f t="shared" si="24"/>
        <v>-9.2400135909708747E-2</v>
      </c>
      <c r="H518" s="3">
        <f>1-E518/MAX(E$2:E518)</f>
        <v>9.2400135909708747E-2</v>
      </c>
      <c r="I518" s="2">
        <f ca="1">100-IFERROR((E518-MIN(OFFSET(D518,0,0,-计算结果!B$18,1)))/(MAX(OFFSET(C518,0,0,-计算结果!B$18,1))-MIN(OFFSET(D518,0,0,-计算结果!B$18,1))),(E518-MIN(OFFSET(D518,0,0,-ROW(),1)))/(MAX(OFFSET(C518,0,0,-ROW(),1))-MIN(OFFSET(D518,0,0,-ROW(),1))))*100</f>
        <v>50.330375321731829</v>
      </c>
      <c r="J518" s="4" t="str">
        <f ca="1">IF(I518&lt;计算结果!B$19,"卖",IF(I518&gt;100-计算结果!B$19,"买",'000300'!J517))</f>
        <v>卖</v>
      </c>
      <c r="K518" s="4" t="str">
        <f t="shared" ca="1" si="25"/>
        <v/>
      </c>
      <c r="L518" s="3">
        <f ca="1">IF(J517="买",E518/E517-1,0)-IF(K518=1,计算结果!B$17,0)</f>
        <v>0</v>
      </c>
      <c r="M518" s="2">
        <f t="shared" ca="1" si="26"/>
        <v>1.0633409206200055</v>
      </c>
      <c r="N518" s="3">
        <f ca="1">1-M518/MAX(M$2:M518)</f>
        <v>5.9505010297125072E-2</v>
      </c>
    </row>
    <row r="519" spans="1:14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9">
        <v>77148250112</v>
      </c>
      <c r="G519" s="3">
        <f t="shared" si="24"/>
        <v>3.543452872646502E-2</v>
      </c>
      <c r="H519" s="3">
        <f>1-E519/MAX(E$2:E519)</f>
        <v>6.0239762453465628E-2</v>
      </c>
      <c r="I519" s="2">
        <f ca="1">100-IFERROR((E519-MIN(OFFSET(D519,0,0,-计算结果!B$18,1)))/(MAX(OFFSET(C519,0,0,-计算结果!B$18,1))-MIN(OFFSET(D519,0,0,-计算结果!B$18,1))),(E519-MIN(OFFSET(D519,0,0,-ROW(),1)))/(MAX(OFFSET(C519,0,0,-ROW(),1))-MIN(OFFSET(D519,0,0,-ROW(),1))))*100</f>
        <v>33.604164265683195</v>
      </c>
      <c r="J519" s="4" t="str">
        <f ca="1">IF(I519&lt;计算结果!B$19,"卖",IF(I519&gt;100-计算结果!B$19,"买",'000300'!J518))</f>
        <v>卖</v>
      </c>
      <c r="K519" s="4" t="str">
        <f t="shared" ca="1" si="25"/>
        <v/>
      </c>
      <c r="L519" s="3">
        <f ca="1">IF(J518="买",E519/E518-1,0)-IF(K519=1,计算结果!B$17,0)</f>
        <v>0</v>
      </c>
      <c r="M519" s="2">
        <f t="shared" ca="1" si="26"/>
        <v>1.0633409206200055</v>
      </c>
      <c r="N519" s="3">
        <f ca="1">1-M519/MAX(M$2:M519)</f>
        <v>5.9505010297125072E-2</v>
      </c>
    </row>
    <row r="520" spans="1:14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9">
        <v>74299580416</v>
      </c>
      <c r="G520" s="3">
        <f t="shared" si="24"/>
        <v>-2.79143430913672E-2</v>
      </c>
      <c r="H520" s="3">
        <f>1-E520/MAX(E$2:E520)</f>
        <v>8.6472552147964232E-2</v>
      </c>
      <c r="I520" s="2">
        <f ca="1">100-IFERROR((E520-MIN(OFFSET(D520,0,0,-计算结果!B$18,1)))/(MAX(OFFSET(C520,0,0,-计算结果!B$18,1))-MIN(OFFSET(D520,0,0,-计算结果!B$18,1))),(E520-MIN(OFFSET(D520,0,0,-ROW(),1)))/(MAX(OFFSET(C520,0,0,-ROW(),1))-MIN(OFFSET(D520,0,0,-ROW(),1))))*100</f>
        <v>47.247512581153252</v>
      </c>
      <c r="J520" s="4" t="str">
        <f ca="1">IF(I520&lt;计算结果!B$19,"卖",IF(I520&gt;100-计算结果!B$19,"买",'000300'!J519))</f>
        <v>卖</v>
      </c>
      <c r="K520" s="4" t="str">
        <f t="shared" ca="1" si="25"/>
        <v/>
      </c>
      <c r="L520" s="3">
        <f ca="1">IF(J519="买",E520/E519-1,0)-IF(K520=1,计算结果!B$17,0)</f>
        <v>0</v>
      </c>
      <c r="M520" s="2">
        <f t="shared" ca="1" si="26"/>
        <v>1.0633409206200055</v>
      </c>
      <c r="N520" s="3">
        <f ca="1">1-M520/MAX(M$2:M520)</f>
        <v>5.9505010297125072E-2</v>
      </c>
    </row>
    <row r="521" spans="1:14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9">
        <v>54222098432</v>
      </c>
      <c r="G521" s="3">
        <f t="shared" si="24"/>
        <v>1.4226574059849506E-2</v>
      </c>
      <c r="H521" s="3">
        <f>1-E521/MAX(E$2:E521)</f>
        <v>7.3476186255391984E-2</v>
      </c>
      <c r="I521" s="2">
        <f ca="1">100-IFERROR((E521-MIN(OFFSET(D521,0,0,-计算结果!B$18,1)))/(MAX(OFFSET(C521,0,0,-计算结果!B$18,1))-MIN(OFFSET(D521,0,0,-计算结果!B$18,1))),(E521-MIN(OFFSET(D521,0,0,-ROW(),1)))/(MAX(OFFSET(C521,0,0,-ROW(),1))-MIN(OFFSET(D521,0,0,-ROW(),1))))*100</f>
        <v>40.488263992931508</v>
      </c>
      <c r="J521" s="4" t="str">
        <f ca="1">IF(I521&lt;计算结果!B$19,"卖",IF(I521&gt;100-计算结果!B$19,"买",'000300'!J520))</f>
        <v>卖</v>
      </c>
      <c r="K521" s="4" t="str">
        <f t="shared" ca="1" si="25"/>
        <v/>
      </c>
      <c r="L521" s="3">
        <f ca="1">IF(J520="买",E521/E520-1,0)-IF(K521=1,计算结果!B$17,0)</f>
        <v>0</v>
      </c>
      <c r="M521" s="2">
        <f t="shared" ca="1" si="26"/>
        <v>1.0633409206200055</v>
      </c>
      <c r="N521" s="3">
        <f ca="1">1-M521/MAX(M$2:M521)</f>
        <v>5.9505010297125072E-2</v>
      </c>
    </row>
    <row r="522" spans="1:14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9">
        <v>63071756288</v>
      </c>
      <c r="G522" s="3">
        <f t="shared" si="24"/>
        <v>-1.3201898968800863E-2</v>
      </c>
      <c r="H522" s="3">
        <f>1-E522/MAX(E$2:E522)</f>
        <v>8.5708060036636446E-2</v>
      </c>
      <c r="I522" s="2">
        <f ca="1">100-IFERROR((E522-MIN(OFFSET(D522,0,0,-计算结果!B$18,1)))/(MAX(OFFSET(C522,0,0,-计算结果!B$18,1))-MIN(OFFSET(D522,0,0,-计算结果!B$18,1))),(E522-MIN(OFFSET(D522,0,0,-ROW(),1)))/(MAX(OFFSET(C522,0,0,-ROW(),1))-MIN(OFFSET(D522,0,0,-ROW(),1))))*100</f>
        <v>46.849909723022535</v>
      </c>
      <c r="J522" s="4" t="str">
        <f ca="1">IF(I522&lt;计算结果!B$19,"卖",IF(I522&gt;100-计算结果!B$19,"买",'000300'!J521))</f>
        <v>卖</v>
      </c>
      <c r="K522" s="4" t="str">
        <f t="shared" ca="1" si="25"/>
        <v/>
      </c>
      <c r="L522" s="3">
        <f ca="1">IF(J521="买",E522/E521-1,0)-IF(K522=1,计算结果!B$17,0)</f>
        <v>0</v>
      </c>
      <c r="M522" s="2">
        <f t="shared" ca="1" si="26"/>
        <v>1.0633409206200055</v>
      </c>
      <c r="N522" s="3">
        <f ca="1">1-M522/MAX(M$2:M522)</f>
        <v>5.9505010297125072E-2</v>
      </c>
    </row>
    <row r="523" spans="1:14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9">
        <v>50261315584</v>
      </c>
      <c r="G523" s="3">
        <f t="shared" si="24"/>
        <v>1.804807703959832E-2</v>
      </c>
      <c r="H523" s="3">
        <f>1-E523/MAX(E$2:E523)</f>
        <v>6.9206848667493936E-2</v>
      </c>
      <c r="I523" s="2">
        <f ca="1">100-IFERROR((E523-MIN(OFFSET(D523,0,0,-计算结果!B$18,1)))/(MAX(OFFSET(C523,0,0,-计算结果!B$18,1))-MIN(OFFSET(D523,0,0,-计算结果!B$18,1))),(E523-MIN(OFFSET(D523,0,0,-ROW(),1)))/(MAX(OFFSET(C523,0,0,-ROW(),1))-MIN(OFFSET(D523,0,0,-ROW(),1))))*100</f>
        <v>38.267834505013262</v>
      </c>
      <c r="J523" s="4" t="str">
        <f ca="1">IF(I523&lt;计算结果!B$19,"卖",IF(I523&gt;100-计算结果!B$19,"买",'000300'!J522))</f>
        <v>卖</v>
      </c>
      <c r="K523" s="4" t="str">
        <f t="shared" ca="1" si="25"/>
        <v/>
      </c>
      <c r="L523" s="3">
        <f ca="1">IF(J522="买",E523/E522-1,0)-IF(K523=1,计算结果!B$17,0)</f>
        <v>0</v>
      </c>
      <c r="M523" s="2">
        <f t="shared" ca="1" si="26"/>
        <v>1.0633409206200055</v>
      </c>
      <c r="N523" s="3">
        <f ca="1">1-M523/MAX(M$2:M523)</f>
        <v>5.9505010297125072E-2</v>
      </c>
    </row>
    <row r="524" spans="1:14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9">
        <v>57623240704</v>
      </c>
      <c r="G524" s="3">
        <f t="shared" si="24"/>
        <v>2.7437318721258208E-2</v>
      </c>
      <c r="H524" s="3">
        <f>1-E524/MAX(E$2:E524)</f>
        <v>4.3668380310819543E-2</v>
      </c>
      <c r="I524" s="2">
        <f ca="1">100-IFERROR((E524-MIN(OFFSET(D524,0,0,-计算结果!B$18,1)))/(MAX(OFFSET(C524,0,0,-计算结果!B$18,1))-MIN(OFFSET(D524,0,0,-计算结果!B$18,1))),(E524-MIN(OFFSET(D524,0,0,-ROW(),1)))/(MAX(OFFSET(C524,0,0,-ROW(),1))-MIN(OFFSET(D524,0,0,-ROW(),1))))*100</f>
        <v>24.985594099343075</v>
      </c>
      <c r="J524" s="4" t="str">
        <f ca="1">IF(I524&lt;计算结果!B$19,"卖",IF(I524&gt;100-计算结果!B$19,"买",'000300'!J523))</f>
        <v>卖</v>
      </c>
      <c r="K524" s="4" t="str">
        <f t="shared" ca="1" si="25"/>
        <v/>
      </c>
      <c r="L524" s="3">
        <f ca="1">IF(J523="买",E524/E523-1,0)-IF(K524=1,计算结果!B$17,0)</f>
        <v>0</v>
      </c>
      <c r="M524" s="2">
        <f t="shared" ca="1" si="26"/>
        <v>1.0633409206200055</v>
      </c>
      <c r="N524" s="3">
        <f ca="1">1-M524/MAX(M$2:M524)</f>
        <v>5.9505010297125072E-2</v>
      </c>
    </row>
    <row r="525" spans="1:14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9">
        <v>53907619840</v>
      </c>
      <c r="G525" s="3">
        <f t="shared" si="24"/>
        <v>1.4748362580326191E-2</v>
      </c>
      <c r="H525" s="3">
        <f>1-E525/MAX(E$2:E525)</f>
        <v>2.9564054836612841E-2</v>
      </c>
      <c r="I525" s="2">
        <f ca="1">100-IFERROR((E525-MIN(OFFSET(D525,0,0,-计算结果!B$18,1)))/(MAX(OFFSET(C525,0,0,-计算结果!B$18,1))-MIN(OFFSET(D525,0,0,-计算结果!B$18,1))),(E525-MIN(OFFSET(D525,0,0,-ROW(),1)))/(MAX(OFFSET(C525,0,0,-ROW(),1))-MIN(OFFSET(D525,0,0,-ROW(),1))))*100</f>
        <v>17.650109484844961</v>
      </c>
      <c r="J525" s="4" t="str">
        <f ca="1">IF(I525&lt;计算结果!B$19,"卖",IF(I525&gt;100-计算结果!B$19,"买",'000300'!J524))</f>
        <v>卖</v>
      </c>
      <c r="K525" s="4" t="str">
        <f t="shared" ca="1" si="25"/>
        <v/>
      </c>
      <c r="L525" s="3">
        <f ca="1">IF(J524="买",E525/E524-1,0)-IF(K525=1,计算结果!B$17,0)</f>
        <v>0</v>
      </c>
      <c r="M525" s="2">
        <f t="shared" ca="1" si="26"/>
        <v>1.0633409206200055</v>
      </c>
      <c r="N525" s="3">
        <f ca="1">1-M525/MAX(M$2:M525)</f>
        <v>5.9505010297125072E-2</v>
      </c>
    </row>
    <row r="526" spans="1:14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9">
        <v>67933044736</v>
      </c>
      <c r="G526" s="3">
        <f t="shared" si="24"/>
        <v>-6.18047441991465E-3</v>
      </c>
      <c r="H526" s="3">
        <f>1-E526/MAX(E$2:E526)</f>
        <v>3.556180937186082E-2</v>
      </c>
      <c r="I526" s="2">
        <f ca="1">100-IFERROR((E526-MIN(OFFSET(D526,0,0,-计算结果!B$18,1)))/(MAX(OFFSET(C526,0,0,-计算结果!B$18,1))-MIN(OFFSET(D526,0,0,-计算结果!B$18,1))),(E526-MIN(OFFSET(D526,0,0,-ROW(),1)))/(MAX(OFFSET(C526,0,0,-ROW(),1))-MIN(OFFSET(D526,0,0,-ROW(),1))))*100</f>
        <v>27.790485491788559</v>
      </c>
      <c r="J526" s="4" t="str">
        <f ca="1">IF(I526&lt;计算结果!B$19,"卖",IF(I526&gt;100-计算结果!B$19,"买",'000300'!J525))</f>
        <v>卖</v>
      </c>
      <c r="K526" s="4" t="str">
        <f t="shared" ca="1" si="25"/>
        <v/>
      </c>
      <c r="L526" s="3">
        <f ca="1">IF(J525="买",E526/E525-1,0)-IF(K526=1,计算结果!B$17,0)</f>
        <v>0</v>
      </c>
      <c r="M526" s="2">
        <f t="shared" ca="1" si="26"/>
        <v>1.0633409206200055</v>
      </c>
      <c r="N526" s="3">
        <f ca="1">1-M526/MAX(M$2:M526)</f>
        <v>5.9505010297125072E-2</v>
      </c>
    </row>
    <row r="527" spans="1:14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9">
        <v>60438196224</v>
      </c>
      <c r="G527" s="3">
        <f t="shared" si="24"/>
        <v>1.8304427910040832E-3</v>
      </c>
      <c r="H527" s="3">
        <f>1-E527/MAX(E$2:E527)</f>
        <v>3.379646043845641E-2</v>
      </c>
      <c r="I527" s="2">
        <f ca="1">100-IFERROR((E527-MIN(OFFSET(D527,0,0,-计算结果!B$18,1)))/(MAX(OFFSET(C527,0,0,-计算结果!B$18,1))-MIN(OFFSET(D527,0,0,-计算结果!B$18,1))),(E527-MIN(OFFSET(D527,0,0,-ROW(),1)))/(MAX(OFFSET(C527,0,0,-ROW(),1))-MIN(OFFSET(D527,0,0,-ROW(),1))))*100</f>
        <v>28.329038978126164</v>
      </c>
      <c r="J527" s="4" t="str">
        <f ca="1">IF(I527&lt;计算结果!B$19,"卖",IF(I527&gt;100-计算结果!B$19,"买",'000300'!J526))</f>
        <v>卖</v>
      </c>
      <c r="K527" s="4" t="str">
        <f t="shared" ca="1" si="25"/>
        <v/>
      </c>
      <c r="L527" s="3">
        <f ca="1">IF(J526="买",E527/E526-1,0)-IF(K527=1,计算结果!B$17,0)</f>
        <v>0</v>
      </c>
      <c r="M527" s="2">
        <f t="shared" ca="1" si="26"/>
        <v>1.0633409206200055</v>
      </c>
      <c r="N527" s="3">
        <f ca="1">1-M527/MAX(M$2:M527)</f>
        <v>5.9505010297125072E-2</v>
      </c>
    </row>
    <row r="528" spans="1:14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9">
        <v>62061191168</v>
      </c>
      <c r="G528" s="3">
        <f t="shared" si="24"/>
        <v>9.1737157753510878E-3</v>
      </c>
      <c r="H528" s="3">
        <f>1-E528/MAX(E$2:E528)</f>
        <v>2.4932783785380774E-2</v>
      </c>
      <c r="I528" s="2">
        <f ca="1">100-IFERROR((E528-MIN(OFFSET(D528,0,0,-计算结果!B$18,1)))/(MAX(OFFSET(C528,0,0,-计算结果!B$18,1))-MIN(OFFSET(D528,0,0,-计算结果!B$18,1))),(E528-MIN(OFFSET(D528,0,0,-ROW(),1)))/(MAX(OFFSET(C528,0,0,-ROW(),1))-MIN(OFFSET(D528,0,0,-ROW(),1))))*100</f>
        <v>23.100436681222675</v>
      </c>
      <c r="J528" s="4" t="str">
        <f ca="1">IF(I528&lt;计算结果!B$19,"卖",IF(I528&gt;100-计算结果!B$19,"买",'000300'!J527))</f>
        <v>卖</v>
      </c>
      <c r="K528" s="4" t="str">
        <f t="shared" ca="1" si="25"/>
        <v/>
      </c>
      <c r="L528" s="3">
        <f ca="1">IF(J527="买",E528/E527-1,0)-IF(K528=1,计算结果!B$17,0)</f>
        <v>0</v>
      </c>
      <c r="M528" s="2">
        <f t="shared" ca="1" si="26"/>
        <v>1.0633409206200055</v>
      </c>
      <c r="N528" s="3">
        <f ca="1">1-M528/MAX(M$2:M528)</f>
        <v>5.9505010297125072E-2</v>
      </c>
    </row>
    <row r="529" spans="1:14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9">
        <v>66581938176</v>
      </c>
      <c r="G529" s="3">
        <f t="shared" si="24"/>
        <v>-1.6214864951878072E-2</v>
      </c>
      <c r="H529" s="3">
        <f>1-E529/MAX(E$2:E529)</f>
        <v>4.0743367015304455E-2</v>
      </c>
      <c r="I529" s="2">
        <f ca="1">100-IFERROR((E529-MIN(OFFSET(D529,0,0,-计算结果!B$18,1)))/(MAX(OFFSET(C529,0,0,-计算结果!B$18,1))-MIN(OFFSET(D529,0,0,-计算结果!B$18,1))),(E529-MIN(OFFSET(D529,0,0,-ROW(),1)))/(MAX(OFFSET(C529,0,0,-ROW(),1))-MIN(OFFSET(D529,0,0,-ROW(),1))))*100</f>
        <v>37.85207448951131</v>
      </c>
      <c r="J529" s="4" t="str">
        <f ca="1">IF(I529&lt;计算结果!B$19,"卖",IF(I529&gt;100-计算结果!B$19,"买",'000300'!J528))</f>
        <v>卖</v>
      </c>
      <c r="K529" s="4" t="str">
        <f t="shared" ca="1" si="25"/>
        <v/>
      </c>
      <c r="L529" s="3">
        <f ca="1">IF(J528="买",E529/E528-1,0)-IF(K529=1,计算结果!B$17,0)</f>
        <v>0</v>
      </c>
      <c r="M529" s="2">
        <f t="shared" ca="1" si="26"/>
        <v>1.0633409206200055</v>
      </c>
      <c r="N529" s="3">
        <f ca="1">1-M529/MAX(M$2:M529)</f>
        <v>5.9505010297125072E-2</v>
      </c>
    </row>
    <row r="530" spans="1:14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9">
        <v>63266779136</v>
      </c>
      <c r="G530" s="3">
        <f t="shared" si="24"/>
        <v>1.8553454276650116E-2</v>
      </c>
      <c r="H530" s="3">
        <f>1-E530/MAX(E$2:E530)</f>
        <v>2.2945842935649607E-2</v>
      </c>
      <c r="I530" s="2">
        <f ca="1">100-IFERROR((E530-MIN(OFFSET(D530,0,0,-计算结果!B$18,1)))/(MAX(OFFSET(C530,0,0,-计算结果!B$18,1))-MIN(OFFSET(D530,0,0,-计算结果!B$18,1))),(E530-MIN(OFFSET(D530,0,0,-ROW(),1)))/(MAX(OFFSET(C530,0,0,-ROW(),1))-MIN(OFFSET(D530,0,0,-ROW(),1))))*100</f>
        <v>23.876694641704248</v>
      </c>
      <c r="J530" s="4" t="str">
        <f ca="1">IF(I530&lt;计算结果!B$19,"卖",IF(I530&gt;100-计算结果!B$19,"买",'000300'!J529))</f>
        <v>卖</v>
      </c>
      <c r="K530" s="4" t="str">
        <f t="shared" ca="1" si="25"/>
        <v/>
      </c>
      <c r="L530" s="3">
        <f ca="1">IF(J529="买",E530/E529-1,0)-IF(K530=1,计算结果!B$17,0)</f>
        <v>0</v>
      </c>
      <c r="M530" s="2">
        <f t="shared" ca="1" si="26"/>
        <v>1.0633409206200055</v>
      </c>
      <c r="N530" s="3">
        <f ca="1">1-M530/MAX(M$2:M530)</f>
        <v>5.9505010297125072E-2</v>
      </c>
    </row>
    <row r="531" spans="1:14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9">
        <v>74777026560</v>
      </c>
      <c r="G531" s="3">
        <f t="shared" si="24"/>
        <v>-1.5618680425620424E-2</v>
      </c>
      <c r="H531" s="3">
        <f>1-E531/MAX(E$2:E531)</f>
        <v>3.8206139573361608E-2</v>
      </c>
      <c r="I531" s="2">
        <f ca="1">100-IFERROR((E531-MIN(OFFSET(D531,0,0,-计算结果!B$18,1)))/(MAX(OFFSET(C531,0,0,-计算结果!B$18,1))-MIN(OFFSET(D531,0,0,-计算结果!B$18,1))),(E531-MIN(OFFSET(D531,0,0,-ROW(),1)))/(MAX(OFFSET(C531,0,0,-ROW(),1))-MIN(OFFSET(D531,0,0,-ROW(),1))))*100</f>
        <v>37.214331826985116</v>
      </c>
      <c r="J531" s="4" t="str">
        <f ca="1">IF(I531&lt;计算结果!B$19,"卖",IF(I531&gt;100-计算结果!B$19,"买",'000300'!J530))</f>
        <v>卖</v>
      </c>
      <c r="K531" s="4" t="str">
        <f t="shared" ca="1" si="25"/>
        <v/>
      </c>
      <c r="L531" s="3">
        <f ca="1">IF(J530="买",E531/E530-1,0)-IF(K531=1,计算结果!B$17,0)</f>
        <v>0</v>
      </c>
      <c r="M531" s="2">
        <f t="shared" ca="1" si="26"/>
        <v>1.0633409206200055</v>
      </c>
      <c r="N531" s="3">
        <f ca="1">1-M531/MAX(M$2:M531)</f>
        <v>5.9505010297125072E-2</v>
      </c>
    </row>
    <row r="532" spans="1:14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9">
        <v>72943665152</v>
      </c>
      <c r="G532" s="3">
        <f t="shared" si="24"/>
        <v>2.1188604693133772E-2</v>
      </c>
      <c r="H532" s="3">
        <f>1-E532/MAX(E$2:E532)</f>
        <v>1.7827069668498452E-2</v>
      </c>
      <c r="I532" s="2">
        <f ca="1">100-IFERROR((E532-MIN(OFFSET(D532,0,0,-计算结果!B$18,1)))/(MAX(OFFSET(C532,0,0,-计算结果!B$18,1))-MIN(OFFSET(D532,0,0,-计算结果!B$18,1))),(E532-MIN(OFFSET(D532,0,0,-ROW(),1)))/(MAX(OFFSET(C532,0,0,-ROW(),1))-MIN(OFFSET(D532,0,0,-ROW(),1))))*100</f>
        <v>19.402840542285375</v>
      </c>
      <c r="J532" s="4" t="str">
        <f ca="1">IF(I532&lt;计算结果!B$19,"卖",IF(I532&gt;100-计算结果!B$19,"买",'000300'!J531))</f>
        <v>卖</v>
      </c>
      <c r="K532" s="4" t="str">
        <f t="shared" ca="1" si="25"/>
        <v/>
      </c>
      <c r="L532" s="3">
        <f ca="1">IF(J531="买",E532/E531-1,0)-IF(K532=1,计算结果!B$17,0)</f>
        <v>0</v>
      </c>
      <c r="M532" s="2">
        <f t="shared" ca="1" si="26"/>
        <v>1.0633409206200055</v>
      </c>
      <c r="N532" s="3">
        <f ca="1">1-M532/MAX(M$2:M532)</f>
        <v>5.9505010297125072E-2</v>
      </c>
    </row>
    <row r="533" spans="1:14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9">
        <v>61741481984</v>
      </c>
      <c r="G533" s="3">
        <f t="shared" si="24"/>
        <v>5.0236706637938333E-3</v>
      </c>
      <c r="H533" s="3">
        <f>1-E533/MAX(E$2:E533)</f>
        <v>1.2892956331619687E-2</v>
      </c>
      <c r="I533" s="2">
        <f ca="1">100-IFERROR((E533-MIN(OFFSET(D533,0,0,-计算结果!B$18,1)))/(MAX(OFFSET(C533,0,0,-计算结果!B$18,1))-MIN(OFFSET(D533,0,0,-计算结果!B$18,1))),(E533-MIN(OFFSET(D533,0,0,-ROW(),1)))/(MAX(OFFSET(C533,0,0,-ROW(),1))-MIN(OFFSET(D533,0,0,-ROW(),1))))*100</f>
        <v>15.09038089089735</v>
      </c>
      <c r="J533" s="4" t="str">
        <f ca="1">IF(I533&lt;计算结果!B$19,"卖",IF(I533&gt;100-计算结果!B$19,"买",'000300'!J532))</f>
        <v>卖</v>
      </c>
      <c r="K533" s="4" t="str">
        <f t="shared" ca="1" si="25"/>
        <v/>
      </c>
      <c r="L533" s="3">
        <f ca="1">IF(J532="买",E533/E532-1,0)-IF(K533=1,计算结果!B$17,0)</f>
        <v>0</v>
      </c>
      <c r="M533" s="2">
        <f t="shared" ca="1" si="26"/>
        <v>1.0633409206200055</v>
      </c>
      <c r="N533" s="3">
        <f ca="1">1-M533/MAX(M$2:M533)</f>
        <v>5.9505010297125072E-2</v>
      </c>
    </row>
    <row r="534" spans="1:14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9">
        <v>68369313792</v>
      </c>
      <c r="G534" s="3">
        <f t="shared" si="24"/>
        <v>1.1160705934292858E-2</v>
      </c>
      <c r="H534" s="3">
        <f>1-E534/MAX(E$2:E534)</f>
        <v>1.8761448915676215E-3</v>
      </c>
      <c r="I534" s="2">
        <f ca="1">100-IFERROR((E534-MIN(OFFSET(D534,0,0,-计算结果!B$18,1)))/(MAX(OFFSET(C534,0,0,-计算结果!B$18,1))-MIN(OFFSET(D534,0,0,-计算结果!B$18,1))),(E534-MIN(OFFSET(D534,0,0,-ROW(),1)))/(MAX(OFFSET(C534,0,0,-ROW(),1))-MIN(OFFSET(D534,0,0,-ROW(),1))))*100</f>
        <v>5.4615881213686492</v>
      </c>
      <c r="J534" s="4" t="str">
        <f ca="1">IF(I534&lt;计算结果!B$19,"卖",IF(I534&gt;100-计算结果!B$19,"买",'000300'!J533))</f>
        <v>卖</v>
      </c>
      <c r="K534" s="4" t="str">
        <f t="shared" ca="1" si="25"/>
        <v/>
      </c>
      <c r="L534" s="3">
        <f ca="1">IF(J533="买",E534/E533-1,0)-IF(K534=1,计算结果!B$17,0)</f>
        <v>0</v>
      </c>
      <c r="M534" s="2">
        <f t="shared" ca="1" si="26"/>
        <v>1.0633409206200055</v>
      </c>
      <c r="N534" s="3">
        <f ca="1">1-M534/MAX(M$2:M534)</f>
        <v>5.9505010297125072E-2</v>
      </c>
    </row>
    <row r="535" spans="1:14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9">
        <v>86036275200</v>
      </c>
      <c r="G535" s="3">
        <f t="shared" si="24"/>
        <v>3.2265226078591613E-3</v>
      </c>
      <c r="H535" s="3">
        <f>1-E535/MAX(E$2:E535)</f>
        <v>0</v>
      </c>
      <c r="I535" s="2">
        <f ca="1">100-IFERROR((E535-MIN(OFFSET(D535,0,0,-计算结果!B$18,1)))/(MAX(OFFSET(C535,0,0,-计算结果!B$18,1))-MIN(OFFSET(D535,0,0,-计算结果!B$18,1))),(E535-MIN(OFFSET(D535,0,0,-ROW(),1)))/(MAX(OFFSET(C535,0,0,-ROW(),1))-MIN(OFFSET(D535,0,0,-ROW(),1))))*100</f>
        <v>8.7608906098741528</v>
      </c>
      <c r="J535" s="4" t="str">
        <f ca="1">IF(I535&lt;计算结果!B$19,"卖",IF(I535&gt;100-计算结果!B$19,"买",'000300'!J534))</f>
        <v>卖</v>
      </c>
      <c r="K535" s="4" t="str">
        <f t="shared" ca="1" si="25"/>
        <v/>
      </c>
      <c r="L535" s="3">
        <f ca="1">IF(J534="买",E535/E534-1,0)-IF(K535=1,计算结果!B$17,0)</f>
        <v>0</v>
      </c>
      <c r="M535" s="2">
        <f t="shared" ca="1" si="26"/>
        <v>1.0633409206200055</v>
      </c>
      <c r="N535" s="3">
        <f ca="1">1-M535/MAX(M$2:M535)</f>
        <v>5.9505010297125072E-2</v>
      </c>
    </row>
    <row r="536" spans="1:14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9">
        <v>76304490496</v>
      </c>
      <c r="G536" s="3">
        <f t="shared" si="24"/>
        <v>1.8256790050601435E-3</v>
      </c>
      <c r="H536" s="3">
        <f>1-E536/MAX(E$2:E536)</f>
        <v>0</v>
      </c>
      <c r="I536" s="2">
        <f ca="1">100-IFERROR((E536-MIN(OFFSET(D536,0,0,-计算结果!B$18,1)))/(MAX(OFFSET(C536,0,0,-计算结果!B$18,1))-MIN(OFFSET(D536,0,0,-计算结果!B$18,1))),(E536-MIN(OFFSET(D536,0,0,-ROW(),1)))/(MAX(OFFSET(C536,0,0,-ROW(),1))-MIN(OFFSET(D536,0,0,-ROW(),1))))*100</f>
        <v>7.2634317521781782</v>
      </c>
      <c r="J536" s="4" t="str">
        <f ca="1">IF(I536&lt;计算结果!B$19,"卖",IF(I536&gt;100-计算结果!B$19,"买",'000300'!J535))</f>
        <v>卖</v>
      </c>
      <c r="K536" s="4" t="str">
        <f t="shared" ca="1" si="25"/>
        <v/>
      </c>
      <c r="L536" s="3">
        <f ca="1">IF(J535="买",E536/E535-1,0)-IF(K536=1,计算结果!B$17,0)</f>
        <v>0</v>
      </c>
      <c r="M536" s="2">
        <f t="shared" ca="1" si="26"/>
        <v>1.0633409206200055</v>
      </c>
      <c r="N536" s="3">
        <f ca="1">1-M536/MAX(M$2:M536)</f>
        <v>5.9505010297125072E-2</v>
      </c>
    </row>
    <row r="537" spans="1:14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9">
        <v>77796098048</v>
      </c>
      <c r="G537" s="3">
        <f t="shared" si="24"/>
        <v>1.7582935422472801E-2</v>
      </c>
      <c r="H537" s="3">
        <f>1-E537/MAX(E$2:E537)</f>
        <v>0</v>
      </c>
      <c r="I537" s="2">
        <f ca="1">100-IFERROR((E537-MIN(OFFSET(D537,0,0,-计算结果!B$18,1)))/(MAX(OFFSET(C537,0,0,-计算结果!B$18,1))-MIN(OFFSET(D537,0,0,-计算结果!B$18,1))),(E537-MIN(OFFSET(D537,0,0,-ROW(),1)))/(MAX(OFFSET(C537,0,0,-ROW(),1))-MIN(OFFSET(D537,0,0,-ROW(),1))))*100</f>
        <v>0.1043193864891947</v>
      </c>
      <c r="J537" s="4" t="str">
        <f ca="1">IF(I537&lt;计算结果!B$19,"卖",IF(I537&gt;100-计算结果!B$19,"买",'000300'!J536))</f>
        <v>卖</v>
      </c>
      <c r="K537" s="4" t="str">
        <f t="shared" ca="1" si="25"/>
        <v/>
      </c>
      <c r="L537" s="3">
        <f ca="1">IF(J536="买",E537/E536-1,0)-IF(K537=1,计算结果!B$17,0)</f>
        <v>0</v>
      </c>
      <c r="M537" s="2">
        <f t="shared" ca="1" si="26"/>
        <v>1.0633409206200055</v>
      </c>
      <c r="N537" s="3">
        <f ca="1">1-M537/MAX(M$2:M537)</f>
        <v>5.9505010297125072E-2</v>
      </c>
    </row>
    <row r="538" spans="1:14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9">
        <v>84018397184</v>
      </c>
      <c r="G538" s="3">
        <f t="shared" si="24"/>
        <v>7.2321935724286579E-3</v>
      </c>
      <c r="H538" s="3">
        <f>1-E538/MAX(E$2:E538)</f>
        <v>0</v>
      </c>
      <c r="I538" s="2">
        <f ca="1">100-IFERROR((E538-MIN(OFFSET(D538,0,0,-计算结果!B$18,1)))/(MAX(OFFSET(C538,0,0,-计算结果!B$18,1))-MIN(OFFSET(D538,0,0,-计算结果!B$18,1))),(E538-MIN(OFFSET(D538,0,0,-ROW(),1)))/(MAX(OFFSET(C538,0,0,-ROW(),1))-MIN(OFFSET(D538,0,0,-ROW(),1))))*100</f>
        <v>1.564760026298444</v>
      </c>
      <c r="J538" s="4" t="str">
        <f ca="1">IF(I538&lt;计算结果!B$19,"卖",IF(I538&gt;100-计算结果!B$19,"买",'000300'!J537))</f>
        <v>卖</v>
      </c>
      <c r="K538" s="4" t="str">
        <f t="shared" ca="1" si="25"/>
        <v/>
      </c>
      <c r="L538" s="3">
        <f ca="1">IF(J537="买",E538/E537-1,0)-IF(K538=1,计算结果!B$17,0)</f>
        <v>0</v>
      </c>
      <c r="M538" s="2">
        <f t="shared" ca="1" si="26"/>
        <v>1.0633409206200055</v>
      </c>
      <c r="N538" s="3">
        <f ca="1">1-M538/MAX(M$2:M538)</f>
        <v>5.9505010297125072E-2</v>
      </c>
    </row>
    <row r="539" spans="1:14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9">
        <v>112146079744</v>
      </c>
      <c r="G539" s="3">
        <f t="shared" si="24"/>
        <v>4.8957981623696245E-3</v>
      </c>
      <c r="H539" s="3">
        <f>1-E539/MAX(E$2:E539)</f>
        <v>0</v>
      </c>
      <c r="I539" s="2">
        <f ca="1">100-IFERROR((E539-MIN(OFFSET(D539,0,0,-计算结果!B$18,1)))/(MAX(OFFSET(C539,0,0,-计算结果!B$18,1))-MIN(OFFSET(D539,0,0,-计算结果!B$18,1))),(E539-MIN(OFFSET(D539,0,0,-ROW(),1)))/(MAX(OFFSET(C539,0,0,-ROW(),1))-MIN(OFFSET(D539,0,0,-ROW(),1))))*100</f>
        <v>2.1268543748107334</v>
      </c>
      <c r="J539" s="4" t="str">
        <f ca="1">IF(I539&lt;计算结果!B$19,"卖",IF(I539&gt;100-计算结果!B$19,"买",'000300'!J538))</f>
        <v>卖</v>
      </c>
      <c r="K539" s="4" t="str">
        <f t="shared" ca="1" si="25"/>
        <v/>
      </c>
      <c r="L539" s="3">
        <f ca="1">IF(J538="买",E539/E538-1,0)-IF(K539=1,计算结果!B$17,0)</f>
        <v>0</v>
      </c>
      <c r="M539" s="2">
        <f t="shared" ca="1" si="26"/>
        <v>1.0633409206200055</v>
      </c>
      <c r="N539" s="3">
        <f ca="1">1-M539/MAX(M$2:M539)</f>
        <v>5.9505010297125072E-2</v>
      </c>
    </row>
    <row r="540" spans="1:14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9">
        <v>113233436672</v>
      </c>
      <c r="G540" s="3">
        <f t="shared" si="24"/>
        <v>-5.129304952370739E-3</v>
      </c>
      <c r="H540" s="3">
        <f>1-E540/MAX(E$2:E540)</f>
        <v>5.129304952370739E-3</v>
      </c>
      <c r="I540" s="2">
        <f ca="1">100-IFERROR((E540-MIN(OFFSET(D540,0,0,-计算结果!B$18,1)))/(MAX(OFFSET(C540,0,0,-计算结果!B$18,1))-MIN(OFFSET(D540,0,0,-计算结果!B$18,1))),(E540-MIN(OFFSET(D540,0,0,-ROW(),1)))/(MAX(OFFSET(C540,0,0,-ROW(),1))-MIN(OFFSET(D540,0,0,-ROW(),1))))*100</f>
        <v>12.377626078213396</v>
      </c>
      <c r="J540" s="4" t="str">
        <f ca="1">IF(I540&lt;计算结果!B$19,"卖",IF(I540&gt;100-计算结果!B$19,"买",'000300'!J539))</f>
        <v>卖</v>
      </c>
      <c r="K540" s="4" t="str">
        <f t="shared" ca="1" si="25"/>
        <v/>
      </c>
      <c r="L540" s="3">
        <f ca="1">IF(J539="买",E540/E539-1,0)-IF(K540=1,计算结果!B$17,0)</f>
        <v>0</v>
      </c>
      <c r="M540" s="2">
        <f t="shared" ca="1" si="26"/>
        <v>1.0633409206200055</v>
      </c>
      <c r="N540" s="3">
        <f ca="1">1-M540/MAX(M$2:M540)</f>
        <v>5.9505010297125072E-2</v>
      </c>
    </row>
    <row r="541" spans="1:14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9">
        <v>66536968192</v>
      </c>
      <c r="G541" s="3">
        <f t="shared" si="24"/>
        <v>-5.4611432472240207E-4</v>
      </c>
      <c r="H541" s="3">
        <f>1-E541/MAX(E$2:E541)</f>
        <v>5.6726180901828238E-3</v>
      </c>
      <c r="I541" s="2">
        <f ca="1">100-IFERROR((E541-MIN(OFFSET(D541,0,0,-计算结果!B$18,1)))/(MAX(OFFSET(C541,0,0,-计算结果!B$18,1))-MIN(OFFSET(D541,0,0,-计算结果!B$18,1))),(E541-MIN(OFFSET(D541,0,0,-ROW(),1)))/(MAX(OFFSET(C541,0,0,-ROW(),1))-MIN(OFFSET(D541,0,0,-ROW(),1))))*100</f>
        <v>15.744181498141913</v>
      </c>
      <c r="J541" s="4" t="str">
        <f ca="1">IF(I541&lt;计算结果!B$19,"卖",IF(I541&gt;100-计算结果!B$19,"买",'000300'!J540))</f>
        <v>卖</v>
      </c>
      <c r="K541" s="4" t="str">
        <f t="shared" ca="1" si="25"/>
        <v/>
      </c>
      <c r="L541" s="3">
        <f ca="1">IF(J540="买",E541/E540-1,0)-IF(K541=1,计算结果!B$17,0)</f>
        <v>0</v>
      </c>
      <c r="M541" s="2">
        <f t="shared" ca="1" si="26"/>
        <v>1.0633409206200055</v>
      </c>
      <c r="N541" s="3">
        <f ca="1">1-M541/MAX(M$2:M541)</f>
        <v>5.9505010297125072E-2</v>
      </c>
    </row>
    <row r="542" spans="1:14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9">
        <v>76680511488</v>
      </c>
      <c r="G542" s="3">
        <f t="shared" si="24"/>
        <v>2.4563409040254669E-2</v>
      </c>
      <c r="H542" s="3">
        <f>1-E542/MAX(E$2:E542)</f>
        <v>0</v>
      </c>
      <c r="I542" s="2">
        <f ca="1">100-IFERROR((E542-MIN(OFFSET(D542,0,0,-计算结果!B$18,1)))/(MAX(OFFSET(C542,0,0,-计算结果!B$18,1))-MIN(OFFSET(D542,0,0,-计算结果!B$18,1))),(E542-MIN(OFFSET(D542,0,0,-ROW(),1)))/(MAX(OFFSET(C542,0,0,-ROW(),1))-MIN(OFFSET(D542,0,0,-ROW(),1))))*100</f>
        <v>1.2238029677220652E-2</v>
      </c>
      <c r="J542" s="4" t="str">
        <f ca="1">IF(I542&lt;计算结果!B$19,"卖",IF(I542&gt;100-计算结果!B$19,"买",'000300'!J541))</f>
        <v>卖</v>
      </c>
      <c r="K542" s="4" t="str">
        <f t="shared" ca="1" si="25"/>
        <v/>
      </c>
      <c r="L542" s="3">
        <f ca="1">IF(J541="买",E542/E541-1,0)-IF(K542=1,计算结果!B$17,0)</f>
        <v>0</v>
      </c>
      <c r="M542" s="2">
        <f t="shared" ca="1" si="26"/>
        <v>1.0633409206200055</v>
      </c>
      <c r="N542" s="3">
        <f ca="1">1-M542/MAX(M$2:M542)</f>
        <v>5.9505010297125072E-2</v>
      </c>
    </row>
    <row r="543" spans="1:14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9">
        <v>87091855360</v>
      </c>
      <c r="G543" s="3">
        <f t="shared" si="24"/>
        <v>1.3332818733312157E-2</v>
      </c>
      <c r="H543" s="3">
        <f>1-E543/MAX(E$2:E543)</f>
        <v>0</v>
      </c>
      <c r="I543" s="2">
        <f ca="1">100-IFERROR((E543-MIN(OFFSET(D543,0,0,-计算结果!B$18,1)))/(MAX(OFFSET(C543,0,0,-计算结果!B$18,1))-MIN(OFFSET(D543,0,0,-计算结果!B$18,1))),(E543-MIN(OFFSET(D543,0,0,-ROW(),1)))/(MAX(OFFSET(C543,0,0,-ROW(),1))-MIN(OFFSET(D543,0,0,-ROW(),1))))*100</f>
        <v>6.0269018984683953E-2</v>
      </c>
      <c r="J543" s="4" t="str">
        <f ca="1">IF(I543&lt;计算结果!B$19,"卖",IF(I543&gt;100-计算结果!B$19,"买",'000300'!J542))</f>
        <v>卖</v>
      </c>
      <c r="K543" s="4" t="str">
        <f t="shared" ca="1" si="25"/>
        <v/>
      </c>
      <c r="L543" s="3">
        <f ca="1">IF(J542="买",E543/E542-1,0)-IF(K543=1,计算结果!B$17,0)</f>
        <v>0</v>
      </c>
      <c r="M543" s="2">
        <f t="shared" ca="1" si="26"/>
        <v>1.0633409206200055</v>
      </c>
      <c r="N543" s="3">
        <f ca="1">1-M543/MAX(M$2:M543)</f>
        <v>5.9505010297125072E-2</v>
      </c>
    </row>
    <row r="544" spans="1:14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9">
        <v>88456069120</v>
      </c>
      <c r="G544" s="3">
        <f t="shared" si="24"/>
        <v>8.2095211054979966E-3</v>
      </c>
      <c r="H544" s="3">
        <f>1-E544/MAX(E$2:E544)</f>
        <v>0</v>
      </c>
      <c r="I544" s="2">
        <f ca="1">100-IFERROR((E544-MIN(OFFSET(D544,0,0,-计算结果!B$18,1)))/(MAX(OFFSET(C544,0,0,-计算结果!B$18,1))-MIN(OFFSET(D544,0,0,-计算结果!B$18,1))),(E544-MIN(OFFSET(D544,0,0,-ROW(),1)))/(MAX(OFFSET(C544,0,0,-ROW(),1))-MIN(OFFSET(D544,0,0,-ROW(),1))))*100</f>
        <v>3.203946384971772</v>
      </c>
      <c r="J544" s="4" t="str">
        <f ca="1">IF(I544&lt;计算结果!B$19,"卖",IF(I544&gt;100-计算结果!B$19,"买",'000300'!J543))</f>
        <v>卖</v>
      </c>
      <c r="K544" s="4" t="str">
        <f t="shared" ca="1" si="25"/>
        <v/>
      </c>
      <c r="L544" s="3">
        <f ca="1">IF(J543="买",E544/E543-1,0)-IF(K544=1,计算结果!B$17,0)</f>
        <v>0</v>
      </c>
      <c r="M544" s="2">
        <f t="shared" ca="1" si="26"/>
        <v>1.0633409206200055</v>
      </c>
      <c r="N544" s="3">
        <f ca="1">1-M544/MAX(M$2:M544)</f>
        <v>5.9505010297125072E-2</v>
      </c>
    </row>
    <row r="545" spans="1:14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9">
        <v>85195595776</v>
      </c>
      <c r="G545" s="3">
        <f t="shared" si="24"/>
        <v>1.1408672239355377E-2</v>
      </c>
      <c r="H545" s="3">
        <f>1-E545/MAX(E$2:E545)</f>
        <v>0</v>
      </c>
      <c r="I545" s="2">
        <f ca="1">100-IFERROR((E545-MIN(OFFSET(D545,0,0,-计算结果!B$18,1)))/(MAX(OFFSET(C545,0,0,-计算结果!B$18,1))-MIN(OFFSET(D545,0,0,-计算结果!B$18,1))),(E545-MIN(OFFSET(D545,0,0,-ROW(),1)))/(MAX(OFFSET(C545,0,0,-ROW(),1))-MIN(OFFSET(D545,0,0,-ROW(),1))))*100</f>
        <v>1.3150505428678088</v>
      </c>
      <c r="J545" s="4" t="str">
        <f ca="1">IF(I545&lt;计算结果!B$19,"卖",IF(I545&gt;100-计算结果!B$19,"买",'000300'!J544))</f>
        <v>卖</v>
      </c>
      <c r="K545" s="4" t="str">
        <f t="shared" ca="1" si="25"/>
        <v/>
      </c>
      <c r="L545" s="3">
        <f ca="1">IF(J544="买",E545/E544-1,0)-IF(K545=1,计算结果!B$17,0)</f>
        <v>0</v>
      </c>
      <c r="M545" s="2">
        <f t="shared" ca="1" si="26"/>
        <v>1.0633409206200055</v>
      </c>
      <c r="N545" s="3">
        <f ca="1">1-M545/MAX(M$2:M545)</f>
        <v>5.9505010297125072E-2</v>
      </c>
    </row>
    <row r="546" spans="1:14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9">
        <v>93049569280</v>
      </c>
      <c r="G546" s="3">
        <f t="shared" si="24"/>
        <v>9.1577703528644694E-3</v>
      </c>
      <c r="H546" s="3">
        <f>1-E546/MAX(E$2:E546)</f>
        <v>0</v>
      </c>
      <c r="I546" s="2">
        <f ca="1">100-IFERROR((E546-MIN(OFFSET(D546,0,0,-计算结果!B$18,1)))/(MAX(OFFSET(C546,0,0,-计算结果!B$18,1))-MIN(OFFSET(D546,0,0,-计算结果!B$18,1))),(E546-MIN(OFFSET(D546,0,0,-ROW(),1)))/(MAX(OFFSET(C546,0,0,-ROW(),1))-MIN(OFFSET(D546,0,0,-ROW(),1))))*100</f>
        <v>1.2000176149374369</v>
      </c>
      <c r="J546" s="4" t="str">
        <f ca="1">IF(I546&lt;计算结果!B$19,"卖",IF(I546&gt;100-计算结果!B$19,"买",'000300'!J545))</f>
        <v>卖</v>
      </c>
      <c r="K546" s="4" t="str">
        <f t="shared" ca="1" si="25"/>
        <v/>
      </c>
      <c r="L546" s="3">
        <f ca="1">IF(J545="买",E546/E545-1,0)-IF(K546=1,计算结果!B$17,0)</f>
        <v>0</v>
      </c>
      <c r="M546" s="2">
        <f t="shared" ca="1" si="26"/>
        <v>1.0633409206200055</v>
      </c>
      <c r="N546" s="3">
        <f ca="1">1-M546/MAX(M$2:M546)</f>
        <v>5.9505010297125072E-2</v>
      </c>
    </row>
    <row r="547" spans="1:14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9">
        <v>106218790912</v>
      </c>
      <c r="G547" s="3">
        <f t="shared" si="24"/>
        <v>2.2261028731397126E-2</v>
      </c>
      <c r="H547" s="3">
        <f>1-E547/MAX(E$2:E547)</f>
        <v>0</v>
      </c>
      <c r="I547" s="2">
        <f ca="1">100-IFERROR((E547-MIN(OFFSET(D547,0,0,-计算结果!B$18,1)))/(MAX(OFFSET(C547,0,0,-计算结果!B$18,1))-MIN(OFFSET(D547,0,0,-计算结果!B$18,1))),(E547-MIN(OFFSET(D547,0,0,-ROW(),1)))/(MAX(OFFSET(C547,0,0,-ROW(),1))-MIN(OFFSET(D547,0,0,-ROW(),1))))*100</f>
        <v>0.94081883946434175</v>
      </c>
      <c r="J547" s="4" t="str">
        <f ca="1">IF(I547&lt;计算结果!B$19,"卖",IF(I547&gt;100-计算结果!B$19,"买",'000300'!J546))</f>
        <v>卖</v>
      </c>
      <c r="K547" s="4" t="str">
        <f t="shared" ca="1" si="25"/>
        <v/>
      </c>
      <c r="L547" s="3">
        <f ca="1">IF(J546="买",E547/E546-1,0)-IF(K547=1,计算结果!B$17,0)</f>
        <v>0</v>
      </c>
      <c r="M547" s="2">
        <f t="shared" ca="1" si="26"/>
        <v>1.0633409206200055</v>
      </c>
      <c r="N547" s="3">
        <f ca="1">1-M547/MAX(M$2:M547)</f>
        <v>5.9505010297125072E-2</v>
      </c>
    </row>
    <row r="548" spans="1:14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9">
        <v>119702216704</v>
      </c>
      <c r="G548" s="3">
        <f t="shared" si="24"/>
        <v>1.4284914932344073E-2</v>
      </c>
      <c r="H548" s="3">
        <f>1-E548/MAX(E$2:E548)</f>
        <v>0</v>
      </c>
      <c r="I548" s="2">
        <f ca="1">100-IFERROR((E548-MIN(OFFSET(D548,0,0,-计算结果!B$18,1)))/(MAX(OFFSET(C548,0,0,-计算结果!B$18,1))-MIN(OFFSET(D548,0,0,-计算结果!B$18,1))),(E548-MIN(OFFSET(D548,0,0,-ROW(),1)))/(MAX(OFFSET(C548,0,0,-ROW(),1))-MIN(OFFSET(D548,0,0,-ROW(),1))))*100</f>
        <v>8.9554377417471187E-3</v>
      </c>
      <c r="J548" s="4" t="str">
        <f ca="1">IF(I548&lt;计算结果!B$19,"卖",IF(I548&gt;100-计算结果!B$19,"买",'000300'!J547))</f>
        <v>卖</v>
      </c>
      <c r="K548" s="4" t="str">
        <f t="shared" ca="1" si="25"/>
        <v/>
      </c>
      <c r="L548" s="3">
        <f ca="1">IF(J547="买",E548/E547-1,0)-IF(K548=1,计算结果!B$17,0)</f>
        <v>0</v>
      </c>
      <c r="M548" s="2">
        <f t="shared" ca="1" si="26"/>
        <v>1.0633409206200055</v>
      </c>
      <c r="N548" s="3">
        <f ca="1">1-M548/MAX(M$2:M548)</f>
        <v>5.9505010297125072E-2</v>
      </c>
    </row>
    <row r="549" spans="1:14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9">
        <v>124218925056</v>
      </c>
      <c r="G549" s="3">
        <f t="shared" si="24"/>
        <v>1.2899268879175141E-2</v>
      </c>
      <c r="H549" s="3">
        <f>1-E549/MAX(E$2:E549)</f>
        <v>0</v>
      </c>
      <c r="I549" s="2">
        <f ca="1">100-IFERROR((E549-MIN(OFFSET(D549,0,0,-计算结果!B$18,1)))/(MAX(OFFSET(C549,0,0,-计算结果!B$18,1))-MIN(OFFSET(D549,0,0,-计算结果!B$18,1))),(E549-MIN(OFFSET(D549,0,0,-ROW(),1)))/(MAX(OFFSET(C549,0,0,-ROW(),1))-MIN(OFFSET(D549,0,0,-ROW(),1))))*100</f>
        <v>3.677453864666802E-2</v>
      </c>
      <c r="J549" s="4" t="str">
        <f ca="1">IF(I549&lt;计算结果!B$19,"卖",IF(I549&gt;100-计算结果!B$19,"买",'000300'!J548))</f>
        <v>卖</v>
      </c>
      <c r="K549" s="4" t="str">
        <f t="shared" ca="1" si="25"/>
        <v/>
      </c>
      <c r="L549" s="3">
        <f ca="1">IF(J548="买",E549/E548-1,0)-IF(K549=1,计算结果!B$17,0)</f>
        <v>0</v>
      </c>
      <c r="M549" s="2">
        <f t="shared" ca="1" si="26"/>
        <v>1.0633409206200055</v>
      </c>
      <c r="N549" s="3">
        <f ca="1">1-M549/MAX(M$2:M549)</f>
        <v>5.9505010297125072E-2</v>
      </c>
    </row>
    <row r="550" spans="1:14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9">
        <v>118434111488</v>
      </c>
      <c r="G550" s="3">
        <f t="shared" si="24"/>
        <v>1.7659195468583855E-2</v>
      </c>
      <c r="H550" s="3">
        <f>1-E550/MAX(E$2:E550)</f>
        <v>0</v>
      </c>
      <c r="I550" s="2">
        <f ca="1">100-IFERROR((E550-MIN(OFFSET(D550,0,0,-计算结果!B$18,1)))/(MAX(OFFSET(C550,0,0,-计算结果!B$18,1))-MIN(OFFSET(D550,0,0,-计算结果!B$18,1))),(E550-MIN(OFFSET(D550,0,0,-ROW(),1)))/(MAX(OFFSET(C550,0,0,-ROW(),1))-MIN(OFFSET(D550,0,0,-ROW(),1))))*100</f>
        <v>4.7041999096791187E-2</v>
      </c>
      <c r="J550" s="4" t="str">
        <f ca="1">IF(I550&lt;计算结果!B$19,"卖",IF(I550&gt;100-计算结果!B$19,"买",'000300'!J549))</f>
        <v>卖</v>
      </c>
      <c r="K550" s="4" t="str">
        <f t="shared" ca="1" si="25"/>
        <v/>
      </c>
      <c r="L550" s="3">
        <f ca="1">IF(J549="买",E550/E549-1,0)-IF(K550=1,计算结果!B$17,0)</f>
        <v>0</v>
      </c>
      <c r="M550" s="2">
        <f t="shared" ca="1" si="26"/>
        <v>1.0633409206200055</v>
      </c>
      <c r="N550" s="3">
        <f ca="1">1-M550/MAX(M$2:M550)</f>
        <v>5.9505010297125072E-2</v>
      </c>
    </row>
    <row r="551" spans="1:14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9">
        <v>129728364544</v>
      </c>
      <c r="G551" s="3">
        <f t="shared" si="24"/>
        <v>-2.2698366725013575E-3</v>
      </c>
      <c r="H551" s="3">
        <f>1-E551/MAX(E$2:E551)</f>
        <v>2.2698366725013575E-3</v>
      </c>
      <c r="I551" s="2">
        <f ca="1">100-IFERROR((E551-MIN(OFFSET(D551,0,0,-计算结果!B$18,1)))/(MAX(OFFSET(C551,0,0,-计算结果!B$18,1))-MIN(OFFSET(D551,0,0,-计算结果!B$18,1))),(E551-MIN(OFFSET(D551,0,0,-ROW(),1)))/(MAX(OFFSET(C551,0,0,-ROW(),1))-MIN(OFFSET(D551,0,0,-ROW(),1))))*100</f>
        <v>7.5974328636477964</v>
      </c>
      <c r="J551" s="4" t="str">
        <f ca="1">IF(I551&lt;计算结果!B$19,"卖",IF(I551&gt;100-计算结果!B$19,"买",'000300'!J550))</f>
        <v>卖</v>
      </c>
      <c r="K551" s="4" t="str">
        <f t="shared" ca="1" si="25"/>
        <v/>
      </c>
      <c r="L551" s="3">
        <f ca="1">IF(J550="买",E551/E550-1,0)-IF(K551=1,计算结果!B$17,0)</f>
        <v>0</v>
      </c>
      <c r="M551" s="2">
        <f t="shared" ca="1" si="26"/>
        <v>1.0633409206200055</v>
      </c>
      <c r="N551" s="3">
        <f ca="1">1-M551/MAX(M$2:M551)</f>
        <v>5.9505010297125072E-2</v>
      </c>
    </row>
    <row r="552" spans="1:14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9">
        <v>112706592768</v>
      </c>
      <c r="G552" s="3">
        <f t="shared" si="24"/>
        <v>2.7378890140507206E-2</v>
      </c>
      <c r="H552" s="3">
        <f>1-E552/MAX(E$2:E552)</f>
        <v>0</v>
      </c>
      <c r="I552" s="2">
        <f ca="1">100-IFERROR((E552-MIN(OFFSET(D552,0,0,-计算结果!B$18,1)))/(MAX(OFFSET(C552,0,0,-计算结果!B$18,1))-MIN(OFFSET(D552,0,0,-计算结果!B$18,1))),(E552-MIN(OFFSET(D552,0,0,-ROW(),1)))/(MAX(OFFSET(C552,0,0,-ROW(),1))-MIN(OFFSET(D552,0,0,-ROW(),1))))*100</f>
        <v>9.4561863366422472E-2</v>
      </c>
      <c r="J552" s="4" t="str">
        <f ca="1">IF(I552&lt;计算结果!B$19,"卖",IF(I552&gt;100-计算结果!B$19,"买",'000300'!J551))</f>
        <v>卖</v>
      </c>
      <c r="K552" s="4" t="str">
        <f t="shared" ca="1" si="25"/>
        <v/>
      </c>
      <c r="L552" s="3">
        <f ca="1">IF(J551="买",E552/E551-1,0)-IF(K552=1,计算结果!B$17,0)</f>
        <v>0</v>
      </c>
      <c r="M552" s="2">
        <f t="shared" ca="1" si="26"/>
        <v>1.0633409206200055</v>
      </c>
      <c r="N552" s="3">
        <f ca="1">1-M552/MAX(M$2:M552)</f>
        <v>5.9505010297125072E-2</v>
      </c>
    </row>
    <row r="553" spans="1:14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9">
        <v>133823422464</v>
      </c>
      <c r="G553" s="3">
        <f t="shared" si="24"/>
        <v>8.4766584766584607E-3</v>
      </c>
      <c r="H553" s="3">
        <f>1-E553/MAX(E$2:E553)</f>
        <v>0</v>
      </c>
      <c r="I553" s="2">
        <f ca="1">100-IFERROR((E553-MIN(OFFSET(D553,0,0,-计算结果!B$18,1)))/(MAX(OFFSET(C553,0,0,-计算结果!B$18,1))-MIN(OFFSET(D553,0,0,-计算结果!B$18,1))),(E553-MIN(OFFSET(D553,0,0,-ROW(),1)))/(MAX(OFFSET(C553,0,0,-ROW(),1))-MIN(OFFSET(D553,0,0,-ROW(),1))))*100</f>
        <v>0.72038841073177196</v>
      </c>
      <c r="J553" s="4" t="str">
        <f ca="1">IF(I553&lt;计算结果!B$19,"卖",IF(I553&gt;100-计算结果!B$19,"买",'000300'!J552))</f>
        <v>卖</v>
      </c>
      <c r="K553" s="4" t="str">
        <f t="shared" ca="1" si="25"/>
        <v/>
      </c>
      <c r="L553" s="3">
        <f ca="1">IF(J552="买",E553/E552-1,0)-IF(K553=1,计算结果!B$17,0)</f>
        <v>0</v>
      </c>
      <c r="M553" s="2">
        <f t="shared" ca="1" si="26"/>
        <v>1.0633409206200055</v>
      </c>
      <c r="N553" s="3">
        <f ca="1">1-M553/MAX(M$2:M553)</f>
        <v>5.9505010297125072E-2</v>
      </c>
    </row>
    <row r="554" spans="1:14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9">
        <v>129242251264</v>
      </c>
      <c r="G554" s="3">
        <f t="shared" si="24"/>
        <v>6.3649652820074731E-3</v>
      </c>
      <c r="H554" s="3">
        <f>1-E554/MAX(E$2:E554)</f>
        <v>0</v>
      </c>
      <c r="I554" s="2">
        <f ca="1">100-IFERROR((E554-MIN(OFFSET(D554,0,0,-计算结果!B$18,1)))/(MAX(OFFSET(C554,0,0,-计算结果!B$18,1))-MIN(OFFSET(D554,0,0,-计算结果!B$18,1))),(E554-MIN(OFFSET(D554,0,0,-ROW(),1)))/(MAX(OFFSET(C554,0,0,-ROW(),1))-MIN(OFFSET(D554,0,0,-ROW(),1))))*100</f>
        <v>1.2008926421243586</v>
      </c>
      <c r="J554" s="4" t="str">
        <f ca="1">IF(I554&lt;计算结果!B$19,"卖",IF(I554&gt;100-计算结果!B$19,"买",'000300'!J553))</f>
        <v>卖</v>
      </c>
      <c r="K554" s="4" t="str">
        <f t="shared" ca="1" si="25"/>
        <v/>
      </c>
      <c r="L554" s="3">
        <f ca="1">IF(J553="买",E554/E553-1,0)-IF(K554=1,计算结果!B$17,0)</f>
        <v>0</v>
      </c>
      <c r="M554" s="2">
        <f t="shared" ca="1" si="26"/>
        <v>1.0633409206200055</v>
      </c>
      <c r="N554" s="3">
        <f ca="1">1-M554/MAX(M$2:M554)</f>
        <v>5.9505010297125072E-2</v>
      </c>
    </row>
    <row r="555" spans="1:14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9">
        <v>143830319104</v>
      </c>
      <c r="G555" s="3">
        <f t="shared" si="24"/>
        <v>-4.6663640490240521E-2</v>
      </c>
      <c r="H555" s="3">
        <f>1-E555/MAX(E$2:E555)</f>
        <v>4.6663640490240521E-2</v>
      </c>
      <c r="I555" s="2">
        <f ca="1">100-IFERROR((E555-MIN(OFFSET(D555,0,0,-计算结果!B$18,1)))/(MAX(OFFSET(C555,0,0,-计算结果!B$18,1))-MIN(OFFSET(D555,0,0,-计算结果!B$18,1))),(E555-MIN(OFFSET(D555,0,0,-ROW(),1)))/(MAX(OFFSET(C555,0,0,-ROW(),1))-MIN(OFFSET(D555,0,0,-ROW(),1))))*100</f>
        <v>25.957262350089081</v>
      </c>
      <c r="J555" s="4" t="str">
        <f ca="1">IF(I555&lt;计算结果!B$19,"卖",IF(I555&gt;100-计算结果!B$19,"买",'000300'!J554))</f>
        <v>卖</v>
      </c>
      <c r="K555" s="4" t="str">
        <f t="shared" ca="1" si="25"/>
        <v/>
      </c>
      <c r="L555" s="3">
        <f ca="1">IF(J554="买",E555/E554-1,0)-IF(K555=1,计算结果!B$17,0)</f>
        <v>0</v>
      </c>
      <c r="M555" s="2">
        <f t="shared" ca="1" si="26"/>
        <v>1.0633409206200055</v>
      </c>
      <c r="N555" s="3">
        <f ca="1">1-M555/MAX(M$2:M555)</f>
        <v>5.9505010297125072E-2</v>
      </c>
    </row>
    <row r="556" spans="1:14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9">
        <v>118620471296</v>
      </c>
      <c r="G556" s="3">
        <f t="shared" si="24"/>
        <v>4.4116433355553486E-2</v>
      </c>
      <c r="H556" s="3">
        <f>1-E556/MAX(E$2:E556)</f>
        <v>4.6058405205022801E-3</v>
      </c>
      <c r="I556" s="2">
        <f ca="1">100-IFERROR((E556-MIN(OFFSET(D556,0,0,-计算结果!B$18,1)))/(MAX(OFFSET(C556,0,0,-计算结果!B$18,1))-MIN(OFFSET(D556,0,0,-计算结果!B$18,1))),(E556-MIN(OFFSET(D556,0,0,-ROW(),1)))/(MAX(OFFSET(C556,0,0,-ROW(),1))-MIN(OFFSET(D556,0,0,-ROW(),1))))*100</f>
        <v>3.6444201839869947</v>
      </c>
      <c r="J556" s="4" t="str">
        <f ca="1">IF(I556&lt;计算结果!B$19,"卖",IF(I556&gt;100-计算结果!B$19,"买",'000300'!J555))</f>
        <v>卖</v>
      </c>
      <c r="K556" s="4" t="str">
        <f t="shared" ca="1" si="25"/>
        <v/>
      </c>
      <c r="L556" s="3">
        <f ca="1">IF(J555="买",E556/E555-1,0)-IF(K556=1,计算结果!B$17,0)</f>
        <v>0</v>
      </c>
      <c r="M556" s="2">
        <f t="shared" ca="1" si="26"/>
        <v>1.0633409206200055</v>
      </c>
      <c r="N556" s="3">
        <f ca="1">1-M556/MAX(M$2:M556)</f>
        <v>5.9505010297125072E-2</v>
      </c>
    </row>
    <row r="557" spans="1:14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9">
        <v>137583443968</v>
      </c>
      <c r="G557" s="3">
        <f t="shared" si="24"/>
        <v>4.3182702597528877E-2</v>
      </c>
      <c r="H557" s="3">
        <f>1-E557/MAX(E$2:E557)</f>
        <v>0</v>
      </c>
      <c r="I557" s="2">
        <f ca="1">100-IFERROR((E557-MIN(OFFSET(D557,0,0,-计算结果!B$18,1)))/(MAX(OFFSET(C557,0,0,-计算结果!B$18,1))-MIN(OFFSET(D557,0,0,-计算结果!B$18,1))),(E557-MIN(OFFSET(D557,0,0,-ROW(),1)))/(MAX(OFFSET(C557,0,0,-ROW(),1))-MIN(OFFSET(D557,0,0,-ROW(),1))))*100</f>
        <v>0.32335346943571608</v>
      </c>
      <c r="J557" s="4" t="str">
        <f ca="1">IF(I557&lt;计算结果!B$19,"卖",IF(I557&gt;100-计算结果!B$19,"买",'000300'!J556))</f>
        <v>卖</v>
      </c>
      <c r="K557" s="4" t="str">
        <f t="shared" ca="1" si="25"/>
        <v/>
      </c>
      <c r="L557" s="3">
        <f ca="1">IF(J556="买",E557/E556-1,0)-IF(K557=1,计算结果!B$17,0)</f>
        <v>0</v>
      </c>
      <c r="M557" s="2">
        <f t="shared" ca="1" si="26"/>
        <v>1.0633409206200055</v>
      </c>
      <c r="N557" s="3">
        <f ca="1">1-M557/MAX(M$2:M557)</f>
        <v>5.9505010297125072E-2</v>
      </c>
    </row>
    <row r="558" spans="1:14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9">
        <v>149412298752</v>
      </c>
      <c r="G558" s="3">
        <f t="shared" si="24"/>
        <v>4.0450905191005138E-3</v>
      </c>
      <c r="H558" s="3">
        <f>1-E558/MAX(E$2:E558)</f>
        <v>0</v>
      </c>
      <c r="I558" s="2">
        <f ca="1">100-IFERROR((E558-MIN(OFFSET(D558,0,0,-计算结果!B$18,1)))/(MAX(OFFSET(C558,0,0,-计算结果!B$18,1))-MIN(OFFSET(D558,0,0,-计算结果!B$18,1))),(E558-MIN(OFFSET(D558,0,0,-ROW(),1)))/(MAX(OFFSET(C558,0,0,-ROW(),1))-MIN(OFFSET(D558,0,0,-ROW(),1))))*100</f>
        <v>6.1830653688691513</v>
      </c>
      <c r="J558" s="4" t="str">
        <f ca="1">IF(I558&lt;计算结果!B$19,"卖",IF(I558&gt;100-计算结果!B$19,"买",'000300'!J557))</f>
        <v>卖</v>
      </c>
      <c r="K558" s="4" t="str">
        <f t="shared" ca="1" si="25"/>
        <v/>
      </c>
      <c r="L558" s="3">
        <f ca="1">IF(J557="买",E558/E557-1,0)-IF(K558=1,计算结果!B$17,0)</f>
        <v>0</v>
      </c>
      <c r="M558" s="2">
        <f t="shared" ca="1" si="26"/>
        <v>1.0633409206200055</v>
      </c>
      <c r="N558" s="3">
        <f ca="1">1-M558/MAX(M$2:M558)</f>
        <v>5.9505010297125072E-2</v>
      </c>
    </row>
    <row r="559" spans="1:14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9">
        <v>129089175552</v>
      </c>
      <c r="G559" s="3">
        <f t="shared" si="24"/>
        <v>8.93997445721606E-4</v>
      </c>
      <c r="H559" s="3">
        <f>1-E559/MAX(E$2:E559)</f>
        <v>0</v>
      </c>
      <c r="I559" s="2">
        <f ca="1">100-IFERROR((E559-MIN(OFFSET(D559,0,0,-计算结果!B$18,1)))/(MAX(OFFSET(C559,0,0,-计算结果!B$18,1))-MIN(OFFSET(D559,0,0,-计算结果!B$18,1))),(E559-MIN(OFFSET(D559,0,0,-ROW(),1)))/(MAX(OFFSET(C559,0,0,-ROW(),1))-MIN(OFFSET(D559,0,0,-ROW(),1))))*100</f>
        <v>6.1031785893663937</v>
      </c>
      <c r="J559" s="4" t="str">
        <f ca="1">IF(I559&lt;计算结果!B$19,"卖",IF(I559&gt;100-计算结果!B$19,"买",'000300'!J558))</f>
        <v>卖</v>
      </c>
      <c r="K559" s="4" t="str">
        <f t="shared" ca="1" si="25"/>
        <v/>
      </c>
      <c r="L559" s="3">
        <f ca="1">IF(J558="买",E559/E558-1,0)-IF(K559=1,计算结果!B$17,0)</f>
        <v>0</v>
      </c>
      <c r="M559" s="2">
        <f t="shared" ca="1" si="26"/>
        <v>1.0633409206200055</v>
      </c>
      <c r="N559" s="3">
        <f ca="1">1-M559/MAX(M$2:M559)</f>
        <v>5.9505010297125072E-2</v>
      </c>
    </row>
    <row r="560" spans="1:14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9">
        <v>107807047680</v>
      </c>
      <c r="G560" s="3">
        <f t="shared" si="24"/>
        <v>1.313698423561882E-2</v>
      </c>
      <c r="H560" s="3">
        <f>1-E560/MAX(E$2:E560)</f>
        <v>0</v>
      </c>
      <c r="I560" s="2">
        <f ca="1">100-IFERROR((E560-MIN(OFFSET(D560,0,0,-计算结果!B$18,1)))/(MAX(OFFSET(C560,0,0,-计算结果!B$18,1))-MIN(OFFSET(D560,0,0,-计算结果!B$18,1))),(E560-MIN(OFFSET(D560,0,0,-ROW(),1)))/(MAX(OFFSET(C560,0,0,-ROW(),1))-MIN(OFFSET(D560,0,0,-ROW(),1))))*100</f>
        <v>5.1454766582452294E-2</v>
      </c>
      <c r="J560" s="4" t="str">
        <f ca="1">IF(I560&lt;计算结果!B$19,"卖",IF(I560&gt;100-计算结果!B$19,"买",'000300'!J559))</f>
        <v>卖</v>
      </c>
      <c r="K560" s="4" t="str">
        <f t="shared" ca="1" si="25"/>
        <v/>
      </c>
      <c r="L560" s="3">
        <f ca="1">IF(J559="买",E560/E559-1,0)-IF(K560=1,计算结果!B$17,0)</f>
        <v>0</v>
      </c>
      <c r="M560" s="2">
        <f t="shared" ca="1" si="26"/>
        <v>1.0633409206200055</v>
      </c>
      <c r="N560" s="3">
        <f ca="1">1-M560/MAX(M$2:M560)</f>
        <v>5.9505010297125072E-2</v>
      </c>
    </row>
    <row r="561" spans="1:14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9">
        <v>113722810368</v>
      </c>
      <c r="G561" s="3">
        <f t="shared" si="24"/>
        <v>-6.6006789596917415E-3</v>
      </c>
      <c r="H561" s="3">
        <f>1-E561/MAX(E$2:E561)</f>
        <v>6.6006789596917415E-3</v>
      </c>
      <c r="I561" s="2">
        <f ca="1">100-IFERROR((E561-MIN(OFFSET(D561,0,0,-计算结果!B$18,1)))/(MAX(OFFSET(C561,0,0,-计算结果!B$18,1))-MIN(OFFSET(D561,0,0,-计算结果!B$18,1))),(E561-MIN(OFFSET(D561,0,0,-ROW(),1)))/(MAX(OFFSET(C561,0,0,-ROW(),1))-MIN(OFFSET(D561,0,0,-ROW(),1))))*100</f>
        <v>5.3120025469595475</v>
      </c>
      <c r="J561" s="4" t="str">
        <f ca="1">IF(I561&lt;计算结果!B$19,"卖",IF(I561&gt;100-计算结果!B$19,"买",'000300'!J560))</f>
        <v>卖</v>
      </c>
      <c r="K561" s="4" t="str">
        <f t="shared" ca="1" si="25"/>
        <v/>
      </c>
      <c r="L561" s="3">
        <f ca="1">IF(J560="买",E561/E560-1,0)-IF(K561=1,计算结果!B$17,0)</f>
        <v>0</v>
      </c>
      <c r="M561" s="2">
        <f t="shared" ca="1" si="26"/>
        <v>1.0633409206200055</v>
      </c>
      <c r="N561" s="3">
        <f ca="1">1-M561/MAX(M$2:M561)</f>
        <v>5.9505010297125072E-2</v>
      </c>
    </row>
    <row r="562" spans="1:14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9">
        <v>138081370112</v>
      </c>
      <c r="G562" s="3">
        <f t="shared" si="24"/>
        <v>2.5411177575694666E-2</v>
      </c>
      <c r="H562" s="3">
        <f>1-E562/MAX(E$2:E562)</f>
        <v>0</v>
      </c>
      <c r="I562" s="2">
        <f ca="1">100-IFERROR((E562-MIN(OFFSET(D562,0,0,-计算结果!B$18,1)))/(MAX(OFFSET(C562,0,0,-计算结果!B$18,1))-MIN(OFFSET(D562,0,0,-计算结果!B$18,1))),(E562-MIN(OFFSET(D562,0,0,-ROW(),1)))/(MAX(OFFSET(C562,0,0,-ROW(),1))-MIN(OFFSET(D562,0,0,-ROW(),1))))*100</f>
        <v>1.480854350473777</v>
      </c>
      <c r="J562" s="4" t="str">
        <f ca="1">IF(I562&lt;计算结果!B$19,"卖",IF(I562&gt;100-计算结果!B$19,"买",'000300'!J561))</f>
        <v>卖</v>
      </c>
      <c r="K562" s="4" t="str">
        <f t="shared" ca="1" si="25"/>
        <v/>
      </c>
      <c r="L562" s="3">
        <f ca="1">IF(J561="买",E562/E561-1,0)-IF(K562=1,计算结果!B$17,0)</f>
        <v>0</v>
      </c>
      <c r="M562" s="2">
        <f t="shared" ca="1" si="26"/>
        <v>1.0633409206200055</v>
      </c>
      <c r="N562" s="3">
        <f ca="1">1-M562/MAX(M$2:M562)</f>
        <v>5.9505010297125072E-2</v>
      </c>
    </row>
    <row r="563" spans="1:14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9">
        <v>153677414400</v>
      </c>
      <c r="G563" s="3">
        <f t="shared" si="24"/>
        <v>3.5777009084752676E-2</v>
      </c>
      <c r="H563" s="3">
        <f>1-E563/MAX(E$2:E563)</f>
        <v>0</v>
      </c>
      <c r="I563" s="2">
        <f ca="1">100-IFERROR((E563-MIN(OFFSET(D563,0,0,-计算结果!B$18,1)))/(MAX(OFFSET(C563,0,0,-计算结果!B$18,1))-MIN(OFFSET(D563,0,0,-计算结果!B$18,1))),(E563-MIN(OFFSET(D563,0,0,-ROW(),1)))/(MAX(OFFSET(C563,0,0,-ROW(),1))-MIN(OFFSET(D563,0,0,-ROW(),1))))*100</f>
        <v>1.6922062106758347</v>
      </c>
      <c r="J563" s="4" t="str">
        <f ca="1">IF(I563&lt;计算结果!B$19,"卖",IF(I563&gt;100-计算结果!B$19,"买",'000300'!J562))</f>
        <v>卖</v>
      </c>
      <c r="K563" s="4" t="str">
        <f t="shared" ca="1" si="25"/>
        <v/>
      </c>
      <c r="L563" s="3">
        <f ca="1">IF(J562="买",E563/E562-1,0)-IF(K563=1,计算结果!B$17,0)</f>
        <v>0</v>
      </c>
      <c r="M563" s="2">
        <f t="shared" ca="1" si="26"/>
        <v>1.0633409206200055</v>
      </c>
      <c r="N563" s="3">
        <f ca="1">1-M563/MAX(M$2:M563)</f>
        <v>5.9505010297125072E-2</v>
      </c>
    </row>
    <row r="564" spans="1:14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9">
        <v>189060481024</v>
      </c>
      <c r="G564" s="3">
        <f t="shared" si="24"/>
        <v>4.1372425075216768E-3</v>
      </c>
      <c r="H564" s="3">
        <f>1-E564/MAX(E$2:E564)</f>
        <v>0</v>
      </c>
      <c r="I564" s="2">
        <f ca="1">100-IFERROR((E564-MIN(OFFSET(D564,0,0,-计算结果!B$18,1)))/(MAX(OFFSET(C564,0,0,-计算结果!B$18,1))-MIN(OFFSET(D564,0,0,-计算结果!B$18,1))),(E564-MIN(OFFSET(D564,0,0,-ROW(),1)))/(MAX(OFFSET(C564,0,0,-ROW(),1))-MIN(OFFSET(D564,0,0,-ROW(),1))))*100</f>
        <v>2.2031387181738182</v>
      </c>
      <c r="J564" s="4" t="str">
        <f ca="1">IF(I564&lt;计算结果!B$19,"卖",IF(I564&gt;100-计算结果!B$19,"买",'000300'!J563))</f>
        <v>卖</v>
      </c>
      <c r="K564" s="4" t="str">
        <f t="shared" ca="1" si="25"/>
        <v/>
      </c>
      <c r="L564" s="3">
        <f ca="1">IF(J563="买",E564/E563-1,0)-IF(K564=1,计算结果!B$17,0)</f>
        <v>0</v>
      </c>
      <c r="M564" s="2">
        <f t="shared" ca="1" si="26"/>
        <v>1.0633409206200055</v>
      </c>
      <c r="N564" s="3">
        <f ca="1">1-M564/MAX(M$2:M564)</f>
        <v>5.9505010297125072E-2</v>
      </c>
    </row>
    <row r="565" spans="1:14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9">
        <v>153159221248</v>
      </c>
      <c r="G565" s="3">
        <f t="shared" si="24"/>
        <v>6.2762071499589123E-3</v>
      </c>
      <c r="H565" s="3">
        <f>1-E565/MAX(E$2:E565)</f>
        <v>0</v>
      </c>
      <c r="I565" s="2">
        <f ca="1">100-IFERROR((E565-MIN(OFFSET(D565,0,0,-计算结果!B$18,1)))/(MAX(OFFSET(C565,0,0,-计算结果!B$18,1))-MIN(OFFSET(D565,0,0,-计算结果!B$18,1))),(E565-MIN(OFFSET(D565,0,0,-ROW(),1)))/(MAX(OFFSET(C565,0,0,-ROW(),1))-MIN(OFFSET(D565,0,0,-ROW(),1))))*100</f>
        <v>2.3654421187526538</v>
      </c>
      <c r="J565" s="4" t="str">
        <f ca="1">IF(I565&lt;计算结果!B$19,"卖",IF(I565&gt;100-计算结果!B$19,"买",'000300'!J564))</f>
        <v>卖</v>
      </c>
      <c r="K565" s="4" t="str">
        <f t="shared" ca="1" si="25"/>
        <v/>
      </c>
      <c r="L565" s="3">
        <f ca="1">IF(J564="买",E565/E564-1,0)-IF(K565=1,计算结果!B$17,0)</f>
        <v>0</v>
      </c>
      <c r="M565" s="2">
        <f t="shared" ca="1" si="26"/>
        <v>1.0633409206200055</v>
      </c>
      <c r="N565" s="3">
        <f ca="1">1-M565/MAX(M$2:M565)</f>
        <v>5.9505010297125072E-2</v>
      </c>
    </row>
    <row r="566" spans="1:14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9">
        <v>133773918208</v>
      </c>
      <c r="G566" s="3">
        <f t="shared" si="24"/>
        <v>-5.8799681031868056E-3</v>
      </c>
      <c r="H566" s="3">
        <f>1-E566/MAX(E$2:E566)</f>
        <v>5.8799681031868056E-3</v>
      </c>
      <c r="I566" s="2">
        <f ca="1">100-IFERROR((E566-MIN(OFFSET(D566,0,0,-计算结果!B$18,1)))/(MAX(OFFSET(C566,0,0,-计算结果!B$18,1))-MIN(OFFSET(D566,0,0,-计算结果!B$18,1))),(E566-MIN(OFFSET(D566,0,0,-ROW(),1)))/(MAX(OFFSET(C566,0,0,-ROW(),1))-MIN(OFFSET(D566,0,0,-ROW(),1))))*100</f>
        <v>5.8013031700710087</v>
      </c>
      <c r="J566" s="4" t="str">
        <f ca="1">IF(I566&lt;计算结果!B$19,"卖",IF(I566&gt;100-计算结果!B$19,"买",'000300'!J565))</f>
        <v>卖</v>
      </c>
      <c r="K566" s="4" t="str">
        <f t="shared" ca="1" si="25"/>
        <v/>
      </c>
      <c r="L566" s="3">
        <f ca="1">IF(J565="买",E566/E565-1,0)-IF(K566=1,计算结果!B$17,0)</f>
        <v>0</v>
      </c>
      <c r="M566" s="2">
        <f t="shared" ca="1" si="26"/>
        <v>1.0633409206200055</v>
      </c>
      <c r="N566" s="3">
        <f ca="1">1-M566/MAX(M$2:M566)</f>
        <v>5.9505010297125072E-2</v>
      </c>
    </row>
    <row r="567" spans="1:14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9">
        <v>137156730880</v>
      </c>
      <c r="G567" s="3">
        <f t="shared" si="24"/>
        <v>8.5912369922838128E-3</v>
      </c>
      <c r="H567" s="3">
        <f>1-E567/MAX(E$2:E567)</f>
        <v>0</v>
      </c>
      <c r="I567" s="2">
        <f ca="1">100-IFERROR((E567-MIN(OFFSET(D567,0,0,-计算结果!B$18,1)))/(MAX(OFFSET(C567,0,0,-计算结果!B$18,1))-MIN(OFFSET(D567,0,0,-计算结果!B$18,1))),(E567-MIN(OFFSET(D567,0,0,-ROW(),1)))/(MAX(OFFSET(C567,0,0,-ROW(),1))-MIN(OFFSET(D567,0,0,-ROW(),1))))*100</f>
        <v>4.935500369381117</v>
      </c>
      <c r="J567" s="4" t="str">
        <f ca="1">IF(I567&lt;计算结果!B$19,"卖",IF(I567&gt;100-计算结果!B$19,"买",'000300'!J566))</f>
        <v>卖</v>
      </c>
      <c r="K567" s="4" t="str">
        <f t="shared" ca="1" si="25"/>
        <v/>
      </c>
      <c r="L567" s="3">
        <f ca="1">IF(J566="买",E567/E566-1,0)-IF(K567=1,计算结果!B$17,0)</f>
        <v>0</v>
      </c>
      <c r="M567" s="2">
        <f t="shared" ca="1" si="26"/>
        <v>1.0633409206200055</v>
      </c>
      <c r="N567" s="3">
        <f ca="1">1-M567/MAX(M$2:M567)</f>
        <v>5.9505010297125072E-2</v>
      </c>
    </row>
    <row r="568" spans="1:14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9">
        <v>138220191744</v>
      </c>
      <c r="G568" s="3">
        <f t="shared" si="24"/>
        <v>-3.4752384573775941E-2</v>
      </c>
      <c r="H568" s="3">
        <f>1-E568/MAX(E$2:E568)</f>
        <v>3.4752384573775941E-2</v>
      </c>
      <c r="I568" s="2">
        <f ca="1">100-IFERROR((E568-MIN(OFFSET(D568,0,0,-计算结果!B$18,1)))/(MAX(OFFSET(C568,0,0,-计算结果!B$18,1))-MIN(OFFSET(D568,0,0,-计算结果!B$18,1))),(E568-MIN(OFFSET(D568,0,0,-ROW(),1)))/(MAX(OFFSET(C568,0,0,-ROW(),1))-MIN(OFFSET(D568,0,0,-ROW(),1))))*100</f>
        <v>23.373302267431967</v>
      </c>
      <c r="J568" s="4" t="str">
        <f ca="1">IF(I568&lt;计算结果!B$19,"卖",IF(I568&gt;100-计算结果!B$19,"买",'000300'!J567))</f>
        <v>卖</v>
      </c>
      <c r="K568" s="4" t="str">
        <f t="shared" ca="1" si="25"/>
        <v/>
      </c>
      <c r="L568" s="3">
        <f ca="1">IF(J567="买",E568/E567-1,0)-IF(K568=1,计算结果!B$17,0)</f>
        <v>0</v>
      </c>
      <c r="M568" s="2">
        <f t="shared" ca="1" si="26"/>
        <v>1.0633409206200055</v>
      </c>
      <c r="N568" s="3">
        <f ca="1">1-M568/MAX(M$2:M568)</f>
        <v>5.9505010297125072E-2</v>
      </c>
    </row>
    <row r="569" spans="1:14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9">
        <v>126693810176</v>
      </c>
      <c r="G569" s="3">
        <f t="shared" si="24"/>
        <v>2.6535243463979841E-2</v>
      </c>
      <c r="H569" s="3">
        <f>1-E569/MAX(E$2:E569)</f>
        <v>9.1393040954150795E-3</v>
      </c>
      <c r="I569" s="2">
        <f ca="1">100-IFERROR((E569-MIN(OFFSET(D569,0,0,-计算结果!B$18,1)))/(MAX(OFFSET(C569,0,0,-计算结果!B$18,1))-MIN(OFFSET(D569,0,0,-计算结果!B$18,1))),(E569-MIN(OFFSET(D569,0,0,-ROW(),1)))/(MAX(OFFSET(C569,0,0,-ROW(),1))-MIN(OFFSET(D569,0,0,-ROW(),1))))*100</f>
        <v>9.7843382394726177</v>
      </c>
      <c r="J569" s="4" t="str">
        <f ca="1">IF(I569&lt;计算结果!B$19,"卖",IF(I569&gt;100-计算结果!B$19,"买",'000300'!J568))</f>
        <v>卖</v>
      </c>
      <c r="K569" s="4" t="str">
        <f t="shared" ca="1" si="25"/>
        <v/>
      </c>
      <c r="L569" s="3">
        <f ca="1">IF(J568="买",E569/E568-1,0)-IF(K569=1,计算结果!B$17,0)</f>
        <v>0</v>
      </c>
      <c r="M569" s="2">
        <f t="shared" ca="1" si="26"/>
        <v>1.0633409206200055</v>
      </c>
      <c r="N569" s="3">
        <f ca="1">1-M569/MAX(M$2:M569)</f>
        <v>5.9505010297125072E-2</v>
      </c>
    </row>
    <row r="570" spans="1:14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9">
        <v>135459102720</v>
      </c>
      <c r="G570" s="3">
        <f t="shared" si="24"/>
        <v>2.116320612708722E-2</v>
      </c>
      <c r="H570" s="3">
        <f>1-E570/MAX(E$2:E570)</f>
        <v>0</v>
      </c>
      <c r="I570" s="2">
        <f ca="1">100-IFERROR((E570-MIN(OFFSET(D570,0,0,-计算结果!B$18,1)))/(MAX(OFFSET(C570,0,0,-计算结果!B$18,1))-MIN(OFFSET(D570,0,0,-计算结果!B$18,1))),(E570-MIN(OFFSET(D570,0,0,-ROW(),1)))/(MAX(OFFSET(C570,0,0,-ROW(),1))-MIN(OFFSET(D570,0,0,-ROW(),1))))*100</f>
        <v>2.134782131489402</v>
      </c>
      <c r="J570" s="4" t="str">
        <f ca="1">IF(I570&lt;计算结果!B$19,"卖",IF(I570&gt;100-计算结果!B$19,"买",'000300'!J569))</f>
        <v>卖</v>
      </c>
      <c r="K570" s="4" t="str">
        <f t="shared" ca="1" si="25"/>
        <v/>
      </c>
      <c r="L570" s="3">
        <f ca="1">IF(J569="买",E570/E569-1,0)-IF(K570=1,计算结果!B$17,0)</f>
        <v>0</v>
      </c>
      <c r="M570" s="2">
        <f t="shared" ca="1" si="26"/>
        <v>1.0633409206200055</v>
      </c>
      <c r="N570" s="3">
        <f ca="1">1-M570/MAX(M$2:M570)</f>
        <v>5.9505010297125072E-2</v>
      </c>
    </row>
    <row r="571" spans="1:14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9">
        <v>120741773312</v>
      </c>
      <c r="G571" s="3">
        <f t="shared" si="24"/>
        <v>-5.2135711639222926E-4</v>
      </c>
      <c r="H571" s="3">
        <f>1-E571/MAX(E$2:E571)</f>
        <v>5.2135711639222926E-4</v>
      </c>
      <c r="I571" s="2">
        <f ca="1">100-IFERROR((E571-MIN(OFFSET(D571,0,0,-计算结果!B$18,1)))/(MAX(OFFSET(C571,0,0,-计算结果!B$18,1))-MIN(OFFSET(D571,0,0,-计算结果!B$18,1))),(E571-MIN(OFFSET(D571,0,0,-ROW(),1)))/(MAX(OFFSET(C571,0,0,-ROW(),1))-MIN(OFFSET(D571,0,0,-ROW(),1))))*100</f>
        <v>3.8625275363885692</v>
      </c>
      <c r="J571" s="4" t="str">
        <f ca="1">IF(I571&lt;计算结果!B$19,"卖",IF(I571&gt;100-计算结果!B$19,"买",'000300'!J570))</f>
        <v>卖</v>
      </c>
      <c r="K571" s="4" t="str">
        <f t="shared" ca="1" si="25"/>
        <v/>
      </c>
      <c r="L571" s="3">
        <f ca="1">IF(J570="买",E571/E570-1,0)-IF(K571=1,计算结果!B$17,0)</f>
        <v>0</v>
      </c>
      <c r="M571" s="2">
        <f t="shared" ca="1" si="26"/>
        <v>1.0633409206200055</v>
      </c>
      <c r="N571" s="3">
        <f ca="1">1-M571/MAX(M$2:M571)</f>
        <v>5.9505010297125072E-2</v>
      </c>
    </row>
    <row r="572" spans="1:14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9">
        <v>145129799680</v>
      </c>
      <c r="G572" s="3">
        <f t="shared" si="24"/>
        <v>1.4512938784048135E-2</v>
      </c>
      <c r="H572" s="3">
        <f>1-E572/MAX(E$2:E572)</f>
        <v>0</v>
      </c>
      <c r="I572" s="2">
        <f ca="1">100-IFERROR((E572-MIN(OFFSET(D572,0,0,-计算结果!B$18,1)))/(MAX(OFFSET(C572,0,0,-计算结果!B$18,1))-MIN(OFFSET(D572,0,0,-计算结果!B$18,1))),(E572-MIN(OFFSET(D572,0,0,-ROW(),1)))/(MAX(OFFSET(C572,0,0,-ROW(),1))-MIN(OFFSET(D572,0,0,-ROW(),1))))*100</f>
        <v>1.5926839293053945</v>
      </c>
      <c r="J572" s="4" t="str">
        <f ca="1">IF(I572&lt;计算结果!B$19,"卖",IF(I572&gt;100-计算结果!B$19,"买",'000300'!J571))</f>
        <v>卖</v>
      </c>
      <c r="K572" s="4" t="str">
        <f t="shared" ca="1" si="25"/>
        <v/>
      </c>
      <c r="L572" s="3">
        <f ca="1">IF(J571="买",E572/E571-1,0)-IF(K572=1,计算结果!B$17,0)</f>
        <v>0</v>
      </c>
      <c r="M572" s="2">
        <f t="shared" ca="1" si="26"/>
        <v>1.0633409206200055</v>
      </c>
      <c r="N572" s="3">
        <f ca="1">1-M572/MAX(M$2:M572)</f>
        <v>5.9505010297125072E-2</v>
      </c>
    </row>
    <row r="573" spans="1:14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9">
        <v>161323368448</v>
      </c>
      <c r="G573" s="3">
        <f t="shared" si="24"/>
        <v>1.0191990478775503E-2</v>
      </c>
      <c r="H573" s="3">
        <f>1-E573/MAX(E$2:E573)</f>
        <v>0</v>
      </c>
      <c r="I573" s="2">
        <f ca="1">100-IFERROR((E573-MIN(OFFSET(D573,0,0,-计算结果!B$18,1)))/(MAX(OFFSET(C573,0,0,-计算结果!B$18,1))-MIN(OFFSET(D573,0,0,-计算结果!B$18,1))),(E573-MIN(OFFSET(D573,0,0,-ROW(),1)))/(MAX(OFFSET(C573,0,0,-ROW(),1))-MIN(OFFSET(D573,0,0,-ROW(),1))))*100</f>
        <v>3.1201891356939058</v>
      </c>
      <c r="J573" s="4" t="str">
        <f ca="1">IF(I573&lt;计算结果!B$19,"卖",IF(I573&gt;100-计算结果!B$19,"买",'000300'!J572))</f>
        <v>卖</v>
      </c>
      <c r="K573" s="4" t="str">
        <f t="shared" ca="1" si="25"/>
        <v/>
      </c>
      <c r="L573" s="3">
        <f ca="1">IF(J572="买",E573/E572-1,0)-IF(K573=1,计算结果!B$17,0)</f>
        <v>0</v>
      </c>
      <c r="M573" s="2">
        <f t="shared" ca="1" si="26"/>
        <v>1.0633409206200055</v>
      </c>
      <c r="N573" s="3">
        <f ca="1">1-M573/MAX(M$2:M573)</f>
        <v>5.9505010297125072E-2</v>
      </c>
    </row>
    <row r="574" spans="1:14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9">
        <v>147494469632</v>
      </c>
      <c r="G574" s="3">
        <f t="shared" si="24"/>
        <v>1.7687682954871331E-2</v>
      </c>
      <c r="H574" s="3">
        <f>1-E574/MAX(E$2:E574)</f>
        <v>0</v>
      </c>
      <c r="I574" s="2">
        <f ca="1">100-IFERROR((E574-MIN(OFFSET(D574,0,0,-计算结果!B$18,1)))/(MAX(OFFSET(C574,0,0,-计算结果!B$18,1))-MIN(OFFSET(D574,0,0,-计算结果!B$18,1))),(E574-MIN(OFFSET(D574,0,0,-ROW(),1)))/(MAX(OFFSET(C574,0,0,-ROW(),1))-MIN(OFFSET(D574,0,0,-ROW(),1))))*100</f>
        <v>8.8715109497442768E-2</v>
      </c>
      <c r="J574" s="4" t="str">
        <f ca="1">IF(I574&lt;计算结果!B$19,"卖",IF(I574&gt;100-计算结果!B$19,"买",'000300'!J573))</f>
        <v>卖</v>
      </c>
      <c r="K574" s="4" t="str">
        <f t="shared" ca="1" si="25"/>
        <v/>
      </c>
      <c r="L574" s="3">
        <f ca="1">IF(J573="买",E574/E573-1,0)-IF(K574=1,计算结果!B$17,0)</f>
        <v>0</v>
      </c>
      <c r="M574" s="2">
        <f t="shared" ca="1" si="26"/>
        <v>1.0633409206200055</v>
      </c>
      <c r="N574" s="3">
        <f ca="1">1-M574/MAX(M$2:M574)</f>
        <v>5.9505010297125072E-2</v>
      </c>
    </row>
    <row r="575" spans="1:14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9">
        <v>172374228992</v>
      </c>
      <c r="G575" s="3">
        <f t="shared" si="24"/>
        <v>-4.8743954607192164E-3</v>
      </c>
      <c r="H575" s="3">
        <f>1-E575/MAX(E$2:E575)</f>
        <v>4.8743954607192164E-3</v>
      </c>
      <c r="I575" s="2">
        <f ca="1">100-IFERROR((E575-MIN(OFFSET(D575,0,0,-计算结果!B$18,1)))/(MAX(OFFSET(C575,0,0,-计算结果!B$18,1))-MIN(OFFSET(D575,0,0,-计算结果!B$18,1))),(E575-MIN(OFFSET(D575,0,0,-ROW(),1)))/(MAX(OFFSET(C575,0,0,-ROW(),1))-MIN(OFFSET(D575,0,0,-ROW(),1))))*100</f>
        <v>8.8566638725901043</v>
      </c>
      <c r="J575" s="4" t="str">
        <f ca="1">IF(I575&lt;计算结果!B$19,"卖",IF(I575&gt;100-计算结果!B$19,"买",'000300'!J574))</f>
        <v>卖</v>
      </c>
      <c r="K575" s="4" t="str">
        <f t="shared" ca="1" si="25"/>
        <v/>
      </c>
      <c r="L575" s="3">
        <f ca="1">IF(J574="买",E575/E574-1,0)-IF(K575=1,计算结果!B$17,0)</f>
        <v>0</v>
      </c>
      <c r="M575" s="2">
        <f t="shared" ca="1" si="26"/>
        <v>1.0633409206200055</v>
      </c>
      <c r="N575" s="3">
        <f ca="1">1-M575/MAX(M$2:M575)</f>
        <v>5.9505010297125072E-2</v>
      </c>
    </row>
    <row r="576" spans="1:14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9">
        <v>150809051136</v>
      </c>
      <c r="G576" s="3">
        <f t="shared" si="24"/>
        <v>1.6710249378149022E-2</v>
      </c>
      <c r="H576" s="3">
        <f>1-E576/MAX(E$2:E576)</f>
        <v>0</v>
      </c>
      <c r="I576" s="2">
        <f ca="1">100-IFERROR((E576-MIN(OFFSET(D576,0,0,-计算结果!B$18,1)))/(MAX(OFFSET(C576,0,0,-计算结果!B$18,1))-MIN(OFFSET(D576,0,0,-计算结果!B$18,1))),(E576-MIN(OFFSET(D576,0,0,-ROW(),1)))/(MAX(OFFSET(C576,0,0,-ROW(),1))-MIN(OFFSET(D576,0,0,-ROW(),1))))*100</f>
        <v>1.8686470029157221</v>
      </c>
      <c r="J576" s="4" t="str">
        <f ca="1">IF(I576&lt;计算结果!B$19,"卖",IF(I576&gt;100-计算结果!B$19,"买",'000300'!J575))</f>
        <v>卖</v>
      </c>
      <c r="K576" s="4" t="str">
        <f t="shared" ca="1" si="25"/>
        <v/>
      </c>
      <c r="L576" s="3">
        <f ca="1">IF(J575="买",E576/E575-1,0)-IF(K576=1,计算结果!B$17,0)</f>
        <v>0</v>
      </c>
      <c r="M576" s="2">
        <f t="shared" ca="1" si="26"/>
        <v>1.0633409206200055</v>
      </c>
      <c r="N576" s="3">
        <f ca="1">1-M576/MAX(M$2:M576)</f>
        <v>5.9505010297125072E-2</v>
      </c>
    </row>
    <row r="577" spans="1:14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9">
        <v>183212933120</v>
      </c>
      <c r="G577" s="3">
        <f t="shared" si="24"/>
        <v>2.1913305313342901E-2</v>
      </c>
      <c r="H577" s="3">
        <f>1-E577/MAX(E$2:E577)</f>
        <v>0</v>
      </c>
      <c r="I577" s="2">
        <f ca="1">100-IFERROR((E577-MIN(OFFSET(D577,0,0,-计算结果!B$18,1)))/(MAX(OFFSET(C577,0,0,-计算结果!B$18,1))-MIN(OFFSET(D577,0,0,-计算结果!B$18,1))),(E577-MIN(OFFSET(D577,0,0,-ROW(),1)))/(MAX(OFFSET(C577,0,0,-ROW(),1))-MIN(OFFSET(D577,0,0,-ROW(),1))))*100</f>
        <v>2.9514894654999182</v>
      </c>
      <c r="J577" s="4" t="str">
        <f ca="1">IF(I577&lt;计算结果!B$19,"卖",IF(I577&gt;100-计算结果!B$19,"买",'000300'!J576))</f>
        <v>卖</v>
      </c>
      <c r="K577" s="4" t="str">
        <f t="shared" ca="1" si="25"/>
        <v/>
      </c>
      <c r="L577" s="3">
        <f ca="1">IF(J576="买",E577/E576-1,0)-IF(K577=1,计算结果!B$17,0)</f>
        <v>0</v>
      </c>
      <c r="M577" s="2">
        <f t="shared" ca="1" si="26"/>
        <v>1.0633409206200055</v>
      </c>
      <c r="N577" s="3">
        <f ca="1">1-M577/MAX(M$2:M577)</f>
        <v>5.9505010297125072E-2</v>
      </c>
    </row>
    <row r="578" spans="1:14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9">
        <v>179476692992</v>
      </c>
      <c r="G578" s="3">
        <f t="shared" si="24"/>
        <v>2.3501073029873032E-2</v>
      </c>
      <c r="H578" s="3">
        <f>1-E578/MAX(E$2:E578)</f>
        <v>0</v>
      </c>
      <c r="I578" s="2">
        <f ca="1">100-IFERROR((E578-MIN(OFFSET(D578,0,0,-计算结果!B$18,1)))/(MAX(OFFSET(C578,0,0,-计算结果!B$18,1))-MIN(OFFSET(D578,0,0,-计算结果!B$18,1))),(E578-MIN(OFFSET(D578,0,0,-ROW(),1)))/(MAX(OFFSET(C578,0,0,-ROW(),1))-MIN(OFFSET(D578,0,0,-ROW(),1))))*100</f>
        <v>3.276316328339135E-2</v>
      </c>
      <c r="J578" s="4" t="str">
        <f ca="1">IF(I578&lt;计算结果!B$19,"卖",IF(I578&gt;100-计算结果!B$19,"买",'000300'!J577))</f>
        <v>卖</v>
      </c>
      <c r="K578" s="4" t="str">
        <f t="shared" ca="1" si="25"/>
        <v/>
      </c>
      <c r="L578" s="3">
        <f ca="1">IF(J577="买",E578/E577-1,0)-IF(K578=1,计算结果!B$17,0)</f>
        <v>0</v>
      </c>
      <c r="M578" s="2">
        <f t="shared" ca="1" si="26"/>
        <v>1.0633409206200055</v>
      </c>
      <c r="N578" s="3">
        <f ca="1">1-M578/MAX(M$2:M578)</f>
        <v>5.9505010297125072E-2</v>
      </c>
    </row>
    <row r="579" spans="1:14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9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2">
        <f ca="1">100-IFERROR((E579-MIN(OFFSET(D579,0,0,-计算结果!B$18,1)))/(MAX(OFFSET(C579,0,0,-计算结果!B$18,1))-MIN(OFFSET(D579,0,0,-计算结果!B$18,1))),(E579-MIN(OFFSET(D579,0,0,-ROW(),1)))/(MAX(OFFSET(C579,0,0,-ROW(),1))-MIN(OFFSET(D579,0,0,-ROW(),1))))*100</f>
        <v>40.903422273781864</v>
      </c>
      <c r="J579" s="4" t="str">
        <f ca="1">IF(I579&lt;计算结果!B$19,"卖",IF(I579&gt;100-计算结果!B$19,"买",'000300'!J578))</f>
        <v>卖</v>
      </c>
      <c r="K579" s="4" t="str">
        <f t="shared" ca="1" si="25"/>
        <v/>
      </c>
      <c r="L579" s="3">
        <f ca="1">IF(J578="买",E579/E578-1,0)-IF(K579=1,计算结果!B$17,0)</f>
        <v>0</v>
      </c>
      <c r="M579" s="2">
        <f t="shared" ca="1" si="26"/>
        <v>1.0633409206200055</v>
      </c>
      <c r="N579" s="3">
        <f ca="1">1-M579/MAX(M$2:M579)</f>
        <v>5.9505010297125072E-2</v>
      </c>
    </row>
    <row r="580" spans="1:14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9">
        <v>193671970816</v>
      </c>
      <c r="G580" s="3">
        <f t="shared" si="27"/>
        <v>1.0675524770613842E-2</v>
      </c>
      <c r="H580" s="3">
        <f>1-E580/MAX(E$2:E580)</f>
        <v>5.7659136000614231E-2</v>
      </c>
      <c r="I580" s="2">
        <f ca="1">100-IFERROR((E580-MIN(OFFSET(D580,0,0,-计算结果!B$18,1)))/(MAX(OFFSET(C580,0,0,-计算结果!B$18,1))-MIN(OFFSET(D580,0,0,-计算结果!B$18,1))),(E580-MIN(OFFSET(D580,0,0,-ROW(),1)))/(MAX(OFFSET(C580,0,0,-ROW(),1))-MIN(OFFSET(D580,0,0,-ROW(),1))))*100</f>
        <v>39.315596810040546</v>
      </c>
      <c r="J580" s="4" t="str">
        <f ca="1">IF(I580&lt;计算结果!B$19,"卖",IF(I580&gt;100-计算结果!B$19,"买",'000300'!J579))</f>
        <v>卖</v>
      </c>
      <c r="K580" s="4" t="str">
        <f t="shared" ref="K580:K643" ca="1" si="28">IF(J579&lt;&gt;J580,1,"")</f>
        <v/>
      </c>
      <c r="L580" s="3">
        <f ca="1">IF(J579="买",E580/E579-1,0)-IF(K580=1,计算结果!B$17,0)</f>
        <v>0</v>
      </c>
      <c r="M580" s="2">
        <f t="shared" ref="M580:M643" ca="1" si="29">IFERROR(M579*(1+L580),M579)</f>
        <v>1.0633409206200055</v>
      </c>
      <c r="N580" s="3">
        <f ca="1">1-M580/MAX(M$2:M580)</f>
        <v>5.9505010297125072E-2</v>
      </c>
    </row>
    <row r="581" spans="1:14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9">
        <v>193980268544</v>
      </c>
      <c r="G581" s="3">
        <f t="shared" si="27"/>
        <v>-3.1566084089664992E-2</v>
      </c>
      <c r="H581" s="3">
        <f>1-E581/MAX(E$2:E581)</f>
        <v>8.7405146954746438E-2</v>
      </c>
      <c r="I581" s="2">
        <f ca="1">100-IFERROR((E581-MIN(OFFSET(D581,0,0,-计算结果!B$18,1)))/(MAX(OFFSET(C581,0,0,-计算结果!B$18,1))-MIN(OFFSET(D581,0,0,-计算结果!B$18,1))),(E581-MIN(OFFSET(D581,0,0,-ROW(),1)))/(MAX(OFFSET(C581,0,0,-ROW(),1))-MIN(OFFSET(D581,0,0,-ROW(),1))))*100</f>
        <v>59.578049418224595</v>
      </c>
      <c r="J581" s="4" t="str">
        <f ca="1">IF(I581&lt;计算结果!B$19,"卖",IF(I581&gt;100-计算结果!B$19,"买",'000300'!J580))</f>
        <v>卖</v>
      </c>
      <c r="K581" s="4" t="str">
        <f t="shared" ca="1" si="28"/>
        <v/>
      </c>
      <c r="L581" s="3">
        <f ca="1">IF(J580="买",E581/E580-1,0)-IF(K581=1,计算结果!B$17,0)</f>
        <v>0</v>
      </c>
      <c r="M581" s="2">
        <f t="shared" ca="1" si="29"/>
        <v>1.0633409206200055</v>
      </c>
      <c r="N581" s="3">
        <f ca="1">1-M581/MAX(M$2:M581)</f>
        <v>5.9505010297125072E-2</v>
      </c>
    </row>
    <row r="582" spans="1:14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9">
        <v>131296198656</v>
      </c>
      <c r="G582" s="3">
        <f t="shared" si="27"/>
        <v>-7.6901439552466422E-2</v>
      </c>
      <c r="H582" s="3">
        <f>1-E582/MAX(E$2:E582)</f>
        <v>0.15758500488209792</v>
      </c>
      <c r="I582" s="2">
        <f ca="1">100-IFERROR((E582-MIN(OFFSET(D582,0,0,-计算结果!B$18,1)))/(MAX(OFFSET(C582,0,0,-计算结果!B$18,1))-MIN(OFFSET(D582,0,0,-计算结果!B$18,1))),(E582-MIN(OFFSET(D582,0,0,-ROW(),1)))/(MAX(OFFSET(C582,0,0,-ROW(),1))-MIN(OFFSET(D582,0,0,-ROW(),1))))*100</f>
        <v>98.872989361862238</v>
      </c>
      <c r="J582" s="4" t="str">
        <f ca="1">IF(I582&lt;计算结果!B$19,"卖",IF(I582&gt;100-计算结果!B$19,"买",'000300'!J581))</f>
        <v>买</v>
      </c>
      <c r="K582" s="4">
        <f t="shared" ca="1" si="28"/>
        <v>1</v>
      </c>
      <c r="L582" s="3">
        <f ca="1">IF(J581="买",E582/E581-1,0)-IF(K582=1,计算结果!B$17,0)</f>
        <v>0</v>
      </c>
      <c r="M582" s="2">
        <f t="shared" ca="1" si="29"/>
        <v>1.0633409206200055</v>
      </c>
      <c r="N582" s="3">
        <f ca="1">1-M582/MAX(M$2:M582)</f>
        <v>5.9505010297125072E-2</v>
      </c>
    </row>
    <row r="583" spans="1:14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9">
        <v>150764929024</v>
      </c>
      <c r="G583" s="3">
        <f t="shared" si="27"/>
        <v>3.5085421039291687E-2</v>
      </c>
      <c r="H583" s="3">
        <f>1-E583/MAX(E$2:E583)</f>
        <v>0.12802852008857346</v>
      </c>
      <c r="I583" s="2">
        <f ca="1">100-IFERROR((E583-MIN(OFFSET(D583,0,0,-计算结果!B$18,1)))/(MAX(OFFSET(C583,0,0,-计算结果!B$18,1))-MIN(OFFSET(D583,0,0,-计算结果!B$18,1))),(E583-MIN(OFFSET(D583,0,0,-ROW(),1)))/(MAX(OFFSET(C583,0,0,-ROW(),1))-MIN(OFFSET(D583,0,0,-ROW(),1))))*100</f>
        <v>57.919288348882596</v>
      </c>
      <c r="J583" s="4" t="str">
        <f ca="1">IF(I583&lt;计算结果!B$19,"卖",IF(I583&gt;100-计算结果!B$19,"买",'000300'!J582))</f>
        <v>买</v>
      </c>
      <c r="K583" s="4" t="str">
        <f t="shared" ca="1" si="28"/>
        <v/>
      </c>
      <c r="L583" s="3">
        <f ca="1">IF(J582="买",E583/E582-1,0)-IF(K583=1,计算结果!B$17,0)</f>
        <v>3.5085421039291687E-2</v>
      </c>
      <c r="M583" s="2">
        <f t="shared" ca="1" si="29"/>
        <v>1.1006486845282664</v>
      </c>
      <c r="N583" s="3">
        <f ca="1">1-M583/MAX(M$2:M583)</f>
        <v>2.6507347598055397E-2</v>
      </c>
    </row>
    <row r="584" spans="1:14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9">
        <v>135938465792</v>
      </c>
      <c r="G584" s="3">
        <f t="shared" si="27"/>
        <v>1.181688369930356E-2</v>
      </c>
      <c r="H584" s="3">
        <f>1-E584/MAX(E$2:E584)</f>
        <v>0.11772453452135045</v>
      </c>
      <c r="I584" s="2">
        <f ca="1">100-IFERROR((E584-MIN(OFFSET(D584,0,0,-计算结果!B$18,1)))/(MAX(OFFSET(C584,0,0,-计算结果!B$18,1))-MIN(OFFSET(D584,0,0,-计算结果!B$18,1))),(E584-MIN(OFFSET(D584,0,0,-ROW(),1)))/(MAX(OFFSET(C584,0,0,-ROW(),1))-MIN(OFFSET(D584,0,0,-ROW(),1))))*100</f>
        <v>53.259926231286606</v>
      </c>
      <c r="J584" s="4" t="str">
        <f ca="1">IF(I584&lt;计算结果!B$19,"卖",IF(I584&gt;100-计算结果!B$19,"买",'000300'!J583))</f>
        <v>买</v>
      </c>
      <c r="K584" s="4" t="str">
        <f t="shared" ca="1" si="28"/>
        <v/>
      </c>
      <c r="L584" s="3">
        <f ca="1">IF(J583="买",E584/E583-1,0)-IF(K584=1,计算结果!B$17,0)</f>
        <v>1.181688369930356E-2</v>
      </c>
      <c r="M584" s="2">
        <f t="shared" ca="1" si="29"/>
        <v>1.1136549220271283</v>
      </c>
      <c r="N584" s="3">
        <f ca="1">1-M584/MAX(M$2:M584)</f>
        <v>1.5003698142495137E-2</v>
      </c>
    </row>
    <row r="585" spans="1:14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9">
        <v>137228582912</v>
      </c>
      <c r="G585" s="3">
        <f t="shared" si="27"/>
        <v>3.3913606230184135E-2</v>
      </c>
      <c r="H585" s="3">
        <f>1-E585/MAX(E$2:E585)</f>
        <v>8.780339179855523E-2</v>
      </c>
      <c r="I585" s="2">
        <f ca="1">100-IFERROR((E585-MIN(OFFSET(D585,0,0,-计算结果!B$18,1)))/(MAX(OFFSET(C585,0,0,-计算结果!B$18,1))-MIN(OFFSET(D585,0,0,-计算结果!B$18,1))),(E585-MIN(OFFSET(D585,0,0,-ROW(),1)))/(MAX(OFFSET(C585,0,0,-ROW(),1))-MIN(OFFSET(D585,0,0,-ROW(),1))))*100</f>
        <v>39.729876328921641</v>
      </c>
      <c r="J585" s="4" t="str">
        <f ca="1">IF(I585&lt;计算结果!B$19,"卖",IF(I585&gt;100-计算结果!B$19,"买",'000300'!J584))</f>
        <v>买</v>
      </c>
      <c r="K585" s="4" t="str">
        <f t="shared" ca="1" si="28"/>
        <v/>
      </c>
      <c r="L585" s="3">
        <f ca="1">IF(J584="买",E585/E584-1,0)-IF(K585=1,计算结果!B$17,0)</f>
        <v>3.3913606230184135E-2</v>
      </c>
      <c r="M585" s="2">
        <f t="shared" ca="1" si="29"/>
        <v>1.1514229765290629</v>
      </c>
      <c r="N585" s="3">
        <f ca="1">1-M585/MAX(M$2:M585)</f>
        <v>0</v>
      </c>
    </row>
    <row r="586" spans="1:14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9">
        <v>136650653696</v>
      </c>
      <c r="G586" s="3">
        <f t="shared" si="27"/>
        <v>9.3548641611655992E-3</v>
      </c>
      <c r="H586" s="3">
        <f>1-E586/MAX(E$2:E586)</f>
        <v>7.9269916440554811E-2</v>
      </c>
      <c r="I586" s="2">
        <f ca="1">100-IFERROR((E586-MIN(OFFSET(D586,0,0,-计算结果!B$18,1)))/(MAX(OFFSET(C586,0,0,-计算结果!B$18,1))-MIN(OFFSET(D586,0,0,-计算结果!B$18,1))),(E586-MIN(OFFSET(D586,0,0,-ROW(),1)))/(MAX(OFFSET(C586,0,0,-ROW(),1))-MIN(OFFSET(D586,0,0,-ROW(),1))))*100</f>
        <v>35.871121718377083</v>
      </c>
      <c r="J586" s="4" t="str">
        <f ca="1">IF(I586&lt;计算结果!B$19,"卖",IF(I586&gt;100-计算结果!B$19,"买",'000300'!J585))</f>
        <v>买</v>
      </c>
      <c r="K586" s="4" t="str">
        <f t="shared" ca="1" si="28"/>
        <v/>
      </c>
      <c r="L586" s="3">
        <f ca="1">IF(J585="买",E586/E585-1,0)-IF(K586=1,计算结果!B$17,0)</f>
        <v>9.3548641611655992E-3</v>
      </c>
      <c r="M586" s="2">
        <f t="shared" ca="1" si="29"/>
        <v>1.1621943820665372</v>
      </c>
      <c r="N586" s="3">
        <f ca="1">1-M586/MAX(M$2:M586)</f>
        <v>0</v>
      </c>
    </row>
    <row r="587" spans="1:14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9">
        <v>140519096320</v>
      </c>
      <c r="G587" s="3">
        <f t="shared" si="27"/>
        <v>2.4490146878346719E-2</v>
      </c>
      <c r="H587" s="3">
        <f>1-E587/MAX(E$2:E587)</f>
        <v>5.6721101458871548E-2</v>
      </c>
      <c r="I587" s="2">
        <f ca="1">100-IFERROR((E587-MIN(OFFSET(D587,0,0,-计算结果!B$18,1)))/(MAX(OFFSET(C587,0,0,-计算结果!B$18,1))-MIN(OFFSET(D587,0,0,-计算结果!B$18,1))),(E587-MIN(OFFSET(D587,0,0,-ROW(),1)))/(MAX(OFFSET(C587,0,0,-ROW(),1))-MIN(OFFSET(D587,0,0,-ROW(),1))))*100</f>
        <v>25.674766760685586</v>
      </c>
      <c r="J587" s="4" t="str">
        <f ca="1">IF(I587&lt;计算结果!B$19,"卖",IF(I587&gt;100-计算结果!B$19,"买",'000300'!J586))</f>
        <v>买</v>
      </c>
      <c r="K587" s="4" t="str">
        <f t="shared" ca="1" si="28"/>
        <v/>
      </c>
      <c r="L587" s="3">
        <f ca="1">IF(J586="买",E587/E586-1,0)-IF(K587=1,计算结果!B$17,0)</f>
        <v>2.4490146878346719E-2</v>
      </c>
      <c r="M587" s="2">
        <f t="shared" ca="1" si="29"/>
        <v>1.1906566931845362</v>
      </c>
      <c r="N587" s="3">
        <f ca="1">1-M587/MAX(M$2:M587)</f>
        <v>0</v>
      </c>
    </row>
    <row r="588" spans="1:14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9">
        <v>158102388736</v>
      </c>
      <c r="G588" s="3">
        <f t="shared" si="27"/>
        <v>2.6514168866643262E-2</v>
      </c>
      <c r="H588" s="3">
        <f>1-E588/MAX(E$2:E588)</f>
        <v>3.1710845454610892E-2</v>
      </c>
      <c r="I588" s="2">
        <f ca="1">100-IFERROR((E588-MIN(OFFSET(D588,0,0,-计算结果!B$18,1)))/(MAX(OFFSET(C588,0,0,-计算结果!B$18,1))-MIN(OFFSET(D588,0,0,-计算结果!B$18,1))),(E588-MIN(OFFSET(D588,0,0,-ROW(),1)))/(MAX(OFFSET(C588,0,0,-ROW(),1))-MIN(OFFSET(D588,0,0,-ROW(),1))))*100</f>
        <v>14.36537209806896</v>
      </c>
      <c r="J588" s="4" t="str">
        <f ca="1">IF(I588&lt;计算结果!B$19,"卖",IF(I588&gt;100-计算结果!B$19,"买",'000300'!J587))</f>
        <v>卖</v>
      </c>
      <c r="K588" s="4">
        <f t="shared" ca="1" si="28"/>
        <v>1</v>
      </c>
      <c r="L588" s="3">
        <f ca="1">IF(J587="买",E588/E587-1,0)-IF(K588=1,计算结果!B$17,0)</f>
        <v>2.6514168866643262E-2</v>
      </c>
      <c r="M588" s="2">
        <f t="shared" ca="1" si="29"/>
        <v>1.22222596580983</v>
      </c>
      <c r="N588" s="3">
        <f ca="1">1-M588/MAX(M$2:M588)</f>
        <v>0</v>
      </c>
    </row>
    <row r="589" spans="1:14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9">
        <v>165908856832</v>
      </c>
      <c r="G589" s="3">
        <f t="shared" si="27"/>
        <v>2.0356234096692294E-2</v>
      </c>
      <c r="H589" s="3">
        <f>1-E589/MAX(E$2:E589)</f>
        <v>1.2000124751396779E-2</v>
      </c>
      <c r="I589" s="2">
        <f ca="1">100-IFERROR((E589-MIN(OFFSET(D589,0,0,-计算结果!B$18,1)))/(MAX(OFFSET(C589,0,0,-计算结果!B$18,1))-MIN(OFFSET(D589,0,0,-计算结果!B$18,1))),(E589-MIN(OFFSET(D589,0,0,-ROW(),1)))/(MAX(OFFSET(C589,0,0,-ROW(),1))-MIN(OFFSET(D589,0,0,-ROW(),1))))*100</f>
        <v>5.4523757865045894</v>
      </c>
      <c r="J589" s="4" t="str">
        <f ca="1">IF(I589&lt;计算结果!B$19,"卖",IF(I589&gt;100-计算结果!B$19,"买",'000300'!J588))</f>
        <v>卖</v>
      </c>
      <c r="K589" s="4" t="str">
        <f t="shared" ca="1" si="28"/>
        <v/>
      </c>
      <c r="L589" s="3">
        <f ca="1">IF(J588="买",E589/E588-1,0)-IF(K589=1,计算结果!B$17,0)</f>
        <v>0</v>
      </c>
      <c r="M589" s="2">
        <f t="shared" ca="1" si="29"/>
        <v>1.22222596580983</v>
      </c>
      <c r="N589" s="3">
        <f ca="1">1-M589/MAX(M$2:M589)</f>
        <v>0</v>
      </c>
    </row>
    <row r="590" spans="1:14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9">
        <v>133792268288</v>
      </c>
      <c r="G590" s="3">
        <f t="shared" si="27"/>
        <v>-1.0307726302549391E-2</v>
      </c>
      <c r="H590" s="3">
        <f>1-E590/MAX(E$2:E590)</f>
        <v>2.2184157052412279E-2</v>
      </c>
      <c r="I590" s="2">
        <f ca="1">100-IFERROR((E590-MIN(OFFSET(D590,0,0,-计算结果!B$18,1)))/(MAX(OFFSET(C590,0,0,-计算结果!B$18,1))-MIN(OFFSET(D590,0,0,-计算结果!B$18,1))),(E590-MIN(OFFSET(D590,0,0,-ROW(),1)))/(MAX(OFFSET(C590,0,0,-ROW(),1))-MIN(OFFSET(D590,0,0,-ROW(),1))))*100</f>
        <v>10.057496203080888</v>
      </c>
      <c r="J590" s="4" t="str">
        <f ca="1">IF(I590&lt;计算结果!B$19,"卖",IF(I590&gt;100-计算结果!B$19,"买",'000300'!J589))</f>
        <v>卖</v>
      </c>
      <c r="K590" s="4" t="str">
        <f t="shared" ca="1" si="28"/>
        <v/>
      </c>
      <c r="L590" s="3">
        <f ca="1">IF(J589="买",E590/E589-1,0)-IF(K590=1,计算结果!B$17,0)</f>
        <v>0</v>
      </c>
      <c r="M590" s="2">
        <f t="shared" ca="1" si="29"/>
        <v>1.22222596580983</v>
      </c>
      <c r="N590" s="3">
        <f ca="1">1-M590/MAX(M$2:M590)</f>
        <v>0</v>
      </c>
    </row>
    <row r="591" spans="1:14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9">
        <v>109234266112</v>
      </c>
      <c r="G591" s="3">
        <f t="shared" si="27"/>
        <v>5.7804319130874138E-3</v>
      </c>
      <c r="H591" s="3">
        <f>1-E591/MAX(E$2:E591)</f>
        <v>1.6531959148715636E-2</v>
      </c>
      <c r="I591" s="2">
        <f ca="1">100-IFERROR((E591-MIN(OFFSET(D591,0,0,-计算结果!B$18,1)))/(MAX(OFFSET(C591,0,0,-计算结果!B$18,1))-MIN(OFFSET(D591,0,0,-计算结果!B$18,1))),(E591-MIN(OFFSET(D591,0,0,-ROW(),1)))/(MAX(OFFSET(C591,0,0,-ROW(),1))-MIN(OFFSET(D591,0,0,-ROW(),1))))*100</f>
        <v>7.5016272510305555</v>
      </c>
      <c r="J591" s="4" t="str">
        <f ca="1">IF(I591&lt;计算结果!B$19,"卖",IF(I591&gt;100-计算结果!B$19,"买",'000300'!J590))</f>
        <v>卖</v>
      </c>
      <c r="K591" s="4" t="str">
        <f t="shared" ca="1" si="28"/>
        <v/>
      </c>
      <c r="L591" s="3">
        <f ca="1">IF(J590="买",E591/E590-1,0)-IF(K591=1,计算结果!B$17,0)</f>
        <v>0</v>
      </c>
      <c r="M591" s="2">
        <f t="shared" ca="1" si="29"/>
        <v>1.22222596580983</v>
      </c>
      <c r="N591" s="3">
        <f ca="1">1-M591/MAX(M$2:M591)</f>
        <v>0</v>
      </c>
    </row>
    <row r="592" spans="1:14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9">
        <v>141848330240</v>
      </c>
      <c r="G592" s="3">
        <f t="shared" si="27"/>
        <v>3.12705823807502E-2</v>
      </c>
      <c r="H592" s="3">
        <f>1-E592/MAX(E$2:E592)</f>
        <v>0</v>
      </c>
      <c r="I592" s="2">
        <f ca="1">100-IFERROR((E592-MIN(OFFSET(D592,0,0,-计算结果!B$18,1)))/(MAX(OFFSET(C592,0,0,-计算结果!B$18,1))-MIN(OFFSET(D592,0,0,-计算结果!B$18,1))),(E592-MIN(OFFSET(D592,0,0,-ROW(),1)))/(MAX(OFFSET(C592,0,0,-ROW(),1))-MIN(OFFSET(D592,0,0,-ROW(),1))))*100</f>
        <v>1.8836215951263853</v>
      </c>
      <c r="J592" s="4" t="str">
        <f ca="1">IF(I592&lt;计算结果!B$19,"卖",IF(I592&gt;100-计算结果!B$19,"买",'000300'!J591))</f>
        <v>卖</v>
      </c>
      <c r="K592" s="4" t="str">
        <f t="shared" ca="1" si="28"/>
        <v/>
      </c>
      <c r="L592" s="3">
        <f ca="1">IF(J591="买",E592/E591-1,0)-IF(K592=1,计算结果!B$17,0)</f>
        <v>0</v>
      </c>
      <c r="M592" s="2">
        <f t="shared" ca="1" si="29"/>
        <v>1.22222596580983</v>
      </c>
      <c r="N592" s="3">
        <f ca="1">1-M592/MAX(M$2:M592)</f>
        <v>0</v>
      </c>
    </row>
    <row r="593" spans="1:14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9">
        <v>130523275264</v>
      </c>
      <c r="G593" s="3">
        <f t="shared" si="27"/>
        <v>6.0152759150056134E-3</v>
      </c>
      <c r="H593" s="3">
        <f>1-E593/MAX(E$2:E593)</f>
        <v>0</v>
      </c>
      <c r="I593" s="2">
        <f ca="1">100-IFERROR((E593-MIN(OFFSET(D593,0,0,-计算结果!B$18,1)))/(MAX(OFFSET(C593,0,0,-计算结果!B$18,1))-MIN(OFFSET(D593,0,0,-计算结果!B$18,1))),(E593-MIN(OFFSET(D593,0,0,-ROW(),1)))/(MAX(OFFSET(C593,0,0,-ROW(),1))-MIN(OFFSET(D593,0,0,-ROW(),1))))*100</f>
        <v>0.16964622313935251</v>
      </c>
      <c r="J593" s="4" t="str">
        <f ca="1">IF(I593&lt;计算结果!B$19,"卖",IF(I593&gt;100-计算结果!B$19,"买",'000300'!J592))</f>
        <v>卖</v>
      </c>
      <c r="K593" s="4" t="str">
        <f t="shared" ca="1" si="28"/>
        <v/>
      </c>
      <c r="L593" s="3">
        <f ca="1">IF(J592="买",E593/E592-1,0)-IF(K593=1,计算结果!B$17,0)</f>
        <v>0</v>
      </c>
      <c r="M593" s="2">
        <f t="shared" ca="1" si="29"/>
        <v>1.22222596580983</v>
      </c>
      <c r="N593" s="3">
        <f ca="1">1-M593/MAX(M$2:M593)</f>
        <v>0</v>
      </c>
    </row>
    <row r="594" spans="1:14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9">
        <v>141060751360</v>
      </c>
      <c r="G594" s="3">
        <f t="shared" si="27"/>
        <v>-2.2431225017634504E-2</v>
      </c>
      <c r="H594" s="3">
        <f>1-E594/MAX(E$2:E594)</f>
        <v>2.2431225017634504E-2</v>
      </c>
      <c r="I594" s="2">
        <f ca="1">100-IFERROR((E594-MIN(OFFSET(D594,0,0,-计算结果!B$18,1)))/(MAX(OFFSET(C594,0,0,-计算结果!B$18,1))-MIN(OFFSET(D594,0,0,-计算结果!B$18,1))),(E594-MIN(OFFSET(D594,0,0,-ROW(),1)))/(MAX(OFFSET(C594,0,0,-ROW(),1))-MIN(OFFSET(D594,0,0,-ROW(),1))))*100</f>
        <v>12.874592288635682</v>
      </c>
      <c r="J594" s="4" t="str">
        <f ca="1">IF(I594&lt;计算结果!B$19,"卖",IF(I594&gt;100-计算结果!B$19,"买",'000300'!J593))</f>
        <v>卖</v>
      </c>
      <c r="K594" s="4" t="str">
        <f t="shared" ca="1" si="28"/>
        <v/>
      </c>
      <c r="L594" s="3">
        <f ca="1">IF(J593="买",E594/E593-1,0)-IF(K594=1,计算结果!B$17,0)</f>
        <v>0</v>
      </c>
      <c r="M594" s="2">
        <f t="shared" ca="1" si="29"/>
        <v>1.22222596580983</v>
      </c>
      <c r="N594" s="3">
        <f ca="1">1-M594/MAX(M$2:M594)</f>
        <v>0</v>
      </c>
    </row>
    <row r="595" spans="1:14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9">
        <v>121783099392</v>
      </c>
      <c r="G595" s="3">
        <f t="shared" si="27"/>
        <v>9.5439676736577272E-3</v>
      </c>
      <c r="H595" s="3">
        <f>1-E595/MAX(E$2:E595)</f>
        <v>1.310134023042564E-2</v>
      </c>
      <c r="I595" s="2">
        <f ca="1">100-IFERROR((E595-MIN(OFFSET(D595,0,0,-计算结果!B$18,1)))/(MAX(OFFSET(C595,0,0,-计算结果!B$18,1))-MIN(OFFSET(D595,0,0,-计算结果!B$18,1))),(E595-MIN(OFFSET(D595,0,0,-ROW(),1)))/(MAX(OFFSET(C595,0,0,-ROW(),1))-MIN(OFFSET(D595,0,0,-ROW(),1))))*100</f>
        <v>9.0791701340067164</v>
      </c>
      <c r="J595" s="4" t="str">
        <f ca="1">IF(I595&lt;计算结果!B$19,"卖",IF(I595&gt;100-计算结果!B$19,"买",'000300'!J594))</f>
        <v>卖</v>
      </c>
      <c r="K595" s="4" t="str">
        <f t="shared" ca="1" si="28"/>
        <v/>
      </c>
      <c r="L595" s="3">
        <f ca="1">IF(J594="买",E595/E594-1,0)-IF(K595=1,计算结果!B$17,0)</f>
        <v>0</v>
      </c>
      <c r="M595" s="2">
        <f t="shared" ca="1" si="29"/>
        <v>1.22222596580983</v>
      </c>
      <c r="N595" s="3">
        <f ca="1">1-M595/MAX(M$2:M595)</f>
        <v>0</v>
      </c>
    </row>
    <row r="596" spans="1:14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9">
        <v>127747670016</v>
      </c>
      <c r="G596" s="3">
        <f t="shared" si="27"/>
        <v>-3.474869439255901E-2</v>
      </c>
      <c r="H596" s="3">
        <f>1-E596/MAX(E$2:E596)</f>
        <v>4.7394780155184613E-2</v>
      </c>
      <c r="I596" s="2">
        <f ca="1">100-IFERROR((E596-MIN(OFFSET(D596,0,0,-计算结果!B$18,1)))/(MAX(OFFSET(C596,0,0,-计算结果!B$18,1))-MIN(OFFSET(D596,0,0,-计算结果!B$18,1))),(E596-MIN(OFFSET(D596,0,0,-ROW(),1)))/(MAX(OFFSET(C596,0,0,-ROW(),1))-MIN(OFFSET(D596,0,0,-ROW(),1))))*100</f>
        <v>23.029833472026937</v>
      </c>
      <c r="J596" s="4" t="str">
        <f ca="1">IF(I596&lt;计算结果!B$19,"卖",IF(I596&gt;100-计算结果!B$19,"买",'000300'!J595))</f>
        <v>卖</v>
      </c>
      <c r="K596" s="4" t="str">
        <f t="shared" ca="1" si="28"/>
        <v/>
      </c>
      <c r="L596" s="3">
        <f ca="1">IF(J595="买",E596/E595-1,0)-IF(K596=1,计算结果!B$17,0)</f>
        <v>0</v>
      </c>
      <c r="M596" s="2">
        <f t="shared" ca="1" si="29"/>
        <v>1.22222596580983</v>
      </c>
      <c r="N596" s="3">
        <f ca="1">1-M596/MAX(M$2:M596)</f>
        <v>0</v>
      </c>
    </row>
    <row r="597" spans="1:14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9">
        <v>113432698880</v>
      </c>
      <c r="G597" s="3">
        <f t="shared" si="27"/>
        <v>-4.2908306449821354E-2</v>
      </c>
      <c r="H597" s="3">
        <f>1-E597/MAX(E$2:E597)</f>
        <v>8.8269456853985351E-2</v>
      </c>
      <c r="I597" s="2">
        <f ca="1">100-IFERROR((E597-MIN(OFFSET(D597,0,0,-计算结果!B$18,1)))/(MAX(OFFSET(C597,0,0,-计算结果!B$18,1))-MIN(OFFSET(D597,0,0,-计算结果!B$18,1))),(E597-MIN(OFFSET(D597,0,0,-ROW(),1)))/(MAX(OFFSET(C597,0,0,-ROW(),1))-MIN(OFFSET(D597,0,0,-ROW(),1))))*100</f>
        <v>39.657761580915739</v>
      </c>
      <c r="J597" s="4" t="str">
        <f ca="1">IF(I597&lt;计算结果!B$19,"卖",IF(I597&gt;100-计算结果!B$19,"买",'000300'!J596))</f>
        <v>卖</v>
      </c>
      <c r="K597" s="4" t="str">
        <f t="shared" ca="1" si="28"/>
        <v/>
      </c>
      <c r="L597" s="3">
        <f ca="1">IF(J596="买",E597/E596-1,0)-IF(K597=1,计算结果!B$17,0)</f>
        <v>0</v>
      </c>
      <c r="M597" s="2">
        <f t="shared" ca="1" si="29"/>
        <v>1.22222596580983</v>
      </c>
      <c r="N597" s="3">
        <f ca="1">1-M597/MAX(M$2:M597)</f>
        <v>0</v>
      </c>
    </row>
    <row r="598" spans="1:14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9">
        <v>87867744256</v>
      </c>
      <c r="G598" s="3">
        <f t="shared" si="27"/>
        <v>1.305450034686495E-2</v>
      </c>
      <c r="H598" s="3">
        <f>1-E598/MAX(E$2:E598)</f>
        <v>7.6367270162238432E-2</v>
      </c>
      <c r="I598" s="2">
        <f ca="1">100-IFERROR((E598-MIN(OFFSET(D598,0,0,-计算结果!B$18,1)))/(MAX(OFFSET(C598,0,0,-计算结果!B$18,1))-MIN(OFFSET(D598,0,0,-计算结果!B$18,1))),(E598-MIN(OFFSET(D598,0,0,-ROW(),1)))/(MAX(OFFSET(C598,0,0,-ROW(),1))-MIN(OFFSET(D598,0,0,-ROW(),1))))*100</f>
        <v>34.815920112485273</v>
      </c>
      <c r="J598" s="4" t="str">
        <f ca="1">IF(I598&lt;计算结果!B$19,"卖",IF(I598&gt;100-计算结果!B$19,"买",'000300'!J597))</f>
        <v>卖</v>
      </c>
      <c r="K598" s="4" t="str">
        <f t="shared" ca="1" si="28"/>
        <v/>
      </c>
      <c r="L598" s="3">
        <f ca="1">IF(J597="买",E598/E597-1,0)-IF(K598=1,计算结果!B$17,0)</f>
        <v>0</v>
      </c>
      <c r="M598" s="2">
        <f t="shared" ca="1" si="29"/>
        <v>1.22222596580983</v>
      </c>
      <c r="N598" s="3">
        <f ca="1">1-M598/MAX(M$2:M598)</f>
        <v>0</v>
      </c>
    </row>
    <row r="599" spans="1:14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9">
        <v>102131621888</v>
      </c>
      <c r="G599" s="3">
        <f t="shared" si="27"/>
        <v>2.8580447582995827E-2</v>
      </c>
      <c r="H599" s="3">
        <f>1-E599/MAX(E$2:E599)</f>
        <v>4.9969433341170988E-2</v>
      </c>
      <c r="I599" s="2">
        <f ca="1">100-IFERROR((E599-MIN(OFFSET(D599,0,0,-计算结果!B$18,1)))/(MAX(OFFSET(C599,0,0,-计算结果!B$18,1))-MIN(OFFSET(D599,0,0,-计算结果!B$18,1))),(E599-MIN(OFFSET(D599,0,0,-ROW(),1)))/(MAX(OFFSET(C599,0,0,-ROW(),1))-MIN(OFFSET(D599,0,0,-ROW(),1))))*100</f>
        <v>24.077209293427828</v>
      </c>
      <c r="J599" s="4" t="str">
        <f ca="1">IF(I599&lt;计算结果!B$19,"卖",IF(I599&gt;100-计算结果!B$19,"买",'000300'!J598))</f>
        <v>卖</v>
      </c>
      <c r="K599" s="4" t="str">
        <f t="shared" ca="1" si="28"/>
        <v/>
      </c>
      <c r="L599" s="3">
        <f ca="1">IF(J598="买",E599/E598-1,0)-IF(K599=1,计算结果!B$17,0)</f>
        <v>0</v>
      </c>
      <c r="M599" s="2">
        <f t="shared" ca="1" si="29"/>
        <v>1.22222596580983</v>
      </c>
      <c r="N599" s="3">
        <f ca="1">1-M599/MAX(M$2:M599)</f>
        <v>0</v>
      </c>
    </row>
    <row r="600" spans="1:14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9">
        <v>98372050944</v>
      </c>
      <c r="G600" s="3">
        <f t="shared" si="27"/>
        <v>-4.5034253356036946E-2</v>
      </c>
      <c r="H600" s="3">
        <f>1-E600/MAX(E$2:E600)</f>
        <v>9.2753350576063931E-2</v>
      </c>
      <c r="I600" s="2">
        <f ca="1">100-IFERROR((E600-MIN(OFFSET(D600,0,0,-计算结果!B$18,1)))/(MAX(OFFSET(C600,0,0,-计算结果!B$18,1))-MIN(OFFSET(D600,0,0,-计算结果!B$18,1))),(E600-MIN(OFFSET(D600,0,0,-ROW(),1)))/(MAX(OFFSET(C600,0,0,-ROW(),1))-MIN(OFFSET(D600,0,0,-ROW(),1))))*100</f>
        <v>41.481821573072388</v>
      </c>
      <c r="J600" s="4" t="str">
        <f ca="1">IF(I600&lt;计算结果!B$19,"卖",IF(I600&gt;100-计算结果!B$19,"买",'000300'!J599))</f>
        <v>卖</v>
      </c>
      <c r="K600" s="4" t="str">
        <f t="shared" ca="1" si="28"/>
        <v/>
      </c>
      <c r="L600" s="3">
        <f ca="1">IF(J599="买",E600/E599-1,0)-IF(K600=1,计算结果!B$17,0)</f>
        <v>0</v>
      </c>
      <c r="M600" s="2">
        <f t="shared" ca="1" si="29"/>
        <v>1.22222596580983</v>
      </c>
      <c r="N600" s="3">
        <f ca="1">1-M600/MAX(M$2:M600)</f>
        <v>0</v>
      </c>
    </row>
    <row r="601" spans="1:14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9">
        <v>88527585280</v>
      </c>
      <c r="G601" s="3">
        <f t="shared" si="27"/>
        <v>-2.4475705710997997E-2</v>
      </c>
      <c r="H601" s="3">
        <f>1-E601/MAX(E$2:E601)</f>
        <v>0.11495885257465321</v>
      </c>
      <c r="I601" s="2">
        <f ca="1">100-IFERROR((E601-MIN(OFFSET(D601,0,0,-计算结果!B$18,1)))/(MAX(OFFSET(C601,0,0,-计算结果!B$18,1))-MIN(OFFSET(D601,0,0,-计算结果!B$18,1))),(E601-MIN(OFFSET(D601,0,0,-ROW(),1)))/(MAX(OFFSET(C601,0,0,-ROW(),1))-MIN(OFFSET(D601,0,0,-ROW(),1))))*100</f>
        <v>71.227038545572228</v>
      </c>
      <c r="J601" s="4" t="str">
        <f ca="1">IF(I601&lt;计算结果!B$19,"卖",IF(I601&gt;100-计算结果!B$19,"买",'000300'!J600))</f>
        <v>卖</v>
      </c>
      <c r="K601" s="4" t="str">
        <f t="shared" ca="1" si="28"/>
        <v/>
      </c>
      <c r="L601" s="3">
        <f ca="1">IF(J600="买",E601/E600-1,0)-IF(K601=1,计算结果!B$17,0)</f>
        <v>0</v>
      </c>
      <c r="M601" s="2">
        <f t="shared" ca="1" si="29"/>
        <v>1.22222596580983</v>
      </c>
      <c r="N601" s="3">
        <f ca="1">1-M601/MAX(M$2:M601)</f>
        <v>0</v>
      </c>
    </row>
    <row r="602" spans="1:14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9">
        <v>71995867136</v>
      </c>
      <c r="G602" s="3">
        <f t="shared" si="27"/>
        <v>-1.7055960553442606E-3</v>
      </c>
      <c r="H602" s="3">
        <f>1-E602/MAX(E$2:E602)</f>
        <v>0.11646837526451914</v>
      </c>
      <c r="I602" s="2">
        <f ca="1">100-IFERROR((E602-MIN(OFFSET(D602,0,0,-计算结果!B$18,1)))/(MAX(OFFSET(C602,0,0,-计算结果!B$18,1))-MIN(OFFSET(D602,0,0,-计算结果!B$18,1))),(E602-MIN(OFFSET(D602,0,0,-ROW(),1)))/(MAX(OFFSET(C602,0,0,-ROW(),1))-MIN(OFFSET(D602,0,0,-ROW(),1))))*100</f>
        <v>82.489467755127265</v>
      </c>
      <c r="J602" s="4" t="str">
        <f ca="1">IF(I602&lt;计算结果!B$19,"卖",IF(I602&gt;100-计算结果!B$19,"买",'000300'!J601))</f>
        <v>卖</v>
      </c>
      <c r="K602" s="4" t="str">
        <f t="shared" ca="1" si="28"/>
        <v/>
      </c>
      <c r="L602" s="3">
        <f ca="1">IF(J601="买",E602/E601-1,0)-IF(K602=1,计算结果!B$17,0)</f>
        <v>0</v>
      </c>
      <c r="M602" s="2">
        <f t="shared" ca="1" si="29"/>
        <v>1.22222596580983</v>
      </c>
      <c r="N602" s="3">
        <f ca="1">1-M602/MAX(M$2:M602)</f>
        <v>0</v>
      </c>
    </row>
    <row r="603" spans="1:14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9">
        <v>68887494656</v>
      </c>
      <c r="G603" s="3">
        <f t="shared" si="27"/>
        <v>1.9844797027937622E-2</v>
      </c>
      <c r="H603" s="3">
        <f>1-E603/MAX(E$2:E603)</f>
        <v>9.8934869503879641E-2</v>
      </c>
      <c r="I603" s="2">
        <f ca="1">100-IFERROR((E603-MIN(OFFSET(D603,0,0,-计算结果!B$18,1)))/(MAX(OFFSET(C603,0,0,-计算结果!B$18,1))-MIN(OFFSET(D603,0,0,-计算结果!B$18,1))),(E603-MIN(OFFSET(D603,0,0,-ROW(),1)))/(MAX(OFFSET(C603,0,0,-ROW(),1))-MIN(OFFSET(D603,0,0,-ROW(),1))))*100</f>
        <v>70.981929291214641</v>
      </c>
      <c r="J603" s="4" t="str">
        <f ca="1">IF(I603&lt;计算结果!B$19,"卖",IF(I603&gt;100-计算结果!B$19,"买",'000300'!J602))</f>
        <v>卖</v>
      </c>
      <c r="K603" s="4" t="str">
        <f t="shared" ca="1" si="28"/>
        <v/>
      </c>
      <c r="L603" s="3">
        <f ca="1">IF(J602="买",E603/E602-1,0)-IF(K603=1,计算结果!B$17,0)</f>
        <v>0</v>
      </c>
      <c r="M603" s="2">
        <f t="shared" ca="1" si="29"/>
        <v>1.22222596580983</v>
      </c>
      <c r="N603" s="3">
        <f ca="1">1-M603/MAX(M$2:M603)</f>
        <v>0</v>
      </c>
    </row>
    <row r="604" spans="1:14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9">
        <v>59055648768</v>
      </c>
      <c r="G604" s="3">
        <f t="shared" si="27"/>
        <v>-2.3132745164042845E-2</v>
      </c>
      <c r="H604" s="3">
        <f>1-E604/MAX(E$2:E604)</f>
        <v>0.11977897954385142</v>
      </c>
      <c r="I604" s="2">
        <f ca="1">100-IFERROR((E604-MIN(OFFSET(D604,0,0,-计算结果!B$18,1)))/(MAX(OFFSET(C604,0,0,-计算结果!B$18,1))-MIN(OFFSET(D604,0,0,-计算结果!B$18,1))),(E604-MIN(OFFSET(D604,0,0,-ROW(),1)))/(MAX(OFFSET(C604,0,0,-ROW(),1))-MIN(OFFSET(D604,0,0,-ROW(),1))))*100</f>
        <v>84.662273730343685</v>
      </c>
      <c r="J604" s="4" t="str">
        <f ca="1">IF(I604&lt;计算结果!B$19,"卖",IF(I604&gt;100-计算结果!B$19,"买",'000300'!J603))</f>
        <v>买</v>
      </c>
      <c r="K604" s="4">
        <f t="shared" ca="1" si="28"/>
        <v>1</v>
      </c>
      <c r="L604" s="3">
        <f ca="1">IF(J603="买",E604/E603-1,0)-IF(K604=1,计算结果!B$17,0)</f>
        <v>0</v>
      </c>
      <c r="M604" s="2">
        <f t="shared" ca="1" si="29"/>
        <v>1.22222596580983</v>
      </c>
      <c r="N604" s="3">
        <f ca="1">1-M604/MAX(M$2:M604)</f>
        <v>0</v>
      </c>
    </row>
    <row r="605" spans="1:14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9">
        <v>61324054528</v>
      </c>
      <c r="G605" s="3">
        <f t="shared" si="27"/>
        <v>-5.5064937840249129E-2</v>
      </c>
      <c r="H605" s="3">
        <f>1-E605/MAX(E$2:E605)</f>
        <v>0.16824829532094987</v>
      </c>
      <c r="I605" s="2">
        <f ca="1">100-IFERROR((E605-MIN(OFFSET(D605,0,0,-计算结果!B$18,1)))/(MAX(OFFSET(C605,0,0,-计算结果!B$18,1))-MIN(OFFSET(D605,0,0,-计算结果!B$18,1))),(E605-MIN(OFFSET(D605,0,0,-ROW(),1)))/(MAX(OFFSET(C605,0,0,-ROW(),1))-MIN(OFFSET(D605,0,0,-ROW(),1))))*100</f>
        <v>99.683026044693321</v>
      </c>
      <c r="J605" s="4" t="str">
        <f ca="1">IF(I605&lt;计算结果!B$19,"卖",IF(I605&gt;100-计算结果!B$19,"买",'000300'!J604))</f>
        <v>买</v>
      </c>
      <c r="K605" s="4" t="str">
        <f t="shared" ca="1" si="28"/>
        <v/>
      </c>
      <c r="L605" s="3">
        <f ca="1">IF(J604="买",E605/E604-1,0)-IF(K605=1,计算结果!B$17,0)</f>
        <v>-5.5064937840249129E-2</v>
      </c>
      <c r="M605" s="2">
        <f t="shared" ca="1" si="29"/>
        <v>1.1549241689757732</v>
      </c>
      <c r="N605" s="3">
        <f ca="1">1-M605/MAX(M$2:M605)</f>
        <v>5.5064937840249129E-2</v>
      </c>
    </row>
    <row r="606" spans="1:14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9">
        <v>71894990848</v>
      </c>
      <c r="G606" s="3">
        <f t="shared" si="27"/>
        <v>4.8860192681713377E-2</v>
      </c>
      <c r="H606" s="3">
        <f>1-E606/MAX(E$2:E606)</f>
        <v>0.12760874676698797</v>
      </c>
      <c r="I606" s="2">
        <f ca="1">100-IFERROR((E606-MIN(OFFSET(D606,0,0,-计算结果!B$18,1)))/(MAX(OFFSET(C606,0,0,-计算结果!B$18,1))-MIN(OFFSET(D606,0,0,-计算结果!B$18,1))),(E606-MIN(OFFSET(D606,0,0,-ROW(),1)))/(MAX(OFFSET(C606,0,0,-ROW(),1))-MIN(OFFSET(D606,0,0,-ROW(),1))))*100</f>
        <v>71.232541343811562</v>
      </c>
      <c r="J606" s="4" t="str">
        <f ca="1">IF(I606&lt;计算结果!B$19,"卖",IF(I606&gt;100-计算结果!B$19,"买",'000300'!J605))</f>
        <v>买</v>
      </c>
      <c r="K606" s="4" t="str">
        <f t="shared" ca="1" si="28"/>
        <v/>
      </c>
      <c r="L606" s="3">
        <f ca="1">IF(J605="买",E606/E605-1,0)-IF(K606=1,计算结果!B$17,0)</f>
        <v>4.8860192681713377E-2</v>
      </c>
      <c r="M606" s="2">
        <f t="shared" ca="1" si="29"/>
        <v>1.2113539864046972</v>
      </c>
      <c r="N606" s="3">
        <f ca="1">1-M606/MAX(M$2:M606)</f>
        <v>8.895228631417007E-3</v>
      </c>
    </row>
    <row r="607" spans="1:14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9">
        <v>79270985728</v>
      </c>
      <c r="G607" s="3">
        <f t="shared" si="27"/>
        <v>2.9922270017357144E-2</v>
      </c>
      <c r="H607" s="3">
        <f>1-E607/MAX(E$2:E607)</f>
        <v>0.10150482012696915</v>
      </c>
      <c r="I607" s="2">
        <f ca="1">100-IFERROR((E607-MIN(OFFSET(D607,0,0,-计算结果!B$18,1)))/(MAX(OFFSET(C607,0,0,-计算结果!B$18,1))-MIN(OFFSET(D607,0,0,-计算结果!B$18,1))),(E607-MIN(OFFSET(D607,0,0,-ROW(),1)))/(MAX(OFFSET(C607,0,0,-ROW(),1))-MIN(OFFSET(D607,0,0,-ROW(),1))))*100</f>
        <v>57.642637680094957</v>
      </c>
      <c r="J607" s="4" t="str">
        <f ca="1">IF(I607&lt;计算结果!B$19,"卖",IF(I607&gt;100-计算结果!B$19,"买",'000300'!J606))</f>
        <v>买</v>
      </c>
      <c r="K607" s="4" t="str">
        <f t="shared" ca="1" si="28"/>
        <v/>
      </c>
      <c r="L607" s="3">
        <f ca="1">IF(J606="买",E607/E606-1,0)-IF(K607=1,计算结果!B$17,0)</f>
        <v>2.9922270017357144E-2</v>
      </c>
      <c r="M607" s="2">
        <f t="shared" ca="1" si="29"/>
        <v>1.2476004474725004</v>
      </c>
      <c r="N607" s="3">
        <f ca="1">1-M607/MAX(M$2:M607)</f>
        <v>0</v>
      </c>
    </row>
    <row r="608" spans="1:14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9">
        <v>77184565248</v>
      </c>
      <c r="G608" s="3">
        <f t="shared" si="27"/>
        <v>-1.1954047052050387E-2</v>
      </c>
      <c r="H608" s="3">
        <f>1-E608/MAX(E$2:E608)</f>
        <v>0.11224547378321192</v>
      </c>
      <c r="I608" s="2">
        <f ca="1">100-IFERROR((E608-MIN(OFFSET(D608,0,0,-计算结果!B$18,1)))/(MAX(OFFSET(C608,0,0,-计算结果!B$18,1))-MIN(OFFSET(D608,0,0,-计算结果!B$18,1))),(E608-MIN(OFFSET(D608,0,0,-ROW(),1)))/(MAX(OFFSET(C608,0,0,-ROW(),1))-MIN(OFFSET(D608,0,0,-ROW(),1))))*100</f>
        <v>63.234304040737889</v>
      </c>
      <c r="J608" s="4" t="str">
        <f ca="1">IF(I608&lt;计算结果!B$19,"卖",IF(I608&gt;100-计算结果!B$19,"买",'000300'!J607))</f>
        <v>买</v>
      </c>
      <c r="K608" s="4" t="str">
        <f t="shared" ca="1" si="28"/>
        <v/>
      </c>
      <c r="L608" s="3">
        <f ca="1">IF(J607="买",E608/E607-1,0)-IF(K608=1,计算结果!B$17,0)</f>
        <v>-1.1954047052050387E-2</v>
      </c>
      <c r="M608" s="2">
        <f t="shared" ca="1" si="29"/>
        <v>1.2326865730212551</v>
      </c>
      <c r="N608" s="3">
        <f ca="1">1-M608/MAX(M$2:M608)</f>
        <v>1.1954047052050387E-2</v>
      </c>
    </row>
    <row r="609" spans="1:14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9">
        <v>51532283904</v>
      </c>
      <c r="G609" s="3">
        <f t="shared" si="27"/>
        <v>3.7742145660846216E-3</v>
      </c>
      <c r="H609" s="3">
        <f>1-E609/MAX(E$2:E609)</f>
        <v>0.10889489771925698</v>
      </c>
      <c r="I609" s="2">
        <f ca="1">100-IFERROR((E609-MIN(OFFSET(D609,0,0,-计算结果!B$18,1)))/(MAX(OFFSET(C609,0,0,-计算结果!B$18,1))-MIN(OFFSET(D609,0,0,-计算结果!B$18,1))),(E609-MIN(OFFSET(D609,0,0,-ROW(),1)))/(MAX(OFFSET(C609,0,0,-ROW(),1))-MIN(OFFSET(D609,0,0,-ROW(),1))))*100</f>
        <v>61.489968540756252</v>
      </c>
      <c r="J609" s="4" t="str">
        <f ca="1">IF(I609&lt;计算结果!B$19,"卖",IF(I609&gt;100-计算结果!B$19,"买",'000300'!J608))</f>
        <v>买</v>
      </c>
      <c r="K609" s="4" t="str">
        <f t="shared" ca="1" si="28"/>
        <v/>
      </c>
      <c r="L609" s="3">
        <f ca="1">IF(J608="买",E609/E608-1,0)-IF(K609=1,计算结果!B$17,0)</f>
        <v>3.7742145660846216E-3</v>
      </c>
      <c r="M609" s="2">
        <f t="shared" ca="1" si="29"/>
        <v>1.2373389966405688</v>
      </c>
      <c r="N609" s="3">
        <f ca="1">1-M609/MAX(M$2:M609)</f>
        <v>8.2249496244732878E-3</v>
      </c>
    </row>
    <row r="610" spans="1:14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9">
        <v>45968044032</v>
      </c>
      <c r="G610" s="3">
        <f t="shared" si="27"/>
        <v>7.1374479863426377E-3</v>
      </c>
      <c r="H610" s="3">
        <f>1-E610/MAX(E$2:E610)</f>
        <v>0.10253468140136368</v>
      </c>
      <c r="I610" s="2">
        <f ca="1">100-IFERROR((E610-MIN(OFFSET(D610,0,0,-计算结果!B$18,1)))/(MAX(OFFSET(C610,0,0,-计算结果!B$18,1))-MIN(OFFSET(D610,0,0,-计算结果!B$18,1))),(E610-MIN(OFFSET(D610,0,0,-ROW(),1)))/(MAX(OFFSET(C610,0,0,-ROW(),1))-MIN(OFFSET(D610,0,0,-ROW(),1))))*100</f>
        <v>58.178791328510385</v>
      </c>
      <c r="J610" s="4" t="str">
        <f ca="1">IF(I610&lt;计算结果!B$19,"卖",IF(I610&gt;100-计算结果!B$19,"买",'000300'!J609))</f>
        <v>买</v>
      </c>
      <c r="K610" s="4" t="str">
        <f t="shared" ca="1" si="28"/>
        <v/>
      </c>
      <c r="L610" s="3">
        <f ca="1">IF(J609="买",E610/E609-1,0)-IF(K610=1,计算结果!B$17,0)</f>
        <v>7.1374479863426377E-3</v>
      </c>
      <c r="M610" s="2">
        <f t="shared" ca="1" si="29"/>
        <v>1.2461704393705642</v>
      </c>
      <c r="N610" s="3">
        <f ca="1">1-M610/MAX(M$2:M610)</f>
        <v>1.1462067882657134E-3</v>
      </c>
    </row>
    <row r="611" spans="1:14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9">
        <v>38615515136</v>
      </c>
      <c r="G611" s="3">
        <f t="shared" si="27"/>
        <v>8.3837230017924647E-4</v>
      </c>
      <c r="H611" s="3">
        <f>1-E611/MAX(E$2:E611)</f>
        <v>0.1017822713378792</v>
      </c>
      <c r="I611" s="2">
        <f ca="1">100-IFERROR((E611-MIN(OFFSET(D611,0,0,-计算结果!B$18,1)))/(MAX(OFFSET(C611,0,0,-计算结果!B$18,1))-MIN(OFFSET(D611,0,0,-计算结果!B$18,1))),(E611-MIN(OFFSET(D611,0,0,-ROW(),1)))/(MAX(OFFSET(C611,0,0,-ROW(),1))-MIN(OFFSET(D611,0,0,-ROW(),1))))*100</f>
        <v>57.787080900444352</v>
      </c>
      <c r="J611" s="4" t="str">
        <f ca="1">IF(I611&lt;计算结果!B$19,"卖",IF(I611&gt;100-计算结果!B$19,"买",'000300'!J610))</f>
        <v>买</v>
      </c>
      <c r="K611" s="4" t="str">
        <f t="shared" ca="1" si="28"/>
        <v/>
      </c>
      <c r="L611" s="3">
        <f ca="1">IF(J610="买",E611/E610-1,0)-IF(K611=1,计算结果!B$17,0)</f>
        <v>8.3837230017924647E-4</v>
      </c>
      <c r="M611" s="2">
        <f t="shared" ca="1" si="29"/>
        <v>1.2472151941482346</v>
      </c>
      <c r="N611" s="3">
        <f ca="1">1-M611/MAX(M$2:M611)</f>
        <v>3.0879543610806692E-4</v>
      </c>
    </row>
    <row r="612" spans="1:14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9">
        <v>44462952448</v>
      </c>
      <c r="G612" s="3">
        <f t="shared" si="27"/>
        <v>-3.1975435326638935E-2</v>
      </c>
      <c r="H612" s="3">
        <f>1-E612/MAX(E$2:E612)</f>
        <v>0.13050317422995539</v>
      </c>
      <c r="I612" s="2">
        <f ca="1">100-IFERROR((E612-MIN(OFFSET(D612,0,0,-计算结果!B$18,1)))/(MAX(OFFSET(C612,0,0,-计算结果!B$18,1))-MIN(OFFSET(D612,0,0,-计算结果!B$18,1))),(E612-MIN(OFFSET(D612,0,0,-ROW(),1)))/(MAX(OFFSET(C612,0,0,-ROW(),1))-MIN(OFFSET(D612,0,0,-ROW(),1))))*100</f>
        <v>70.133440622275899</v>
      </c>
      <c r="J612" s="4" t="str">
        <f ca="1">IF(I612&lt;计算结果!B$19,"卖",IF(I612&gt;100-计算结果!B$19,"买",'000300'!J611))</f>
        <v>买</v>
      </c>
      <c r="K612" s="4" t="str">
        <f t="shared" ca="1" si="28"/>
        <v/>
      </c>
      <c r="L612" s="3">
        <f ca="1">IF(J611="买",E612/E611-1,0)-IF(K612=1,计算结果!B$17,0)</f>
        <v>-3.1975435326638935E-2</v>
      </c>
      <c r="M612" s="2">
        <f t="shared" ca="1" si="29"/>
        <v>1.2073349453693463</v>
      </c>
      <c r="N612" s="3">
        <f ca="1">1-M612/MAX(M$2:M612)</f>
        <v>3.2274356894250511E-2</v>
      </c>
    </row>
    <row r="613" spans="1:14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9">
        <v>50158227456</v>
      </c>
      <c r="G613" s="3">
        <f t="shared" si="27"/>
        <v>2.4791980464957897E-2</v>
      </c>
      <c r="H613" s="3">
        <f>1-E613/MAX(E$2:E613)</f>
        <v>0.10894662591112159</v>
      </c>
      <c r="I613" s="2">
        <f ca="1">100-IFERROR((E613-MIN(OFFSET(D613,0,0,-计算结果!B$18,1)))/(MAX(OFFSET(C613,0,0,-计算结果!B$18,1))-MIN(OFFSET(D613,0,0,-计算结果!B$18,1))),(E613-MIN(OFFSET(D613,0,0,-ROW(),1)))/(MAX(OFFSET(C613,0,0,-ROW(),1))-MIN(OFFSET(D613,0,0,-ROW(),1))))*100</f>
        <v>57.83812780795278</v>
      </c>
      <c r="J613" s="4" t="str">
        <f ca="1">IF(I613&lt;计算结果!B$19,"卖",IF(I613&gt;100-计算结果!B$19,"买",'000300'!J612))</f>
        <v>买</v>
      </c>
      <c r="K613" s="4" t="str">
        <f t="shared" ca="1" si="28"/>
        <v/>
      </c>
      <c r="L613" s="3">
        <f ca="1">IF(J612="买",E613/E612-1,0)-IF(K613=1,计算结果!B$17,0)</f>
        <v>2.4791980464957897E-2</v>
      </c>
      <c r="M613" s="2">
        <f t="shared" ca="1" si="29"/>
        <v>1.237267169749604</v>
      </c>
      <c r="N613" s="3">
        <f ca="1">1-M613/MAX(M$2:M613)</f>
        <v>8.2825216549340386E-3</v>
      </c>
    </row>
    <row r="614" spans="1:14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9">
        <v>69467832320</v>
      </c>
      <c r="G614" s="3">
        <f t="shared" si="27"/>
        <v>4.7286688744343497E-3</v>
      </c>
      <c r="H614" s="3">
        <f>1-E614/MAX(E$2:E614)</f>
        <v>0.10473312955560776</v>
      </c>
      <c r="I614" s="2">
        <f ca="1">100-IFERROR((E614-MIN(OFFSET(D614,0,0,-计算结果!B$18,1)))/(MAX(OFFSET(C614,0,0,-计算结果!B$18,1))-MIN(OFFSET(D614,0,0,-计算结果!B$18,1))),(E614-MIN(OFFSET(D614,0,0,-ROW(),1)))/(MAX(OFFSET(C614,0,0,-ROW(),1))-MIN(OFFSET(D614,0,0,-ROW(),1))))*100</f>
        <v>47.314180618975101</v>
      </c>
      <c r="J614" s="4" t="str">
        <f ca="1">IF(I614&lt;计算结果!B$19,"卖",IF(I614&gt;100-计算结果!B$19,"买",'000300'!J613))</f>
        <v>买</v>
      </c>
      <c r="K614" s="4" t="str">
        <f t="shared" ca="1" si="28"/>
        <v/>
      </c>
      <c r="L614" s="3">
        <f ca="1">IF(J613="买",E614/E613-1,0)-IF(K614=1,计算结果!B$17,0)</f>
        <v>4.7286688744343497E-3</v>
      </c>
      <c r="M614" s="2">
        <f t="shared" ca="1" si="29"/>
        <v>1.2431177965045586</v>
      </c>
      <c r="N614" s="3">
        <f ca="1">1-M614/MAX(M$2:M614)</f>
        <v>3.5930180828511737E-3</v>
      </c>
    </row>
    <row r="615" spans="1:14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9">
        <v>45728489472</v>
      </c>
      <c r="G615" s="3">
        <f t="shared" si="27"/>
        <v>-1.4970177829953801E-4</v>
      </c>
      <c r="H615" s="3">
        <f>1-E615/MAX(E$2:E615)</f>
        <v>0.10486715259816604</v>
      </c>
      <c r="I615" s="2">
        <f ca="1">100-IFERROR((E615-MIN(OFFSET(D615,0,0,-计算结果!B$18,1)))/(MAX(OFFSET(C615,0,0,-计算结果!B$18,1))-MIN(OFFSET(D615,0,0,-计算结果!B$18,1))),(E615-MIN(OFFSET(D615,0,0,-ROW(),1)))/(MAX(OFFSET(C615,0,0,-ROW(),1))-MIN(OFFSET(D615,0,0,-ROW(),1))))*100</f>
        <v>44.015593883957195</v>
      </c>
      <c r="J615" s="4" t="str">
        <f ca="1">IF(I615&lt;计算结果!B$19,"卖",IF(I615&gt;100-计算结果!B$19,"买",'000300'!J614))</f>
        <v>买</v>
      </c>
      <c r="K615" s="4" t="str">
        <f t="shared" ca="1" si="28"/>
        <v/>
      </c>
      <c r="L615" s="3">
        <f ca="1">IF(J614="买",E615/E614-1,0)-IF(K615=1,计算结果!B$17,0)</f>
        <v>-1.4970177829953801E-4</v>
      </c>
      <c r="M615" s="2">
        <f t="shared" ca="1" si="29"/>
        <v>1.2429316995597861</v>
      </c>
      <c r="N615" s="3">
        <f ca="1">1-M615/MAX(M$2:M615)</f>
        <v>3.7421819799541289E-3</v>
      </c>
    </row>
    <row r="616" spans="1:14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9">
        <v>81556217856</v>
      </c>
      <c r="G616" s="3">
        <f t="shared" si="27"/>
        <v>4.3309692671394728E-2</v>
      </c>
      <c r="H616" s="3">
        <f>1-E616/MAX(E$2:E616)</f>
        <v>6.6099224077121987E-2</v>
      </c>
      <c r="I616" s="2">
        <f ca="1">100-IFERROR((E616-MIN(OFFSET(D616,0,0,-计算结果!B$18,1)))/(MAX(OFFSET(C616,0,0,-计算结果!B$18,1))-MIN(OFFSET(D616,0,0,-计算结果!B$18,1))),(E616-MIN(OFFSET(D616,0,0,-ROW(),1)))/(MAX(OFFSET(C616,0,0,-ROW(),1))-MIN(OFFSET(D616,0,0,-ROW(),1))))*100</f>
        <v>16.189624329159187</v>
      </c>
      <c r="J616" s="4" t="str">
        <f ca="1">IF(I616&lt;计算结果!B$19,"卖",IF(I616&gt;100-计算结果!B$19,"买",'000300'!J615))</f>
        <v>买</v>
      </c>
      <c r="K616" s="4" t="str">
        <f t="shared" ca="1" si="28"/>
        <v/>
      </c>
      <c r="L616" s="3">
        <f ca="1">IF(J615="买",E616/E615-1,0)-IF(K616=1,计算结果!B$17,0)</f>
        <v>4.3309692671394728E-2</v>
      </c>
      <c r="M616" s="2">
        <f t="shared" ca="1" si="29"/>
        <v>1.2967626894792548</v>
      </c>
      <c r="N616" s="3">
        <f ca="1">1-M616/MAX(M$2:M616)</f>
        <v>0</v>
      </c>
    </row>
    <row r="617" spans="1:14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9">
        <v>125824180224</v>
      </c>
      <c r="G617" s="3">
        <f t="shared" si="27"/>
        <v>4.653715620814336E-2</v>
      </c>
      <c r="H617" s="3">
        <f>1-E617/MAX(E$2:E617)</f>
        <v>2.2638137785092827E-2</v>
      </c>
      <c r="I617" s="2">
        <f ca="1">100-IFERROR((E617-MIN(OFFSET(D617,0,0,-计算结果!B$18,1)))/(MAX(OFFSET(C617,0,0,-计算结果!B$18,1))-MIN(OFFSET(D617,0,0,-计算结果!B$18,1))),(E617-MIN(OFFSET(D617,0,0,-ROW(),1)))/(MAX(OFFSET(C617,0,0,-ROW(),1))-MIN(OFFSET(D617,0,0,-ROW(),1))))*100</f>
        <v>9.8223186536102958E-2</v>
      </c>
      <c r="J617" s="4" t="str">
        <f ca="1">IF(I617&lt;计算结果!B$19,"卖",IF(I617&gt;100-计算结果!B$19,"买",'000300'!J616))</f>
        <v>卖</v>
      </c>
      <c r="K617" s="4">
        <f t="shared" ca="1" si="28"/>
        <v>1</v>
      </c>
      <c r="L617" s="3">
        <f ca="1">IF(J616="买",E617/E616-1,0)-IF(K617=1,计算结果!B$17,0)</f>
        <v>4.653715620814336E-2</v>
      </c>
      <c r="M617" s="2">
        <f t="shared" ca="1" si="29"/>
        <v>1.3571103373244429</v>
      </c>
      <c r="N617" s="3">
        <f ca="1">1-M617/MAX(M$2:M617)</f>
        <v>0</v>
      </c>
    </row>
    <row r="618" spans="1:14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9">
        <v>112024887296</v>
      </c>
      <c r="G618" s="3">
        <f t="shared" si="27"/>
        <v>1.11385900421479E-3</v>
      </c>
      <c r="H618" s="3">
        <f>1-E618/MAX(E$2:E618)</f>
        <v>2.1549494474488506E-2</v>
      </c>
      <c r="I618" s="2">
        <f ca="1">100-IFERROR((E618-MIN(OFFSET(D618,0,0,-计算结果!B$18,1)))/(MAX(OFFSET(C618,0,0,-计算结果!B$18,1))-MIN(OFFSET(D618,0,0,-计算结果!B$18,1))),(E618-MIN(OFFSET(D618,0,0,-ROW(),1)))/(MAX(OFFSET(C618,0,0,-ROW(),1))-MIN(OFFSET(D618,0,0,-ROW(),1))))*100</f>
        <v>10.469653273479338</v>
      </c>
      <c r="J618" s="4" t="str">
        <f ca="1">IF(I618&lt;计算结果!B$19,"卖",IF(I618&gt;100-计算结果!B$19,"买",'000300'!J617))</f>
        <v>卖</v>
      </c>
      <c r="K618" s="4" t="str">
        <f t="shared" ca="1" si="28"/>
        <v/>
      </c>
      <c r="L618" s="3">
        <f ca="1">IF(J617="买",E618/E617-1,0)-IF(K618=1,计算结果!B$17,0)</f>
        <v>0</v>
      </c>
      <c r="M618" s="2">
        <f t="shared" ca="1" si="29"/>
        <v>1.3571103373244429</v>
      </c>
      <c r="N618" s="3">
        <f ca="1">1-M618/MAX(M$2:M618)</f>
        <v>0</v>
      </c>
    </row>
    <row r="619" spans="1:14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9">
        <v>101771763712</v>
      </c>
      <c r="G619" s="3">
        <f t="shared" si="27"/>
        <v>2.2615257068018702E-2</v>
      </c>
      <c r="H619" s="3">
        <f>1-E619/MAX(E$2:E619)</f>
        <v>0</v>
      </c>
      <c r="I619" s="2">
        <f ca="1">100-IFERROR((E619-MIN(OFFSET(D619,0,0,-计算结果!B$18,1)))/(MAX(OFFSET(C619,0,0,-计算结果!B$18,1))-MIN(OFFSET(D619,0,0,-计算结果!B$18,1))),(E619-MIN(OFFSET(D619,0,0,-ROW(),1)))/(MAX(OFFSET(C619,0,0,-ROW(),1))-MIN(OFFSET(D619,0,0,-ROW(),1))))*100</f>
        <v>7.5565460180854416E-2</v>
      </c>
      <c r="J619" s="4" t="str">
        <f ca="1">IF(I619&lt;计算结果!B$19,"卖",IF(I619&gt;100-计算结果!B$19,"买",'000300'!J618))</f>
        <v>卖</v>
      </c>
      <c r="K619" s="4" t="str">
        <f t="shared" ca="1" si="28"/>
        <v/>
      </c>
      <c r="L619" s="3">
        <f ca="1">IF(J618="买",E619/E618-1,0)-IF(K619=1,计算结果!B$17,0)</f>
        <v>0</v>
      </c>
      <c r="M619" s="2">
        <f t="shared" ca="1" si="29"/>
        <v>1.3571103373244429</v>
      </c>
      <c r="N619" s="3">
        <f ca="1">1-M619/MAX(M$2:M619)</f>
        <v>0</v>
      </c>
    </row>
    <row r="620" spans="1:14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9">
        <v>103986601984</v>
      </c>
      <c r="G620" s="3">
        <f t="shared" si="27"/>
        <v>1.1216178744483551E-2</v>
      </c>
      <c r="H620" s="3">
        <f>1-E620/MAX(E$2:E620)</f>
        <v>0</v>
      </c>
      <c r="I620" s="2">
        <f ca="1">100-IFERROR((E620-MIN(OFFSET(D620,0,0,-计算结果!B$18,1)))/(MAX(OFFSET(C620,0,0,-计算结果!B$18,1))-MIN(OFFSET(D620,0,0,-计算结果!B$18,1))),(E620-MIN(OFFSET(D620,0,0,-ROW(),1)))/(MAX(OFFSET(C620,0,0,-ROW(),1))-MIN(OFFSET(D620,0,0,-ROW(),1))))*100</f>
        <v>2.6732184421508833</v>
      </c>
      <c r="J620" s="4" t="str">
        <f ca="1">IF(I620&lt;计算结果!B$19,"卖",IF(I620&gt;100-计算结果!B$19,"买",'000300'!J619))</f>
        <v>卖</v>
      </c>
      <c r="K620" s="4" t="str">
        <f t="shared" ca="1" si="28"/>
        <v/>
      </c>
      <c r="L620" s="3">
        <f ca="1">IF(J619="买",E620/E619-1,0)-IF(K620=1,计算结果!B$17,0)</f>
        <v>0</v>
      </c>
      <c r="M620" s="2">
        <f t="shared" ca="1" si="29"/>
        <v>1.3571103373244429</v>
      </c>
      <c r="N620" s="3">
        <f ca="1">1-M620/MAX(M$2:M620)</f>
        <v>0</v>
      </c>
    </row>
    <row r="621" spans="1:14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9">
        <v>105910067200</v>
      </c>
      <c r="G621" s="3">
        <f t="shared" si="27"/>
        <v>9.1792367987486578E-4</v>
      </c>
      <c r="H621" s="3">
        <f>1-E621/MAX(E$2:E621)</f>
        <v>0</v>
      </c>
      <c r="I621" s="2">
        <f ca="1">100-IFERROR((E621-MIN(OFFSET(D621,0,0,-计算结果!B$18,1)))/(MAX(OFFSET(C621,0,0,-计算结果!B$18,1))-MIN(OFFSET(D621,0,0,-计算结果!B$18,1))),(E621-MIN(OFFSET(D621,0,0,-ROW(),1)))/(MAX(OFFSET(C621,0,0,-ROW(),1))-MIN(OFFSET(D621,0,0,-ROW(),1))))*100</f>
        <v>2.2088731102908383</v>
      </c>
      <c r="J621" s="4" t="str">
        <f ca="1">IF(I621&lt;计算结果!B$19,"卖",IF(I621&gt;100-计算结果!B$19,"买",'000300'!J620))</f>
        <v>卖</v>
      </c>
      <c r="K621" s="4" t="str">
        <f t="shared" ca="1" si="28"/>
        <v/>
      </c>
      <c r="L621" s="3">
        <f ca="1">IF(J620="买",E621/E620-1,0)-IF(K621=1,计算结果!B$17,0)</f>
        <v>0</v>
      </c>
      <c r="M621" s="2">
        <f t="shared" ca="1" si="29"/>
        <v>1.3571103373244429</v>
      </c>
      <c r="N621" s="3">
        <f ca="1">1-M621/MAX(M$2:M621)</f>
        <v>0</v>
      </c>
    </row>
    <row r="622" spans="1:14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9">
        <v>121083502592</v>
      </c>
      <c r="G622" s="3">
        <f t="shared" si="27"/>
        <v>2.3950927993982019E-2</v>
      </c>
      <c r="H622" s="3">
        <f>1-E622/MAX(E$2:E622)</f>
        <v>0</v>
      </c>
      <c r="I622" s="2">
        <f ca="1">100-IFERROR((E622-MIN(OFFSET(D622,0,0,-计算结果!B$18,1)))/(MAX(OFFSET(C622,0,0,-计算结果!B$18,1))-MIN(OFFSET(D622,0,0,-计算结果!B$18,1))),(E622-MIN(OFFSET(D622,0,0,-ROW(),1)))/(MAX(OFFSET(C622,0,0,-ROW(),1))-MIN(OFFSET(D622,0,0,-ROW(),1))))*100</f>
        <v>1.6834202557200797</v>
      </c>
      <c r="J622" s="4" t="str">
        <f ca="1">IF(I622&lt;计算结果!B$19,"卖",IF(I622&gt;100-计算结果!B$19,"买",'000300'!J621))</f>
        <v>卖</v>
      </c>
      <c r="K622" s="4" t="str">
        <f t="shared" ca="1" si="28"/>
        <v/>
      </c>
      <c r="L622" s="3">
        <f ca="1">IF(J621="买",E622/E621-1,0)-IF(K622=1,计算结果!B$17,0)</f>
        <v>0</v>
      </c>
      <c r="M622" s="2">
        <f t="shared" ca="1" si="29"/>
        <v>1.3571103373244429</v>
      </c>
      <c r="N622" s="3">
        <f ca="1">1-M622/MAX(M$2:M622)</f>
        <v>0</v>
      </c>
    </row>
    <row r="623" spans="1:14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9">
        <v>118858588160</v>
      </c>
      <c r="G623" s="3">
        <f t="shared" si="27"/>
        <v>1.1396050155318305E-2</v>
      </c>
      <c r="H623" s="3">
        <f>1-E623/MAX(E$2:E623)</f>
        <v>0</v>
      </c>
      <c r="I623" s="2">
        <f ca="1">100-IFERROR((E623-MIN(OFFSET(D623,0,0,-计算结果!B$18,1)))/(MAX(OFFSET(C623,0,0,-计算结果!B$18,1))-MIN(OFFSET(D623,0,0,-计算结果!B$18,1))),(E623-MIN(OFFSET(D623,0,0,-ROW(),1)))/(MAX(OFFSET(C623,0,0,-ROW(),1))-MIN(OFFSET(D623,0,0,-ROW(),1))))*100</f>
        <v>0.71444406376582492</v>
      </c>
      <c r="J623" s="4" t="str">
        <f ca="1">IF(I623&lt;计算结果!B$19,"卖",IF(I623&gt;100-计算结果!B$19,"买",'000300'!J622))</f>
        <v>卖</v>
      </c>
      <c r="K623" s="4" t="str">
        <f t="shared" ca="1" si="28"/>
        <v/>
      </c>
      <c r="L623" s="3">
        <f ca="1">IF(J622="买",E623/E622-1,0)-IF(K623=1,计算结果!B$17,0)</f>
        <v>0</v>
      </c>
      <c r="M623" s="2">
        <f t="shared" ca="1" si="29"/>
        <v>1.3571103373244429</v>
      </c>
      <c r="N623" s="3">
        <f ca="1">1-M623/MAX(M$2:M623)</f>
        <v>0</v>
      </c>
    </row>
    <row r="624" spans="1:14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9">
        <v>128911220736</v>
      </c>
      <c r="G624" s="3">
        <f t="shared" si="27"/>
        <v>-3.8129741557114127E-2</v>
      </c>
      <c r="H624" s="3">
        <f>1-E624/MAX(E$2:E624)</f>
        <v>3.8129741557114127E-2</v>
      </c>
      <c r="I624" s="2">
        <f ca="1">100-IFERROR((E624-MIN(OFFSET(D624,0,0,-计算结果!B$18,1)))/(MAX(OFFSET(C624,0,0,-计算结果!B$18,1))-MIN(OFFSET(D624,0,0,-计算结果!B$18,1))),(E624-MIN(OFFSET(D624,0,0,-ROW(),1)))/(MAX(OFFSET(C624,0,0,-ROW(),1))-MIN(OFFSET(D624,0,0,-ROW(),1))))*100</f>
        <v>24.322695035461038</v>
      </c>
      <c r="J624" s="4" t="str">
        <f ca="1">IF(I624&lt;计算结果!B$19,"卖",IF(I624&gt;100-计算结果!B$19,"买",'000300'!J623))</f>
        <v>卖</v>
      </c>
      <c r="K624" s="4" t="str">
        <f t="shared" ca="1" si="28"/>
        <v/>
      </c>
      <c r="L624" s="3">
        <f ca="1">IF(J623="买",E624/E623-1,0)-IF(K624=1,计算结果!B$17,0)</f>
        <v>0</v>
      </c>
      <c r="M624" s="2">
        <f t="shared" ca="1" si="29"/>
        <v>1.3571103373244429</v>
      </c>
      <c r="N624" s="3">
        <f ca="1">1-M624/MAX(M$2:M624)</f>
        <v>0</v>
      </c>
    </row>
    <row r="625" spans="1:14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9">
        <v>108357967872</v>
      </c>
      <c r="G625" s="3">
        <f t="shared" si="27"/>
        <v>3.396123510656146E-2</v>
      </c>
      <c r="H625" s="3">
        <f>1-E625/MAX(E$2:E625)</f>
        <v>5.4634395681261161E-3</v>
      </c>
      <c r="I625" s="2">
        <f ca="1">100-IFERROR((E625-MIN(OFFSET(D625,0,0,-计算结果!B$18,1)))/(MAX(OFFSET(C625,0,0,-计算结果!B$18,1))-MIN(OFFSET(D625,0,0,-计算结果!B$18,1))),(E625-MIN(OFFSET(D625,0,0,-ROW(),1)))/(MAX(OFFSET(C625,0,0,-ROW(),1))-MIN(OFFSET(D625,0,0,-ROW(),1))))*100</f>
        <v>7.0992907801418852</v>
      </c>
      <c r="J625" s="4" t="str">
        <f ca="1">IF(I625&lt;计算结果!B$19,"卖",IF(I625&gt;100-计算结果!B$19,"买",'000300'!J624))</f>
        <v>卖</v>
      </c>
      <c r="K625" s="4" t="str">
        <f t="shared" ca="1" si="28"/>
        <v/>
      </c>
      <c r="L625" s="3">
        <f ca="1">IF(J624="买",E625/E624-1,0)-IF(K625=1,计算结果!B$17,0)</f>
        <v>0</v>
      </c>
      <c r="M625" s="2">
        <f t="shared" ca="1" si="29"/>
        <v>1.3571103373244429</v>
      </c>
      <c r="N625" s="3">
        <f ca="1">1-M625/MAX(M$2:M625)</f>
        <v>0</v>
      </c>
    </row>
    <row r="626" spans="1:14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9">
        <v>141287522304</v>
      </c>
      <c r="G626" s="3">
        <f t="shared" si="27"/>
        <v>3.6560652271431238E-2</v>
      </c>
      <c r="H626" s="3">
        <f>1-E626/MAX(E$2:E626)</f>
        <v>0</v>
      </c>
      <c r="I626" s="2">
        <f ca="1">100-IFERROR((E626-MIN(OFFSET(D626,0,0,-计算结果!B$18,1)))/(MAX(OFFSET(C626,0,0,-计算结果!B$18,1))-MIN(OFFSET(D626,0,0,-计算结果!B$18,1))),(E626-MIN(OFFSET(D626,0,0,-ROW(),1)))/(MAX(OFFSET(C626,0,0,-ROW(),1))-MIN(OFFSET(D626,0,0,-ROW(),1))))*100</f>
        <v>9.1675447839818958E-2</v>
      </c>
      <c r="J626" s="4" t="str">
        <f ca="1">IF(I626&lt;计算结果!B$19,"卖",IF(I626&gt;100-计算结果!B$19,"买",'000300'!J625))</f>
        <v>卖</v>
      </c>
      <c r="K626" s="4" t="str">
        <f t="shared" ca="1" si="28"/>
        <v/>
      </c>
      <c r="L626" s="3">
        <f ca="1">IF(J625="买",E626/E625-1,0)-IF(K626=1,计算结果!B$17,0)</f>
        <v>0</v>
      </c>
      <c r="M626" s="2">
        <f t="shared" ca="1" si="29"/>
        <v>1.3571103373244429</v>
      </c>
      <c r="N626" s="3">
        <f ca="1">1-M626/MAX(M$2:M626)</f>
        <v>0</v>
      </c>
    </row>
    <row r="627" spans="1:14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9">
        <v>136599019520</v>
      </c>
      <c r="G627" s="3">
        <f t="shared" si="27"/>
        <v>2.2964609275440306E-2</v>
      </c>
      <c r="H627" s="3">
        <f>1-E627/MAX(E$2:E627)</f>
        <v>0</v>
      </c>
      <c r="I627" s="2">
        <f ca="1">100-IFERROR((E627-MIN(OFFSET(D627,0,0,-计算结果!B$18,1)))/(MAX(OFFSET(C627,0,0,-计算结果!B$18,1))-MIN(OFFSET(D627,0,0,-计算结果!B$18,1))),(E627-MIN(OFFSET(D627,0,0,-ROW(),1)))/(MAX(OFFSET(C627,0,0,-ROW(),1))-MIN(OFFSET(D627,0,0,-ROW(),1))))*100</f>
        <v>1.9925232935463555E-2</v>
      </c>
      <c r="J627" s="4" t="str">
        <f ca="1">IF(I627&lt;计算结果!B$19,"卖",IF(I627&gt;100-计算结果!B$19,"买",'000300'!J626))</f>
        <v>卖</v>
      </c>
      <c r="K627" s="4" t="str">
        <f t="shared" ca="1" si="28"/>
        <v/>
      </c>
      <c r="L627" s="3">
        <f ca="1">IF(J626="买",E627/E626-1,0)-IF(K627=1,计算结果!B$17,0)</f>
        <v>0</v>
      </c>
      <c r="M627" s="2">
        <f t="shared" ca="1" si="29"/>
        <v>1.3571103373244429</v>
      </c>
      <c r="N627" s="3">
        <f ca="1">1-M627/MAX(M$2:M627)</f>
        <v>0</v>
      </c>
    </row>
    <row r="628" spans="1:14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9">
        <v>154638123008</v>
      </c>
      <c r="G628" s="3">
        <f t="shared" si="27"/>
        <v>4.3728927418911212E-3</v>
      </c>
      <c r="H628" s="3">
        <f>1-E628/MAX(E$2:E628)</f>
        <v>0</v>
      </c>
      <c r="I628" s="2">
        <f ca="1">100-IFERROR((E628-MIN(OFFSET(D628,0,0,-计算结果!B$18,1)))/(MAX(OFFSET(C628,0,0,-计算结果!B$18,1))-MIN(OFFSET(D628,0,0,-计算结果!B$18,1))),(E628-MIN(OFFSET(D628,0,0,-ROW(),1)))/(MAX(OFFSET(C628,0,0,-ROW(),1))-MIN(OFFSET(D628,0,0,-ROW(),1))))*100</f>
        <v>4.1941266174988385</v>
      </c>
      <c r="J628" s="4" t="str">
        <f ca="1">IF(I628&lt;计算结果!B$19,"卖",IF(I628&gt;100-计算结果!B$19,"买",'000300'!J627))</f>
        <v>卖</v>
      </c>
      <c r="K628" s="4" t="str">
        <f t="shared" ca="1" si="28"/>
        <v/>
      </c>
      <c r="L628" s="3">
        <f ca="1">IF(J627="买",E628/E627-1,0)-IF(K628=1,计算结果!B$17,0)</f>
        <v>0</v>
      </c>
      <c r="M628" s="2">
        <f t="shared" ca="1" si="29"/>
        <v>1.3571103373244429</v>
      </c>
      <c r="N628" s="3">
        <f ca="1">1-M628/MAX(M$2:M628)</f>
        <v>0</v>
      </c>
    </row>
    <row r="629" spans="1:14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9">
        <v>135476625408</v>
      </c>
      <c r="G629" s="3">
        <f t="shared" si="27"/>
        <v>-1.1950344477251851E-2</v>
      </c>
      <c r="H629" s="3">
        <f>1-E629/MAX(E$2:E629)</f>
        <v>1.1950344477251851E-2</v>
      </c>
      <c r="I629" s="2">
        <f ca="1">100-IFERROR((E629-MIN(OFFSET(D629,0,0,-计算结果!B$18,1)))/(MAX(OFFSET(C629,0,0,-计算结果!B$18,1))-MIN(OFFSET(D629,0,0,-计算结果!B$18,1))),(E629-MIN(OFFSET(D629,0,0,-ROW(),1)))/(MAX(OFFSET(C629,0,0,-ROW(),1))-MIN(OFFSET(D629,0,0,-ROW(),1))))*100</f>
        <v>9.2292188740156575</v>
      </c>
      <c r="J629" s="4" t="str">
        <f ca="1">IF(I629&lt;计算结果!B$19,"卖",IF(I629&gt;100-计算结果!B$19,"买",'000300'!J628))</f>
        <v>卖</v>
      </c>
      <c r="K629" s="4" t="str">
        <f t="shared" ca="1" si="28"/>
        <v/>
      </c>
      <c r="L629" s="3">
        <f ca="1">IF(J628="买",E629/E628-1,0)-IF(K629=1,计算结果!B$17,0)</f>
        <v>0</v>
      </c>
      <c r="M629" s="2">
        <f t="shared" ca="1" si="29"/>
        <v>1.3571103373244429</v>
      </c>
      <c r="N629" s="3">
        <f ca="1">1-M629/MAX(M$2:M629)</f>
        <v>0</v>
      </c>
    </row>
    <row r="630" spans="1:14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9">
        <v>117191335936</v>
      </c>
      <c r="G630" s="3">
        <f t="shared" si="27"/>
        <v>2.3392865176121269E-2</v>
      </c>
      <c r="H630" s="3">
        <f>1-E630/MAX(E$2:E630)</f>
        <v>0</v>
      </c>
      <c r="I630" s="2">
        <f ca="1">100-IFERROR((E630-MIN(OFFSET(D630,0,0,-计算结果!B$18,1)))/(MAX(OFFSET(C630,0,0,-计算结果!B$18,1))-MIN(OFFSET(D630,0,0,-计算结果!B$18,1))),(E630-MIN(OFFSET(D630,0,0,-ROW(),1)))/(MAX(OFFSET(C630,0,0,-ROW(),1))-MIN(OFFSET(D630,0,0,-ROW(),1))))*100</f>
        <v>0.16387779145890136</v>
      </c>
      <c r="J630" s="4" t="str">
        <f ca="1">IF(I630&lt;计算结果!B$19,"卖",IF(I630&gt;100-计算结果!B$19,"买",'000300'!J629))</f>
        <v>卖</v>
      </c>
      <c r="K630" s="4" t="str">
        <f t="shared" ca="1" si="28"/>
        <v/>
      </c>
      <c r="L630" s="3">
        <f ca="1">IF(J629="买",E630/E629-1,0)-IF(K630=1,计算结果!B$17,0)</f>
        <v>0</v>
      </c>
      <c r="M630" s="2">
        <f t="shared" ca="1" si="29"/>
        <v>1.3571103373244429</v>
      </c>
      <c r="N630" s="3">
        <f ca="1">1-M630/MAX(M$2:M630)</f>
        <v>0</v>
      </c>
    </row>
    <row r="631" spans="1:14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9">
        <v>123598266368</v>
      </c>
      <c r="G631" s="3">
        <f t="shared" si="27"/>
        <v>-1.059387225812114E-2</v>
      </c>
      <c r="H631" s="3">
        <f>1-E631/MAX(E$2:E631)</f>
        <v>1.059387225812114E-2</v>
      </c>
      <c r="I631" s="2">
        <f ca="1">100-IFERROR((E631-MIN(OFFSET(D631,0,0,-计算结果!B$18,1)))/(MAX(OFFSET(C631,0,0,-计算结果!B$18,1))-MIN(OFFSET(D631,0,0,-计算结果!B$18,1))),(E631-MIN(OFFSET(D631,0,0,-ROW(),1)))/(MAX(OFFSET(C631,0,0,-ROW(),1))-MIN(OFFSET(D631,0,0,-ROW(),1))))*100</f>
        <v>5.1308634247486395</v>
      </c>
      <c r="J631" s="4" t="str">
        <f ca="1">IF(I631&lt;计算结果!B$19,"卖",IF(I631&gt;100-计算结果!B$19,"买",'000300'!J630))</f>
        <v>卖</v>
      </c>
      <c r="K631" s="4" t="str">
        <f t="shared" ca="1" si="28"/>
        <v/>
      </c>
      <c r="L631" s="3">
        <f ca="1">IF(J630="买",E631/E630-1,0)-IF(K631=1,计算结果!B$17,0)</f>
        <v>0</v>
      </c>
      <c r="M631" s="2">
        <f t="shared" ca="1" si="29"/>
        <v>1.3571103373244429</v>
      </c>
      <c r="N631" s="3">
        <f ca="1">1-M631/MAX(M$2:M631)</f>
        <v>0</v>
      </c>
    </row>
    <row r="632" spans="1:14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9">
        <v>137189539840</v>
      </c>
      <c r="G632" s="3">
        <f t="shared" si="27"/>
        <v>-1.1614917870472752E-3</v>
      </c>
      <c r="H632" s="3">
        <f>1-E632/MAX(E$2:E632)</f>
        <v>1.1743059349547669E-2</v>
      </c>
      <c r="I632" s="2">
        <f ca="1">100-IFERROR((E632-MIN(OFFSET(D632,0,0,-计算结果!B$18,1)))/(MAX(OFFSET(C632,0,0,-计算结果!B$18,1))-MIN(OFFSET(D632,0,0,-计算结果!B$18,1))),(E632-MIN(OFFSET(D632,0,0,-ROW(),1)))/(MAX(OFFSET(C632,0,0,-ROW(),1))-MIN(OFFSET(D632,0,0,-ROW(),1))))*100</f>
        <v>5.7913514485874629</v>
      </c>
      <c r="J632" s="4" t="str">
        <f ca="1">IF(I632&lt;计算结果!B$19,"卖",IF(I632&gt;100-计算结果!B$19,"买",'000300'!J631))</f>
        <v>卖</v>
      </c>
      <c r="K632" s="4" t="str">
        <f t="shared" ca="1" si="28"/>
        <v/>
      </c>
      <c r="L632" s="3">
        <f ca="1">IF(J631="买",E632/E631-1,0)-IF(K632=1,计算结果!B$17,0)</f>
        <v>0</v>
      </c>
      <c r="M632" s="2">
        <f t="shared" ca="1" si="29"/>
        <v>1.3571103373244429</v>
      </c>
      <c r="N632" s="3">
        <f ca="1">1-M632/MAX(M$2:M632)</f>
        <v>0</v>
      </c>
    </row>
    <row r="633" spans="1:14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9">
        <v>105536839680</v>
      </c>
      <c r="G633" s="3">
        <f t="shared" si="27"/>
        <v>1.5754502572444595E-2</v>
      </c>
      <c r="H633" s="3">
        <f>1-E633/MAX(E$2:E633)</f>
        <v>0</v>
      </c>
      <c r="I633" s="2">
        <f ca="1">100-IFERROR((E633-MIN(OFFSET(D633,0,0,-计算结果!B$18,1)))/(MAX(OFFSET(C633,0,0,-计算结果!B$18,1))-MIN(OFFSET(D633,0,0,-计算结果!B$18,1))),(E633-MIN(OFFSET(D633,0,0,-ROW(),1)))/(MAX(OFFSET(C633,0,0,-ROW(),1))-MIN(OFFSET(D633,0,0,-ROW(),1))))*100</f>
        <v>0.80362434579956243</v>
      </c>
      <c r="J633" s="4" t="str">
        <f ca="1">IF(I633&lt;计算结果!B$19,"卖",IF(I633&gt;100-计算结果!B$19,"买",'000300'!J632))</f>
        <v>卖</v>
      </c>
      <c r="K633" s="4" t="str">
        <f t="shared" ca="1" si="28"/>
        <v/>
      </c>
      <c r="L633" s="3">
        <f ca="1">IF(J632="买",E633/E632-1,0)-IF(K633=1,计算结果!B$17,0)</f>
        <v>0</v>
      </c>
      <c r="M633" s="2">
        <f t="shared" ca="1" si="29"/>
        <v>1.3571103373244429</v>
      </c>
      <c r="N633" s="3">
        <f ca="1">1-M633/MAX(M$2:M633)</f>
        <v>0</v>
      </c>
    </row>
    <row r="634" spans="1:14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9">
        <v>109902913536</v>
      </c>
      <c r="G634" s="3">
        <f t="shared" si="27"/>
        <v>6.6311199711410751E-4</v>
      </c>
      <c r="H634" s="3">
        <f>1-E634/MAX(E$2:E634)</f>
        <v>0</v>
      </c>
      <c r="I634" s="2">
        <f ca="1">100-IFERROR((E634-MIN(OFFSET(D634,0,0,-计算结果!B$18,1)))/(MAX(OFFSET(C634,0,0,-计算结果!B$18,1))-MIN(OFFSET(D634,0,0,-计算结果!B$18,1))),(E634-MIN(OFFSET(D634,0,0,-ROW(),1)))/(MAX(OFFSET(C634,0,0,-ROW(),1))-MIN(OFFSET(D634,0,0,-ROW(),1))))*100</f>
        <v>4.5726438920643488</v>
      </c>
      <c r="J634" s="4" t="str">
        <f ca="1">IF(I634&lt;计算结果!B$19,"卖",IF(I634&gt;100-计算结果!B$19,"买",'000300'!J633))</f>
        <v>卖</v>
      </c>
      <c r="K634" s="4" t="str">
        <f t="shared" ca="1" si="28"/>
        <v/>
      </c>
      <c r="L634" s="3">
        <f ca="1">IF(J633="买",E634/E633-1,0)-IF(K634=1,计算结果!B$17,0)</f>
        <v>0</v>
      </c>
      <c r="M634" s="2">
        <f t="shared" ca="1" si="29"/>
        <v>1.3571103373244429</v>
      </c>
      <c r="N634" s="3">
        <f ca="1">1-M634/MAX(M$2:M634)</f>
        <v>0</v>
      </c>
    </row>
    <row r="635" spans="1:14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9">
        <v>110214701056</v>
      </c>
      <c r="G635" s="3">
        <f t="shared" si="27"/>
        <v>-1.6006251628028267E-2</v>
      </c>
      <c r="H635" s="3">
        <f>1-E635/MAX(E$2:E635)</f>
        <v>1.6006251628028267E-2</v>
      </c>
      <c r="I635" s="2">
        <f ca="1">100-IFERROR((E635-MIN(OFFSET(D635,0,0,-计算结果!B$18,1)))/(MAX(OFFSET(C635,0,0,-计算结果!B$18,1))-MIN(OFFSET(D635,0,0,-计算结果!B$18,1))),(E635-MIN(OFFSET(D635,0,0,-ROW(),1)))/(MAX(OFFSET(C635,0,0,-ROW(),1))-MIN(OFFSET(D635,0,0,-ROW(),1))))*100</f>
        <v>16.544011544011624</v>
      </c>
      <c r="J635" s="4" t="str">
        <f ca="1">IF(I635&lt;计算结果!B$19,"卖",IF(I635&gt;100-计算结果!B$19,"买",'000300'!J634))</f>
        <v>卖</v>
      </c>
      <c r="K635" s="4" t="str">
        <f t="shared" ca="1" si="28"/>
        <v/>
      </c>
      <c r="L635" s="3">
        <f ca="1">IF(J634="买",E635/E634-1,0)-IF(K635=1,计算结果!B$17,0)</f>
        <v>0</v>
      </c>
      <c r="M635" s="2">
        <f t="shared" ca="1" si="29"/>
        <v>1.3571103373244429</v>
      </c>
      <c r="N635" s="3">
        <f ca="1">1-M635/MAX(M$2:M635)</f>
        <v>0</v>
      </c>
    </row>
    <row r="636" spans="1:14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9">
        <v>111565217792</v>
      </c>
      <c r="G636" s="3">
        <f t="shared" si="27"/>
        <v>-2.0195089306513814E-2</v>
      </c>
      <c r="H636" s="3">
        <f>1-E636/MAX(E$2:E636)</f>
        <v>3.5878093253451482E-2</v>
      </c>
      <c r="I636" s="2">
        <f ca="1">100-IFERROR((E636-MIN(OFFSET(D636,0,0,-计算结果!B$18,1)))/(MAX(OFFSET(C636,0,0,-计算结果!B$18,1))-MIN(OFFSET(D636,0,0,-计算结果!B$18,1))),(E636-MIN(OFFSET(D636,0,0,-ROW(),1)))/(MAX(OFFSET(C636,0,0,-ROW(),1))-MIN(OFFSET(D636,0,0,-ROW(),1))))*100</f>
        <v>31.193927871190112</v>
      </c>
      <c r="J636" s="4" t="str">
        <f ca="1">IF(I636&lt;计算结果!B$19,"卖",IF(I636&gt;100-计算结果!B$19,"买",'000300'!J635))</f>
        <v>卖</v>
      </c>
      <c r="K636" s="4" t="str">
        <f t="shared" ca="1" si="28"/>
        <v/>
      </c>
      <c r="L636" s="3">
        <f ca="1">IF(J635="买",E636/E635-1,0)-IF(K636=1,计算结果!B$17,0)</f>
        <v>0</v>
      </c>
      <c r="M636" s="2">
        <f t="shared" ca="1" si="29"/>
        <v>1.3571103373244429</v>
      </c>
      <c r="N636" s="3">
        <f ca="1">1-M636/MAX(M$2:M636)</f>
        <v>0</v>
      </c>
    </row>
    <row r="637" spans="1:14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9">
        <v>119259348992</v>
      </c>
      <c r="G637" s="3">
        <f t="shared" si="27"/>
        <v>5.5948454365859934E-2</v>
      </c>
      <c r="H637" s="3">
        <f>1-E637/MAX(E$2:E637)</f>
        <v>0</v>
      </c>
      <c r="I637" s="2">
        <f ca="1">100-IFERROR((E637-MIN(OFFSET(D637,0,0,-计算结果!B$18,1)))/(MAX(OFFSET(C637,0,0,-计算结果!B$18,1))-MIN(OFFSET(D637,0,0,-计算结果!B$18,1))),(E637-MIN(OFFSET(D637,0,0,-ROW(),1)))/(MAX(OFFSET(C637,0,0,-ROW(),1))-MIN(OFFSET(D637,0,0,-ROW(),1))))*100</f>
        <v>6.0532687651274841E-2</v>
      </c>
      <c r="J637" s="4" t="str">
        <f ca="1">IF(I637&lt;计算结果!B$19,"卖",IF(I637&gt;100-计算结果!B$19,"买",'000300'!J636))</f>
        <v>卖</v>
      </c>
      <c r="K637" s="4" t="str">
        <f t="shared" ca="1" si="28"/>
        <v/>
      </c>
      <c r="L637" s="3">
        <f ca="1">IF(J636="买",E637/E636-1,0)-IF(K637=1,计算结果!B$17,0)</f>
        <v>0</v>
      </c>
      <c r="M637" s="2">
        <f t="shared" ca="1" si="29"/>
        <v>1.3571103373244429</v>
      </c>
      <c r="N637" s="3">
        <f ca="1">1-M637/MAX(M$2:M637)</f>
        <v>0</v>
      </c>
    </row>
    <row r="638" spans="1:14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9">
        <v>132902404096</v>
      </c>
      <c r="G638" s="3">
        <f t="shared" si="27"/>
        <v>1.786536701989383E-2</v>
      </c>
      <c r="H638" s="3">
        <f>1-E638/MAX(E$2:E638)</f>
        <v>0</v>
      </c>
      <c r="I638" s="2">
        <f ca="1">100-IFERROR((E638-MIN(OFFSET(D638,0,0,-计算结果!B$18,1)))/(MAX(OFFSET(C638,0,0,-计算结果!B$18,1))-MIN(OFFSET(D638,0,0,-计算结果!B$18,1))),(E638-MIN(OFFSET(D638,0,0,-ROW(),1)))/(MAX(OFFSET(C638,0,0,-ROW(),1))-MIN(OFFSET(D638,0,0,-ROW(),1))))*100</f>
        <v>2.9617131732640871</v>
      </c>
      <c r="J638" s="4" t="str">
        <f ca="1">IF(I638&lt;计算结果!B$19,"卖",IF(I638&gt;100-计算结果!B$19,"买",'000300'!J637))</f>
        <v>卖</v>
      </c>
      <c r="K638" s="4" t="str">
        <f t="shared" ca="1" si="28"/>
        <v/>
      </c>
      <c r="L638" s="3">
        <f ca="1">IF(J637="买",E638/E637-1,0)-IF(K638=1,计算结果!B$17,0)</f>
        <v>0</v>
      </c>
      <c r="M638" s="2">
        <f t="shared" ca="1" si="29"/>
        <v>1.3571103373244429</v>
      </c>
      <c r="N638" s="3">
        <f ca="1">1-M638/MAX(M$2:M638)</f>
        <v>0</v>
      </c>
    </row>
    <row r="639" spans="1:14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9">
        <v>138722279424</v>
      </c>
      <c r="G639" s="3">
        <f t="shared" si="27"/>
        <v>1.5882687709518395E-2</v>
      </c>
      <c r="H639" s="3">
        <f>1-E639/MAX(E$2:E639)</f>
        <v>0</v>
      </c>
      <c r="I639" s="2">
        <f ca="1">100-IFERROR((E639-MIN(OFFSET(D639,0,0,-计算结果!B$18,1)))/(MAX(OFFSET(C639,0,0,-计算结果!B$18,1))-MIN(OFFSET(D639,0,0,-计算结果!B$18,1))),(E639-MIN(OFFSET(D639,0,0,-ROW(),1)))/(MAX(OFFSET(C639,0,0,-ROW(),1))-MIN(OFFSET(D639,0,0,-ROW(),1))))*100</f>
        <v>3.0068461662712309</v>
      </c>
      <c r="J639" s="4" t="str">
        <f ca="1">IF(I639&lt;计算结果!B$19,"卖",IF(I639&gt;100-计算结果!B$19,"买",'000300'!J638))</f>
        <v>卖</v>
      </c>
      <c r="K639" s="4" t="str">
        <f t="shared" ca="1" si="28"/>
        <v/>
      </c>
      <c r="L639" s="3">
        <f ca="1">IF(J638="买",E639/E638-1,0)-IF(K639=1,计算结果!B$17,0)</f>
        <v>0</v>
      </c>
      <c r="M639" s="2">
        <f t="shared" ca="1" si="29"/>
        <v>1.3571103373244429</v>
      </c>
      <c r="N639" s="3">
        <f ca="1">1-M639/MAX(M$2:M639)</f>
        <v>0</v>
      </c>
    </row>
    <row r="640" spans="1:14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9">
        <v>130873212928</v>
      </c>
      <c r="G640" s="3">
        <f t="shared" si="27"/>
        <v>1.6675607568952255E-2</v>
      </c>
      <c r="H640" s="3">
        <f>1-E640/MAX(E$2:E640)</f>
        <v>0</v>
      </c>
      <c r="I640" s="2">
        <f ca="1">100-IFERROR((E640-MIN(OFFSET(D640,0,0,-计算结果!B$18,1)))/(MAX(OFFSET(C640,0,0,-计算结果!B$18,1))-MIN(OFFSET(D640,0,0,-计算结果!B$18,1))),(E640-MIN(OFFSET(D640,0,0,-ROW(),1)))/(MAX(OFFSET(C640,0,0,-ROW(),1))-MIN(OFFSET(D640,0,0,-ROW(),1))))*100</f>
        <v>2.1407800495592824</v>
      </c>
      <c r="J640" s="4" t="str">
        <f ca="1">IF(I640&lt;计算结果!B$19,"卖",IF(I640&gt;100-计算结果!B$19,"买",'000300'!J639))</f>
        <v>卖</v>
      </c>
      <c r="K640" s="4" t="str">
        <f t="shared" ca="1" si="28"/>
        <v/>
      </c>
      <c r="L640" s="3">
        <f ca="1">IF(J639="买",E640/E639-1,0)-IF(K640=1,计算结果!B$17,0)</f>
        <v>0</v>
      </c>
      <c r="M640" s="2">
        <f t="shared" ca="1" si="29"/>
        <v>1.3571103373244429</v>
      </c>
      <c r="N640" s="3">
        <f ca="1">1-M640/MAX(M$2:M640)</f>
        <v>0</v>
      </c>
    </row>
    <row r="641" spans="1:14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9">
        <v>134546096128</v>
      </c>
      <c r="G641" s="3">
        <f t="shared" si="27"/>
        <v>1.5897802345436807E-2</v>
      </c>
      <c r="H641" s="3">
        <f>1-E641/MAX(E$2:E641)</f>
        <v>0</v>
      </c>
      <c r="I641" s="2">
        <f ca="1">100-IFERROR((E641-MIN(OFFSET(D641,0,0,-计算结果!B$18,1)))/(MAX(OFFSET(C641,0,0,-计算结果!B$18,1))-MIN(OFFSET(D641,0,0,-计算结果!B$18,1))),(E641-MIN(OFFSET(D641,0,0,-ROW(),1)))/(MAX(OFFSET(C641,0,0,-ROW(),1))-MIN(OFFSET(D641,0,0,-ROW(),1))))*100</f>
        <v>1.4134091595579292</v>
      </c>
      <c r="J641" s="4" t="str">
        <f ca="1">IF(I641&lt;计算结果!B$19,"卖",IF(I641&gt;100-计算结果!B$19,"买",'000300'!J640))</f>
        <v>卖</v>
      </c>
      <c r="K641" s="4" t="str">
        <f t="shared" ca="1" si="28"/>
        <v/>
      </c>
      <c r="L641" s="3">
        <f ca="1">IF(J640="买",E641/E640-1,0)-IF(K641=1,计算结果!B$17,0)</f>
        <v>0</v>
      </c>
      <c r="M641" s="2">
        <f t="shared" ca="1" si="29"/>
        <v>1.3571103373244429</v>
      </c>
      <c r="N641" s="3">
        <f ca="1">1-M641/MAX(M$2:M641)</f>
        <v>0</v>
      </c>
    </row>
    <row r="642" spans="1:14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9">
        <v>149375483904</v>
      </c>
      <c r="G642" s="3">
        <f t="shared" si="27"/>
        <v>4.9007394232574164E-3</v>
      </c>
      <c r="H642" s="3">
        <f>1-E642/MAX(E$2:E642)</f>
        <v>0</v>
      </c>
      <c r="I642" s="2">
        <f ca="1">100-IFERROR((E642-MIN(OFFSET(D642,0,0,-计算结果!B$18,1)))/(MAX(OFFSET(C642,0,0,-计算结果!B$18,1))-MIN(OFFSET(D642,0,0,-计算结果!B$18,1))),(E642-MIN(OFFSET(D642,0,0,-ROW(),1)))/(MAX(OFFSET(C642,0,0,-ROW(),1))-MIN(OFFSET(D642,0,0,-ROW(),1))))*100</f>
        <v>5.3818797287903379</v>
      </c>
      <c r="J642" s="4" t="str">
        <f ca="1">IF(I642&lt;计算结果!B$19,"卖",IF(I642&gt;100-计算结果!B$19,"买",'000300'!J641))</f>
        <v>卖</v>
      </c>
      <c r="K642" s="4" t="str">
        <f t="shared" ca="1" si="28"/>
        <v/>
      </c>
      <c r="L642" s="3">
        <f ca="1">IF(J641="买",E642/E641-1,0)-IF(K642=1,计算结果!B$17,0)</f>
        <v>0</v>
      </c>
      <c r="M642" s="2">
        <f t="shared" ca="1" si="29"/>
        <v>1.3571103373244429</v>
      </c>
      <c r="N642" s="3">
        <f ca="1">1-M642/MAX(M$2:M642)</f>
        <v>0</v>
      </c>
    </row>
    <row r="643" spans="1:14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9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2">
        <f ca="1">100-IFERROR((E643-MIN(OFFSET(D643,0,0,-计算结果!B$18,1)))/(MAX(OFFSET(C643,0,0,-计算结果!B$18,1))-MIN(OFFSET(D643,0,0,-计算结果!B$18,1))),(E643-MIN(OFFSET(D643,0,0,-ROW(),1)))/(MAX(OFFSET(C643,0,0,-ROW(),1))-MIN(OFFSET(D643,0,0,-ROW(),1))))*100</f>
        <v>5.4390054390053564</v>
      </c>
      <c r="J643" s="4" t="str">
        <f ca="1">IF(I643&lt;计算结果!B$19,"卖",IF(I643&gt;100-计算结果!B$19,"买",'000300'!J642))</f>
        <v>卖</v>
      </c>
      <c r="K643" s="4" t="str">
        <f t="shared" ca="1" si="28"/>
        <v/>
      </c>
      <c r="L643" s="3">
        <f ca="1">IF(J642="买",E643/E642-1,0)-IF(K643=1,计算结果!B$17,0)</f>
        <v>0</v>
      </c>
      <c r="M643" s="2">
        <f t="shared" ca="1" si="29"/>
        <v>1.3571103373244429</v>
      </c>
      <c r="N643" s="3">
        <f ca="1">1-M643/MAX(M$2:M643)</f>
        <v>0</v>
      </c>
    </row>
    <row r="644" spans="1:14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9">
        <v>138983555072</v>
      </c>
      <c r="G644" s="3">
        <f t="shared" si="30"/>
        <v>-1.5223438954866775E-2</v>
      </c>
      <c r="H644" s="3">
        <f>1-E644/MAX(E$2:E644)</f>
        <v>1.5223438954866775E-2</v>
      </c>
      <c r="I644" s="2">
        <f ca="1">100-IFERROR((E644-MIN(OFFSET(D644,0,0,-计算结果!B$18,1)))/(MAX(OFFSET(C644,0,0,-计算结果!B$18,1))-MIN(OFFSET(D644,0,0,-计算结果!B$18,1))),(E644-MIN(OFFSET(D644,0,0,-ROW(),1)))/(MAX(OFFSET(C644,0,0,-ROW(),1))-MIN(OFFSET(D644,0,0,-ROW(),1))))*100</f>
        <v>17.394759959284414</v>
      </c>
      <c r="J644" s="4" t="str">
        <f ca="1">IF(I644&lt;计算结果!B$19,"卖",IF(I644&gt;100-计算结果!B$19,"买",'000300'!J643))</f>
        <v>卖</v>
      </c>
      <c r="K644" s="4" t="str">
        <f t="shared" ref="K644:K707" ca="1" si="31">IF(J643&lt;&gt;J644,1,"")</f>
        <v/>
      </c>
      <c r="L644" s="3">
        <f ca="1">IF(J643="买",E644/E643-1,0)-IF(K644=1,计算结果!B$17,0)</f>
        <v>0</v>
      </c>
      <c r="M644" s="2">
        <f t="shared" ref="M644:M707" ca="1" si="32">IFERROR(M643*(1+L644),M643)</f>
        <v>1.3571103373244429</v>
      </c>
      <c r="N644" s="3">
        <f ca="1">1-M644/MAX(M$2:M644)</f>
        <v>0</v>
      </c>
    </row>
    <row r="645" spans="1:14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9">
        <v>123820179456</v>
      </c>
      <c r="G645" s="3">
        <f t="shared" si="30"/>
        <v>1.3420807375353228E-2</v>
      </c>
      <c r="H645" s="3">
        <f>1-E645/MAX(E$2:E645)</f>
        <v>2.0069424213171594E-3</v>
      </c>
      <c r="I645" s="2">
        <f ca="1">100-IFERROR((E645-MIN(OFFSET(D645,0,0,-计算结果!B$18,1)))/(MAX(OFFSET(C645,0,0,-计算结果!B$18,1))-MIN(OFFSET(D645,0,0,-计算结果!B$18,1))),(E645-MIN(OFFSET(D645,0,0,-ROW(),1)))/(MAX(OFFSET(C645,0,0,-ROW(),1))-MIN(OFFSET(D645,0,0,-ROW(),1))))*100</f>
        <v>7.7164410111968067</v>
      </c>
      <c r="J645" s="4" t="str">
        <f ca="1">IF(I645&lt;计算结果!B$19,"卖",IF(I645&gt;100-计算结果!B$19,"买",'000300'!J644))</f>
        <v>卖</v>
      </c>
      <c r="K645" s="4" t="str">
        <f t="shared" ca="1" si="31"/>
        <v/>
      </c>
      <c r="L645" s="3">
        <f ca="1">IF(J644="买",E645/E644-1,0)-IF(K645=1,计算结果!B$17,0)</f>
        <v>0</v>
      </c>
      <c r="M645" s="2">
        <f t="shared" ca="1" si="32"/>
        <v>1.3571103373244429</v>
      </c>
      <c r="N645" s="3">
        <f ca="1">1-M645/MAX(M$2:M645)</f>
        <v>0</v>
      </c>
    </row>
    <row r="646" spans="1:14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9">
        <v>122862403584</v>
      </c>
      <c r="G646" s="3">
        <f t="shared" si="30"/>
        <v>1.0604381032696786E-2</v>
      </c>
      <c r="H646" s="3">
        <f>1-E646/MAX(E$2:E646)</f>
        <v>0</v>
      </c>
      <c r="I646" s="2">
        <f ca="1">100-IFERROR((E646-MIN(OFFSET(D646,0,0,-计算结果!B$18,1)))/(MAX(OFFSET(C646,0,0,-计算结果!B$18,1))-MIN(OFFSET(D646,0,0,-计算结果!B$18,1))),(E646-MIN(OFFSET(D646,0,0,-ROW(),1)))/(MAX(OFFSET(C646,0,0,-ROW(),1))-MIN(OFFSET(D646,0,0,-ROW(),1))))*100</f>
        <v>1.4573775445729069</v>
      </c>
      <c r="J646" s="4" t="str">
        <f ca="1">IF(I646&lt;计算结果!B$19,"卖",IF(I646&gt;100-计算结果!B$19,"买",'000300'!J645))</f>
        <v>卖</v>
      </c>
      <c r="K646" s="4" t="str">
        <f t="shared" ca="1" si="31"/>
        <v/>
      </c>
      <c r="L646" s="3">
        <f ca="1">IF(J645="买",E646/E645-1,0)-IF(K646=1,计算结果!B$17,0)</f>
        <v>0</v>
      </c>
      <c r="M646" s="2">
        <f t="shared" ca="1" si="32"/>
        <v>1.3571103373244429</v>
      </c>
      <c r="N646" s="3">
        <f ca="1">1-M646/MAX(M$2:M646)</f>
        <v>0</v>
      </c>
    </row>
    <row r="647" spans="1:14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9">
        <v>149612429312</v>
      </c>
      <c r="G647" s="3">
        <f t="shared" si="30"/>
        <v>2.310069645692403E-2</v>
      </c>
      <c r="H647" s="3">
        <f>1-E647/MAX(E$2:E647)</f>
        <v>0</v>
      </c>
      <c r="I647" s="2">
        <f ca="1">100-IFERROR((E647-MIN(OFFSET(D647,0,0,-计算结果!B$18,1)))/(MAX(OFFSET(C647,0,0,-计算结果!B$18,1))-MIN(OFFSET(D647,0,0,-计算结果!B$18,1))),(E647-MIN(OFFSET(D647,0,0,-ROW(),1)))/(MAX(OFFSET(C647,0,0,-ROW(),1))-MIN(OFFSET(D647,0,0,-ROW(),1))))*100</f>
        <v>1.7850584000587588</v>
      </c>
      <c r="J647" s="4" t="str">
        <f ca="1">IF(I647&lt;计算结果!B$19,"卖",IF(I647&gt;100-计算结果!B$19,"买",'000300'!J646))</f>
        <v>卖</v>
      </c>
      <c r="K647" s="4" t="str">
        <f t="shared" ca="1" si="31"/>
        <v/>
      </c>
      <c r="L647" s="3">
        <f ca="1">IF(J646="买",E647/E646-1,0)-IF(K647=1,计算结果!B$17,0)</f>
        <v>0</v>
      </c>
      <c r="M647" s="2">
        <f t="shared" ca="1" si="32"/>
        <v>1.3571103373244429</v>
      </c>
      <c r="N647" s="3">
        <f ca="1">1-M647/MAX(M$2:M647)</f>
        <v>0</v>
      </c>
    </row>
    <row r="648" spans="1:14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9">
        <v>147686670336</v>
      </c>
      <c r="G648" s="3">
        <f t="shared" si="30"/>
        <v>-1.0857751279254924E-2</v>
      </c>
      <c r="H648" s="3">
        <f>1-E648/MAX(E$2:E648)</f>
        <v>1.0857751279254924E-2</v>
      </c>
      <c r="I648" s="2">
        <f ca="1">100-IFERROR((E648-MIN(OFFSET(D648,0,0,-计算结果!B$18,1)))/(MAX(OFFSET(C648,0,0,-计算结果!B$18,1))-MIN(OFFSET(D648,0,0,-计算结果!B$18,1))),(E648-MIN(OFFSET(D648,0,0,-ROW(),1)))/(MAX(OFFSET(C648,0,0,-ROW(),1))-MIN(OFFSET(D648,0,0,-ROW(),1))))*100</f>
        <v>8.9889566345894991</v>
      </c>
      <c r="J648" s="4" t="str">
        <f ca="1">IF(I648&lt;计算结果!B$19,"卖",IF(I648&gt;100-计算结果!B$19,"买",'000300'!J647))</f>
        <v>卖</v>
      </c>
      <c r="K648" s="4" t="str">
        <f t="shared" ca="1" si="31"/>
        <v/>
      </c>
      <c r="L648" s="3">
        <f ca="1">IF(J647="买",E648/E647-1,0)-IF(K648=1,计算结果!B$17,0)</f>
        <v>0</v>
      </c>
      <c r="M648" s="2">
        <f t="shared" ca="1" si="32"/>
        <v>1.3571103373244429</v>
      </c>
      <c r="N648" s="3">
        <f ca="1">1-M648/MAX(M$2:M648)</f>
        <v>0</v>
      </c>
    </row>
    <row r="649" spans="1:14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9">
        <v>122740695040</v>
      </c>
      <c r="G649" s="3">
        <f t="shared" si="30"/>
        <v>5.4474258114711738E-4</v>
      </c>
      <c r="H649" s="3">
        <f>1-E649/MAX(E$2:E649)</f>
        <v>1.0318923377565237E-2</v>
      </c>
      <c r="I649" s="2">
        <f ca="1">100-IFERROR((E649-MIN(OFFSET(D649,0,0,-计算结果!B$18,1)))/(MAX(OFFSET(C649,0,0,-计算结果!B$18,1))-MIN(OFFSET(D649,0,0,-计算结果!B$18,1))),(E649-MIN(OFFSET(D649,0,0,-ROW(),1)))/(MAX(OFFSET(C649,0,0,-ROW(),1))-MIN(OFFSET(D649,0,0,-ROW(),1))))*100</f>
        <v>8.6314552266216111</v>
      </c>
      <c r="J649" s="4" t="str">
        <f ca="1">IF(I649&lt;计算结果!B$19,"卖",IF(I649&gt;100-计算结果!B$19,"买",'000300'!J648))</f>
        <v>卖</v>
      </c>
      <c r="K649" s="4" t="str">
        <f t="shared" ca="1" si="31"/>
        <v/>
      </c>
      <c r="L649" s="3">
        <f ca="1">IF(J648="买",E649/E648-1,0)-IF(K649=1,计算结果!B$17,0)</f>
        <v>0</v>
      </c>
      <c r="M649" s="2">
        <f t="shared" ca="1" si="32"/>
        <v>1.3571103373244429</v>
      </c>
      <c r="N649" s="3">
        <f ca="1">1-M649/MAX(M$2:M649)</f>
        <v>0</v>
      </c>
    </row>
    <row r="650" spans="1:14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9">
        <v>128581017600</v>
      </c>
      <c r="G650" s="3">
        <f t="shared" si="30"/>
        <v>9.0970959772525006E-3</v>
      </c>
      <c r="H650" s="3">
        <f>1-E650/MAX(E$2:E650)</f>
        <v>1.315699636660228E-3</v>
      </c>
      <c r="I650" s="2">
        <f ca="1">100-IFERROR((E650-MIN(OFFSET(D650,0,0,-计算结果!B$18,1)))/(MAX(OFFSET(C650,0,0,-计算结果!B$18,1))-MIN(OFFSET(D650,0,0,-计算结果!B$18,1))),(E650-MIN(OFFSET(D650,0,0,-ROW(),1)))/(MAX(OFFSET(C650,0,0,-ROW(),1))-MIN(OFFSET(D650,0,0,-ROW(),1))))*100</f>
        <v>4.4237681368483237</v>
      </c>
      <c r="J650" s="4" t="str">
        <f ca="1">IF(I650&lt;计算结果!B$19,"卖",IF(I650&gt;100-计算结果!B$19,"买",'000300'!J649))</f>
        <v>卖</v>
      </c>
      <c r="K650" s="4" t="str">
        <f t="shared" ca="1" si="31"/>
        <v/>
      </c>
      <c r="L650" s="3">
        <f ca="1">IF(J649="买",E650/E649-1,0)-IF(K650=1,计算结果!B$17,0)</f>
        <v>0</v>
      </c>
      <c r="M650" s="2">
        <f t="shared" ca="1" si="32"/>
        <v>1.3571103373244429</v>
      </c>
      <c r="N650" s="3">
        <f ca="1">1-M650/MAX(M$2:M650)</f>
        <v>0</v>
      </c>
    </row>
    <row r="651" spans="1:14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9">
        <v>145930436608</v>
      </c>
      <c r="G651" s="3">
        <f t="shared" si="30"/>
        <v>-2.1664658797791558E-2</v>
      </c>
      <c r="H651" s="3">
        <f>1-E651/MAX(E$2:E651)</f>
        <v>2.2951854250743198E-2</v>
      </c>
      <c r="I651" s="2">
        <f ca="1">100-IFERROR((E651-MIN(OFFSET(D651,0,0,-计算结果!B$18,1)))/(MAX(OFFSET(C651,0,0,-计算结果!B$18,1))-MIN(OFFSET(D651,0,0,-计算结果!B$18,1))),(E651-MIN(OFFSET(D651,0,0,-ROW(),1)))/(MAX(OFFSET(C651,0,0,-ROW(),1))-MIN(OFFSET(D651,0,0,-ROW(),1))))*100</f>
        <v>18.518518518518547</v>
      </c>
      <c r="J651" s="4" t="str">
        <f ca="1">IF(I651&lt;计算结果!B$19,"卖",IF(I651&gt;100-计算结果!B$19,"买",'000300'!J650))</f>
        <v>卖</v>
      </c>
      <c r="K651" s="4" t="str">
        <f t="shared" ca="1" si="31"/>
        <v/>
      </c>
      <c r="L651" s="3">
        <f ca="1">IF(J650="买",E651/E650-1,0)-IF(K651=1,计算结果!B$17,0)</f>
        <v>0</v>
      </c>
      <c r="M651" s="2">
        <f t="shared" ca="1" si="32"/>
        <v>1.3571103373244429</v>
      </c>
      <c r="N651" s="3">
        <f ca="1">1-M651/MAX(M$2:M651)</f>
        <v>0</v>
      </c>
    </row>
    <row r="652" spans="1:14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9">
        <v>116768980992</v>
      </c>
      <c r="G652" s="3">
        <f t="shared" si="30"/>
        <v>1.5568133958098418E-2</v>
      </c>
      <c r="H652" s="3">
        <f>1-E652/MAX(E$2:E652)</f>
        <v>7.7410378342070985E-3</v>
      </c>
      <c r="I652" s="2">
        <f ca="1">100-IFERROR((E652-MIN(OFFSET(D652,0,0,-计算结果!B$18,1)))/(MAX(OFFSET(C652,0,0,-计算结果!B$18,1))-MIN(OFFSET(D652,0,0,-计算结果!B$18,1))),(E652-MIN(OFFSET(D652,0,0,-ROW(),1)))/(MAX(OFFSET(C652,0,0,-ROW(),1))-MIN(OFFSET(D652,0,0,-ROW(),1))))*100</f>
        <v>8.6095183141596436</v>
      </c>
      <c r="J652" s="4" t="str">
        <f ca="1">IF(I652&lt;计算结果!B$19,"卖",IF(I652&gt;100-计算结果!B$19,"买",'000300'!J651))</f>
        <v>卖</v>
      </c>
      <c r="K652" s="4" t="str">
        <f t="shared" ca="1" si="31"/>
        <v/>
      </c>
      <c r="L652" s="3">
        <f ca="1">IF(J651="买",E652/E651-1,0)-IF(K652=1,计算结果!B$17,0)</f>
        <v>0</v>
      </c>
      <c r="M652" s="2">
        <f t="shared" ca="1" si="32"/>
        <v>1.3571103373244429</v>
      </c>
      <c r="N652" s="3">
        <f ca="1">1-M652/MAX(M$2:M652)</f>
        <v>0</v>
      </c>
    </row>
    <row r="653" spans="1:14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9">
        <v>127249653760</v>
      </c>
      <c r="G653" s="3">
        <f t="shared" si="30"/>
        <v>-4.7074510620729648E-2</v>
      </c>
      <c r="H653" s="3">
        <f>1-E653/MAX(E$2:E653)</f>
        <v>5.4451142887194881E-2</v>
      </c>
      <c r="I653" s="2">
        <f ca="1">100-IFERROR((E653-MIN(OFFSET(D653,0,0,-计算结果!B$18,1)))/(MAX(OFFSET(C653,0,0,-计算结果!B$18,1))-MIN(OFFSET(D653,0,0,-计算结果!B$18,1))),(E653-MIN(OFFSET(D653,0,0,-ROW(),1)))/(MAX(OFFSET(C653,0,0,-ROW(),1))-MIN(OFFSET(D653,0,0,-ROW(),1))))*100</f>
        <v>39.038551696779557</v>
      </c>
      <c r="J653" s="4" t="str">
        <f ca="1">IF(I653&lt;计算结果!B$19,"卖",IF(I653&gt;100-计算结果!B$19,"买",'000300'!J652))</f>
        <v>卖</v>
      </c>
      <c r="K653" s="4" t="str">
        <f t="shared" ca="1" si="31"/>
        <v/>
      </c>
      <c r="L653" s="3">
        <f ca="1">IF(J652="买",E653/E652-1,0)-IF(K653=1,计算结果!B$17,0)</f>
        <v>0</v>
      </c>
      <c r="M653" s="2">
        <f t="shared" ca="1" si="32"/>
        <v>1.3571103373244429</v>
      </c>
      <c r="N653" s="3">
        <f ca="1">1-M653/MAX(M$2:M653)</f>
        <v>0</v>
      </c>
    </row>
    <row r="654" spans="1:14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9">
        <v>113773912064</v>
      </c>
      <c r="G654" s="3">
        <f t="shared" si="30"/>
        <v>1.5372485651110601E-2</v>
      </c>
      <c r="H654" s="3">
        <f>1-E654/MAX(E$2:E654)</f>
        <v>3.9915706648804172E-2</v>
      </c>
      <c r="I654" s="2">
        <f ca="1">100-IFERROR((E654-MIN(OFFSET(D654,0,0,-计算结果!B$18,1)))/(MAX(OFFSET(C654,0,0,-计算结果!B$18,1))-MIN(OFFSET(D654,0,0,-计算结果!B$18,1))),(E654-MIN(OFFSET(D654,0,0,-ROW(),1)))/(MAX(OFFSET(C654,0,0,-ROW(),1))-MIN(OFFSET(D654,0,0,-ROW(),1))))*100</f>
        <v>35.061362372963572</v>
      </c>
      <c r="J654" s="4" t="str">
        <f ca="1">IF(I654&lt;计算结果!B$19,"卖",IF(I654&gt;100-计算结果!B$19,"买",'000300'!J653))</f>
        <v>卖</v>
      </c>
      <c r="K654" s="4" t="str">
        <f t="shared" ca="1" si="31"/>
        <v/>
      </c>
      <c r="L654" s="3">
        <f ca="1">IF(J653="买",E654/E653-1,0)-IF(K654=1,计算结果!B$17,0)</f>
        <v>0</v>
      </c>
      <c r="M654" s="2">
        <f t="shared" ca="1" si="32"/>
        <v>1.3571103373244429</v>
      </c>
      <c r="N654" s="3">
        <f ca="1">1-M654/MAX(M$2:M654)</f>
        <v>0</v>
      </c>
    </row>
    <row r="655" spans="1:14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9">
        <v>118934716416</v>
      </c>
      <c r="G655" s="3">
        <f t="shared" si="30"/>
        <v>2.8274833456983339E-2</v>
      </c>
      <c r="H655" s="3">
        <f>1-E655/MAX(E$2:E655)</f>
        <v>1.2769483149633554E-2</v>
      </c>
      <c r="I655" s="2">
        <f ca="1">100-IFERROR((E655-MIN(OFFSET(D655,0,0,-计算结果!B$18,1)))/(MAX(OFFSET(C655,0,0,-计算结果!B$18,1))-MIN(OFFSET(D655,0,0,-计算结果!B$18,1))),(E655-MIN(OFFSET(D655,0,0,-ROW(),1)))/(MAX(OFFSET(C655,0,0,-ROW(),1))-MIN(OFFSET(D655,0,0,-ROW(),1))))*100</f>
        <v>17.601922734555799</v>
      </c>
      <c r="J655" s="4" t="str">
        <f ca="1">IF(I655&lt;计算结果!B$19,"卖",IF(I655&gt;100-计算结果!B$19,"买",'000300'!J654))</f>
        <v>卖</v>
      </c>
      <c r="K655" s="4" t="str">
        <f t="shared" ca="1" si="31"/>
        <v/>
      </c>
      <c r="L655" s="3">
        <f ca="1">IF(J654="买",E655/E654-1,0)-IF(K655=1,计算结果!B$17,0)</f>
        <v>0</v>
      </c>
      <c r="M655" s="2">
        <f t="shared" ca="1" si="32"/>
        <v>1.3571103373244429</v>
      </c>
      <c r="N655" s="3">
        <f ca="1">1-M655/MAX(M$2:M655)</f>
        <v>0</v>
      </c>
    </row>
    <row r="656" spans="1:14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9">
        <v>118739156992</v>
      </c>
      <c r="G656" s="3">
        <f t="shared" si="30"/>
        <v>8.8430402413470777E-3</v>
      </c>
      <c r="H656" s="3">
        <f>1-E656/MAX(E$2:E656)</f>
        <v>4.0393639616399524E-3</v>
      </c>
      <c r="I656" s="2">
        <f ca="1">100-IFERROR((E656-MIN(OFFSET(D656,0,0,-计算结果!B$18,1)))/(MAX(OFFSET(C656,0,0,-计算结果!B$18,1))-MIN(OFFSET(D656,0,0,-计算结果!B$18,1))),(E656-MIN(OFFSET(D656,0,0,-ROW(),1)))/(MAX(OFFSET(C656,0,0,-ROW(),1))-MIN(OFFSET(D656,0,0,-ROW(),1))))*100</f>
        <v>9.1792771942318723</v>
      </c>
      <c r="J656" s="4" t="str">
        <f ca="1">IF(I656&lt;计算结果!B$19,"卖",IF(I656&gt;100-计算结果!B$19,"买",'000300'!J655))</f>
        <v>卖</v>
      </c>
      <c r="K656" s="4" t="str">
        <f t="shared" ca="1" si="31"/>
        <v/>
      </c>
      <c r="L656" s="3">
        <f ca="1">IF(J655="买",E656/E655-1,0)-IF(K656=1,计算结果!B$17,0)</f>
        <v>0</v>
      </c>
      <c r="M656" s="2">
        <f t="shared" ca="1" si="32"/>
        <v>1.3571103373244429</v>
      </c>
      <c r="N656" s="3">
        <f ca="1">1-M656/MAX(M$2:M656)</f>
        <v>0</v>
      </c>
    </row>
    <row r="657" spans="1:14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9">
        <v>131402293248</v>
      </c>
      <c r="G657" s="3">
        <f t="shared" si="30"/>
        <v>1.8829855038093202E-2</v>
      </c>
      <c r="H657" s="3">
        <f>1-E657/MAX(E$2:E657)</f>
        <v>0</v>
      </c>
      <c r="I657" s="2">
        <f ca="1">100-IFERROR((E657-MIN(OFFSET(D657,0,0,-计算结果!B$18,1)))/(MAX(OFFSET(C657,0,0,-计算结果!B$18,1))-MIN(OFFSET(D657,0,0,-计算结果!B$18,1))),(E657-MIN(OFFSET(D657,0,0,-ROW(),1)))/(MAX(OFFSET(C657,0,0,-ROW(),1))-MIN(OFFSET(D657,0,0,-ROW(),1))))*100</f>
        <v>1.2294136158608211</v>
      </c>
      <c r="J657" s="4" t="str">
        <f ca="1">IF(I657&lt;计算结果!B$19,"卖",IF(I657&gt;100-计算结果!B$19,"买",'000300'!J656))</f>
        <v>卖</v>
      </c>
      <c r="K657" s="4" t="str">
        <f t="shared" ca="1" si="31"/>
        <v/>
      </c>
      <c r="L657" s="3">
        <f ca="1">IF(J656="买",E657/E656-1,0)-IF(K657=1,计算结果!B$17,0)</f>
        <v>0</v>
      </c>
      <c r="M657" s="2">
        <f t="shared" ca="1" si="32"/>
        <v>1.3571103373244429</v>
      </c>
      <c r="N657" s="3">
        <f ca="1">1-M657/MAX(M$2:M657)</f>
        <v>0</v>
      </c>
    </row>
    <row r="658" spans="1:14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9">
        <v>140263030784</v>
      </c>
      <c r="G658" s="3">
        <f t="shared" si="30"/>
        <v>-4.0135226799492552E-3</v>
      </c>
      <c r="H658" s="3">
        <f>1-E658/MAX(E$2:E658)</f>
        <v>4.0135226799492552E-3</v>
      </c>
      <c r="I658" s="2">
        <f ca="1">100-IFERROR((E658-MIN(OFFSET(D658,0,0,-计算结果!B$18,1)))/(MAX(OFFSET(C658,0,0,-计算结果!B$18,1))-MIN(OFFSET(D658,0,0,-计算结果!B$18,1))),(E658-MIN(OFFSET(D658,0,0,-ROW(),1)))/(MAX(OFFSET(C658,0,0,-ROW(),1))-MIN(OFFSET(D658,0,0,-ROW(),1))))*100</f>
        <v>11.958149640348395</v>
      </c>
      <c r="J658" s="4" t="str">
        <f ca="1">IF(I658&lt;计算结果!B$19,"卖",IF(I658&gt;100-计算结果!B$19,"买",'000300'!J657))</f>
        <v>卖</v>
      </c>
      <c r="K658" s="4" t="str">
        <f t="shared" ca="1" si="31"/>
        <v/>
      </c>
      <c r="L658" s="3">
        <f ca="1">IF(J657="买",E658/E657-1,0)-IF(K658=1,计算结果!B$17,0)</f>
        <v>0</v>
      </c>
      <c r="M658" s="2">
        <f t="shared" ca="1" si="32"/>
        <v>1.3571103373244429</v>
      </c>
      <c r="N658" s="3">
        <f ca="1">1-M658/MAX(M$2:M658)</f>
        <v>0</v>
      </c>
    </row>
    <row r="659" spans="1:14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9">
        <v>110132781056</v>
      </c>
      <c r="G659" s="3">
        <f t="shared" si="30"/>
        <v>-1.051153584913922E-2</v>
      </c>
      <c r="H659" s="3">
        <f>1-E659/MAX(E$2:E659)</f>
        <v>1.4482870241556811E-2</v>
      </c>
      <c r="I659" s="2">
        <f ca="1">100-IFERROR((E659-MIN(OFFSET(D659,0,0,-计算结果!B$18,1)))/(MAX(OFFSET(C659,0,0,-计算结果!B$18,1))-MIN(OFFSET(D659,0,0,-计算结果!B$18,1))),(E659-MIN(OFFSET(D659,0,0,-ROW(),1)))/(MAX(OFFSET(C659,0,0,-ROW(),1))-MIN(OFFSET(D659,0,0,-ROW(),1))))*100</f>
        <v>24.10192587592536</v>
      </c>
      <c r="J659" s="4" t="str">
        <f ca="1">IF(I659&lt;计算结果!B$19,"卖",IF(I659&gt;100-计算结果!B$19,"买",'000300'!J658))</f>
        <v>卖</v>
      </c>
      <c r="K659" s="4" t="str">
        <f t="shared" ca="1" si="31"/>
        <v/>
      </c>
      <c r="L659" s="3">
        <f ca="1">IF(J658="买",E659/E658-1,0)-IF(K659=1,计算结果!B$17,0)</f>
        <v>0</v>
      </c>
      <c r="M659" s="2">
        <f t="shared" ca="1" si="32"/>
        <v>1.3571103373244429</v>
      </c>
      <c r="N659" s="3">
        <f ca="1">1-M659/MAX(M$2:M659)</f>
        <v>0</v>
      </c>
    </row>
    <row r="660" spans="1:14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9">
        <v>113725792256</v>
      </c>
      <c r="G660" s="3">
        <f t="shared" si="30"/>
        <v>1.3959444722259517E-2</v>
      </c>
      <c r="H660" s="3">
        <f>1-E660/MAX(E$2:E660)</f>
        <v>7.2559834585395055E-4</v>
      </c>
      <c r="I660" s="2">
        <f ca="1">100-IFERROR((E660-MIN(OFFSET(D660,0,0,-计算结果!B$18,1)))/(MAX(OFFSET(C660,0,0,-计算结果!B$18,1))-MIN(OFFSET(D660,0,0,-计算结果!B$18,1))),(E660-MIN(OFFSET(D660,0,0,-ROW(),1)))/(MAX(OFFSET(C660,0,0,-ROW(),1))-MIN(OFFSET(D660,0,0,-ROW(),1))))*100</f>
        <v>8.1443668656526853</v>
      </c>
      <c r="J660" s="4" t="str">
        <f ca="1">IF(I660&lt;计算结果!B$19,"卖",IF(I660&gt;100-计算结果!B$19,"买",'000300'!J659))</f>
        <v>卖</v>
      </c>
      <c r="K660" s="4" t="str">
        <f t="shared" ca="1" si="31"/>
        <v/>
      </c>
      <c r="L660" s="3">
        <f ca="1">IF(J659="买",E660/E659-1,0)-IF(K660=1,计算结果!B$17,0)</f>
        <v>0</v>
      </c>
      <c r="M660" s="2">
        <f t="shared" ca="1" si="32"/>
        <v>1.3571103373244429</v>
      </c>
      <c r="N660" s="3">
        <f ca="1">1-M660/MAX(M$2:M660)</f>
        <v>0</v>
      </c>
    </row>
    <row r="661" spans="1:14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9">
        <v>121125871616</v>
      </c>
      <c r="G661" s="3">
        <f t="shared" si="30"/>
        <v>-4.880871787032337E-3</v>
      </c>
      <c r="H661" s="3">
        <f>1-E661/MAX(E$2:E661)</f>
        <v>5.6029285803912421E-3</v>
      </c>
      <c r="I661" s="2">
        <f ca="1">100-IFERROR((E661-MIN(OFFSET(D661,0,0,-计算结果!B$18,1)))/(MAX(OFFSET(C661,0,0,-计算结果!B$18,1))-MIN(OFFSET(D661,0,0,-计算结果!B$18,1))),(E661-MIN(OFFSET(D661,0,0,-ROW(),1)))/(MAX(OFFSET(C661,0,0,-ROW(),1))-MIN(OFFSET(D661,0,0,-ROW(),1))))*100</f>
        <v>13.801759233868296</v>
      </c>
      <c r="J661" s="4" t="str">
        <f ca="1">IF(I661&lt;计算结果!B$19,"卖",IF(I661&gt;100-计算结果!B$19,"买",'000300'!J660))</f>
        <v>卖</v>
      </c>
      <c r="K661" s="4" t="str">
        <f t="shared" ca="1" si="31"/>
        <v/>
      </c>
      <c r="L661" s="3">
        <f ca="1">IF(J660="买",E661/E660-1,0)-IF(K661=1,计算结果!B$17,0)</f>
        <v>0</v>
      </c>
      <c r="M661" s="2">
        <f t="shared" ca="1" si="32"/>
        <v>1.3571103373244429</v>
      </c>
      <c r="N661" s="3">
        <f ca="1">1-M661/MAX(M$2:M661)</f>
        <v>0</v>
      </c>
    </row>
    <row r="662" spans="1:14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9">
        <v>116678459392</v>
      </c>
      <c r="G662" s="3">
        <f t="shared" si="30"/>
        <v>8.3758526727746307E-3</v>
      </c>
      <c r="H662" s="3">
        <f>1-E662/MAX(E$2:E662)</f>
        <v>0</v>
      </c>
      <c r="I662" s="2">
        <f ca="1">100-IFERROR((E662-MIN(OFFSET(D662,0,0,-计算结果!B$18,1)))/(MAX(OFFSET(C662,0,0,-计算结果!B$18,1))-MIN(OFFSET(D662,0,0,-计算结果!B$18,1))),(E662-MIN(OFFSET(D662,0,0,-ROW(),1)))/(MAX(OFFSET(C662,0,0,-ROW(),1))-MIN(OFFSET(D662,0,0,-ROW(),1))))*100</f>
        <v>5.6532480744078839</v>
      </c>
      <c r="J662" s="4" t="str">
        <f ca="1">IF(I662&lt;计算结果!B$19,"卖",IF(I662&gt;100-计算结果!B$19,"买",'000300'!J661))</f>
        <v>卖</v>
      </c>
      <c r="K662" s="4" t="str">
        <f t="shared" ca="1" si="31"/>
        <v/>
      </c>
      <c r="L662" s="3">
        <f ca="1">IF(J661="买",E662/E661-1,0)-IF(K662=1,计算结果!B$17,0)</f>
        <v>0</v>
      </c>
      <c r="M662" s="2">
        <f t="shared" ca="1" si="32"/>
        <v>1.3571103373244429</v>
      </c>
      <c r="N662" s="3">
        <f ca="1">1-M662/MAX(M$2:M662)</f>
        <v>0</v>
      </c>
    </row>
    <row r="663" spans="1:14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9">
        <v>95494832128</v>
      </c>
      <c r="G663" s="3">
        <f t="shared" si="30"/>
        <v>-1.0751011081085893E-2</v>
      </c>
      <c r="H663" s="3">
        <f>1-E663/MAX(E$2:E663)</f>
        <v>1.0751011081085893E-2</v>
      </c>
      <c r="I663" s="2">
        <f ca="1">100-IFERROR((E663-MIN(OFFSET(D663,0,0,-计算结果!B$18,1)))/(MAX(OFFSET(C663,0,0,-计算结果!B$18,1))-MIN(OFFSET(D663,0,0,-计算结果!B$18,1))),(E663-MIN(OFFSET(D663,0,0,-ROW(),1)))/(MAX(OFFSET(C663,0,0,-ROW(),1))-MIN(OFFSET(D663,0,0,-ROW(),1))))*100</f>
        <v>17.960429339589396</v>
      </c>
      <c r="J663" s="4" t="str">
        <f ca="1">IF(I663&lt;计算结果!B$19,"卖",IF(I663&gt;100-计算结果!B$19,"买",'000300'!J662))</f>
        <v>卖</v>
      </c>
      <c r="K663" s="4" t="str">
        <f t="shared" ca="1" si="31"/>
        <v/>
      </c>
      <c r="L663" s="3">
        <f ca="1">IF(J662="买",E663/E662-1,0)-IF(K663=1,计算结果!B$17,0)</f>
        <v>0</v>
      </c>
      <c r="M663" s="2">
        <f t="shared" ca="1" si="32"/>
        <v>1.3571103373244429</v>
      </c>
      <c r="N663" s="3">
        <f ca="1">1-M663/MAX(M$2:M663)</f>
        <v>0</v>
      </c>
    </row>
    <row r="664" spans="1:14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9">
        <v>84077772800</v>
      </c>
      <c r="G664" s="3">
        <f t="shared" si="30"/>
        <v>-1.715976548320497E-2</v>
      </c>
      <c r="H664" s="3">
        <f>1-E664/MAX(E$2:E664)</f>
        <v>2.7726291735432174E-2</v>
      </c>
      <c r="I664" s="2">
        <f ca="1">100-IFERROR((E664-MIN(OFFSET(D664,0,0,-计算结果!B$18,1)))/(MAX(OFFSET(C664,0,0,-计算结果!B$18,1))-MIN(OFFSET(D664,0,0,-计算结果!B$18,1))),(E664-MIN(OFFSET(D664,0,0,-ROW(),1)))/(MAX(OFFSET(C664,0,0,-ROW(),1))-MIN(OFFSET(D664,0,0,-ROW(),1))))*100</f>
        <v>37.392820810928576</v>
      </c>
      <c r="J664" s="4" t="str">
        <f ca="1">IF(I664&lt;计算结果!B$19,"卖",IF(I664&gt;100-计算结果!B$19,"买",'000300'!J663))</f>
        <v>卖</v>
      </c>
      <c r="K664" s="4" t="str">
        <f t="shared" ca="1" si="31"/>
        <v/>
      </c>
      <c r="L664" s="3">
        <f ca="1">IF(J663="买",E664/E663-1,0)-IF(K664=1,计算结果!B$17,0)</f>
        <v>0</v>
      </c>
      <c r="M664" s="2">
        <f t="shared" ca="1" si="32"/>
        <v>1.3571103373244429</v>
      </c>
      <c r="N664" s="3">
        <f ca="1">1-M664/MAX(M$2:M664)</f>
        <v>0</v>
      </c>
    </row>
    <row r="665" spans="1:14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9">
        <v>71569514496</v>
      </c>
      <c r="G665" s="3">
        <f t="shared" si="30"/>
        <v>1.2430470320946352E-2</v>
      </c>
      <c r="H665" s="3">
        <f>1-E665/MAX(E$2:E665)</f>
        <v>1.5640472261013061E-2</v>
      </c>
      <c r="I665" s="2">
        <f ca="1">100-IFERROR((E665-MIN(OFFSET(D665,0,0,-计算结果!B$18,1)))/(MAX(OFFSET(C665,0,0,-计算结果!B$18,1))-MIN(OFFSET(D665,0,0,-计算结果!B$18,1))),(E665-MIN(OFFSET(D665,0,0,-ROW(),1)))/(MAX(OFFSET(C665,0,0,-ROW(),1))-MIN(OFFSET(D665,0,0,-ROW(),1))))*100</f>
        <v>23.557622438599097</v>
      </c>
      <c r="J665" s="4" t="str">
        <f ca="1">IF(I665&lt;计算结果!B$19,"卖",IF(I665&gt;100-计算结果!B$19,"买",'000300'!J664))</f>
        <v>卖</v>
      </c>
      <c r="K665" s="4" t="str">
        <f t="shared" ca="1" si="31"/>
        <v/>
      </c>
      <c r="L665" s="3">
        <f ca="1">IF(J664="买",E665/E664-1,0)-IF(K665=1,计算结果!B$17,0)</f>
        <v>0</v>
      </c>
      <c r="M665" s="2">
        <f t="shared" ca="1" si="32"/>
        <v>1.3571103373244429</v>
      </c>
      <c r="N665" s="3">
        <f ca="1">1-M665/MAX(M$2:M665)</f>
        <v>0</v>
      </c>
    </row>
    <row r="666" spans="1:14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9">
        <v>104224268288</v>
      </c>
      <c r="G666" s="3">
        <f t="shared" si="30"/>
        <v>2.8216579520456531E-2</v>
      </c>
      <c r="H666" s="3">
        <f>1-E666/MAX(E$2:E666)</f>
        <v>0</v>
      </c>
      <c r="I666" s="2">
        <f ca="1">100-IFERROR((E666-MIN(OFFSET(D666,0,0,-计算结果!B$18,1)))/(MAX(OFFSET(C666,0,0,-计算结果!B$18,1))-MIN(OFFSET(D666,0,0,-计算结果!B$18,1))),(E666-MIN(OFFSET(D666,0,0,-ROW(),1)))/(MAX(OFFSET(C666,0,0,-ROW(),1))-MIN(OFFSET(D666,0,0,-ROW(),1))))*100</f>
        <v>1.8893844445698988</v>
      </c>
      <c r="J666" s="4" t="str">
        <f ca="1">IF(I666&lt;计算结果!B$19,"卖",IF(I666&gt;100-计算结果!B$19,"买",'000300'!J665))</f>
        <v>卖</v>
      </c>
      <c r="K666" s="4" t="str">
        <f t="shared" ca="1" si="31"/>
        <v/>
      </c>
      <c r="L666" s="3">
        <f ca="1">IF(J665="买",E666/E665-1,0)-IF(K666=1,计算结果!B$17,0)</f>
        <v>0</v>
      </c>
      <c r="M666" s="2">
        <f t="shared" ca="1" si="32"/>
        <v>1.3571103373244429</v>
      </c>
      <c r="N666" s="3">
        <f ca="1">1-M666/MAX(M$2:M666)</f>
        <v>0</v>
      </c>
    </row>
    <row r="667" spans="1:14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9">
        <v>128709140480</v>
      </c>
      <c r="G667" s="3">
        <f t="shared" si="30"/>
        <v>1.2960484230783775E-2</v>
      </c>
      <c r="H667" s="3">
        <f>1-E667/MAX(E$2:E667)</f>
        <v>0</v>
      </c>
      <c r="I667" s="2">
        <f ca="1">100-IFERROR((E667-MIN(OFFSET(D667,0,0,-计算结果!B$18,1)))/(MAX(OFFSET(C667,0,0,-计算结果!B$18,1))-MIN(OFFSET(D667,0,0,-计算结果!B$18,1))),(E667-MIN(OFFSET(D667,0,0,-ROW(),1)))/(MAX(OFFSET(C667,0,0,-ROW(),1))-MIN(OFFSET(D667,0,0,-ROW(),1))))*100</f>
        <v>9.5620382359661136</v>
      </c>
      <c r="J667" s="4" t="str">
        <f ca="1">IF(I667&lt;计算结果!B$19,"卖",IF(I667&gt;100-计算结果!B$19,"买",'000300'!J666))</f>
        <v>卖</v>
      </c>
      <c r="K667" s="4" t="str">
        <f t="shared" ca="1" si="31"/>
        <v/>
      </c>
      <c r="L667" s="3">
        <f ca="1">IF(J666="买",E667/E666-1,0)-IF(K667=1,计算结果!B$17,0)</f>
        <v>0</v>
      </c>
      <c r="M667" s="2">
        <f t="shared" ca="1" si="32"/>
        <v>1.3571103373244429</v>
      </c>
      <c r="N667" s="3">
        <f ca="1">1-M667/MAX(M$2:M667)</f>
        <v>0</v>
      </c>
    </row>
    <row r="668" spans="1:14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9">
        <v>107594055680</v>
      </c>
      <c r="G668" s="3">
        <f t="shared" si="30"/>
        <v>4.0313878658586599E-3</v>
      </c>
      <c r="H668" s="3">
        <f>1-E668/MAX(E$2:E668)</f>
        <v>0</v>
      </c>
      <c r="I668" s="2">
        <f ca="1">100-IFERROR((E668-MIN(OFFSET(D668,0,0,-计算结果!B$18,1)))/(MAX(OFFSET(C668,0,0,-计算结果!B$18,1))-MIN(OFFSET(D668,0,0,-计算结果!B$18,1))),(E668-MIN(OFFSET(D668,0,0,-ROW(),1)))/(MAX(OFFSET(C668,0,0,-ROW(),1))-MIN(OFFSET(D668,0,0,-ROW(),1))))*100</f>
        <v>6.0903343742858596</v>
      </c>
      <c r="J668" s="4" t="str">
        <f ca="1">IF(I668&lt;计算结果!B$19,"卖",IF(I668&gt;100-计算结果!B$19,"买",'000300'!J667))</f>
        <v>卖</v>
      </c>
      <c r="K668" s="4" t="str">
        <f t="shared" ca="1" si="31"/>
        <v/>
      </c>
      <c r="L668" s="3">
        <f ca="1">IF(J667="买",E668/E667-1,0)-IF(K668=1,计算结果!B$17,0)</f>
        <v>0</v>
      </c>
      <c r="M668" s="2">
        <f t="shared" ca="1" si="32"/>
        <v>1.3571103373244429</v>
      </c>
      <c r="N668" s="3">
        <f ca="1">1-M668/MAX(M$2:M668)</f>
        <v>0</v>
      </c>
    </row>
    <row r="669" spans="1:14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9">
        <v>128506101760</v>
      </c>
      <c r="G669" s="3">
        <f t="shared" si="30"/>
        <v>1.7318747764683007E-3</v>
      </c>
      <c r="H669" s="3">
        <f>1-E669/MAX(E$2:E669)</f>
        <v>0</v>
      </c>
      <c r="I669" s="2">
        <f ca="1">100-IFERROR((E669-MIN(OFFSET(D669,0,0,-计算结果!B$18,1)))/(MAX(OFFSET(C669,0,0,-计算结果!B$18,1))-MIN(OFFSET(D669,0,0,-计算结果!B$18,1))),(E669-MIN(OFFSET(D669,0,0,-ROW(),1)))/(MAX(OFFSET(C669,0,0,-ROW(),1))-MIN(OFFSET(D669,0,0,-ROW(),1))))*100</f>
        <v>12.619462853156577</v>
      </c>
      <c r="J669" s="4" t="str">
        <f ca="1">IF(I669&lt;计算结果!B$19,"卖",IF(I669&gt;100-计算结果!B$19,"买",'000300'!J668))</f>
        <v>卖</v>
      </c>
      <c r="K669" s="4" t="str">
        <f t="shared" ca="1" si="31"/>
        <v/>
      </c>
      <c r="L669" s="3">
        <f ca="1">IF(J668="买",E669/E668-1,0)-IF(K669=1,计算结果!B$17,0)</f>
        <v>0</v>
      </c>
      <c r="M669" s="2">
        <f t="shared" ca="1" si="32"/>
        <v>1.3571103373244429</v>
      </c>
      <c r="N669" s="3">
        <f ca="1">1-M669/MAX(M$2:M669)</f>
        <v>0</v>
      </c>
    </row>
    <row r="670" spans="1:14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9">
        <v>137428901888</v>
      </c>
      <c r="G670" s="3">
        <f t="shared" si="30"/>
        <v>1.3071251688428598E-2</v>
      </c>
      <c r="H670" s="3">
        <f>1-E670/MAX(E$2:E670)</f>
        <v>0</v>
      </c>
      <c r="I670" s="2">
        <f ca="1">100-IFERROR((E670-MIN(OFFSET(D670,0,0,-计算结果!B$18,1)))/(MAX(OFFSET(C670,0,0,-计算结果!B$18,1))-MIN(OFFSET(D670,0,0,-计算结果!B$18,1))),(E670-MIN(OFFSET(D670,0,0,-ROW(),1)))/(MAX(OFFSET(C670,0,0,-ROW(),1))-MIN(OFFSET(D670,0,0,-ROW(),1))))*100</f>
        <v>2.2504359958144562</v>
      </c>
      <c r="J670" s="4" t="str">
        <f ca="1">IF(I670&lt;计算结果!B$19,"卖",IF(I670&gt;100-计算结果!B$19,"买",'000300'!J669))</f>
        <v>卖</v>
      </c>
      <c r="K670" s="4" t="str">
        <f t="shared" ca="1" si="31"/>
        <v/>
      </c>
      <c r="L670" s="3">
        <f ca="1">IF(J669="买",E670/E669-1,0)-IF(K670=1,计算结果!B$17,0)</f>
        <v>0</v>
      </c>
      <c r="M670" s="2">
        <f t="shared" ca="1" si="32"/>
        <v>1.3571103373244429</v>
      </c>
      <c r="N670" s="3">
        <f ca="1">1-M670/MAX(M$2:M670)</f>
        <v>0</v>
      </c>
    </row>
    <row r="671" spans="1:14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9">
        <v>160588742656</v>
      </c>
      <c r="G671" s="3">
        <f t="shared" si="30"/>
        <v>-3.9686948792376775E-3</v>
      </c>
      <c r="H671" s="3">
        <f>1-E671/MAX(E$2:E671)</f>
        <v>3.9686948792376775E-3</v>
      </c>
      <c r="I671" s="2">
        <f ca="1">100-IFERROR((E671-MIN(OFFSET(D671,0,0,-计算结果!B$18,1)))/(MAX(OFFSET(C671,0,0,-计算结果!B$18,1))-MIN(OFFSET(D671,0,0,-计算结果!B$18,1))),(E671-MIN(OFFSET(D671,0,0,-ROW(),1)))/(MAX(OFFSET(C671,0,0,-ROW(),1))-MIN(OFFSET(D671,0,0,-ROW(),1))))*100</f>
        <v>8.0155261800710491</v>
      </c>
      <c r="J671" s="4" t="str">
        <f ca="1">IF(I671&lt;计算结果!B$19,"卖",IF(I671&gt;100-计算结果!B$19,"买",'000300'!J670))</f>
        <v>卖</v>
      </c>
      <c r="K671" s="4" t="str">
        <f t="shared" ca="1" si="31"/>
        <v/>
      </c>
      <c r="L671" s="3">
        <f ca="1">IF(J670="买",E671/E670-1,0)-IF(K671=1,计算结果!B$17,0)</f>
        <v>0</v>
      </c>
      <c r="M671" s="2">
        <f t="shared" ca="1" si="32"/>
        <v>1.3571103373244429</v>
      </c>
      <c r="N671" s="3">
        <f ca="1">1-M671/MAX(M$2:M671)</f>
        <v>0</v>
      </c>
    </row>
    <row r="672" spans="1:14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9">
        <v>155052081152</v>
      </c>
      <c r="G672" s="3">
        <f t="shared" si="30"/>
        <v>1.4681326496107872E-2</v>
      </c>
      <c r="H672" s="3">
        <f>1-E672/MAX(E$2:E672)</f>
        <v>0</v>
      </c>
      <c r="I672" s="2">
        <f ca="1">100-IFERROR((E672-MIN(OFFSET(D672,0,0,-计算结果!B$18,1)))/(MAX(OFFSET(C672,0,0,-计算结果!B$18,1))-MIN(OFFSET(D672,0,0,-计算结果!B$18,1))),(E672-MIN(OFFSET(D672,0,0,-ROW(),1)))/(MAX(OFFSET(C672,0,0,-ROW(),1))-MIN(OFFSET(D672,0,0,-ROW(),1))))*100</f>
        <v>0.57590341789702393</v>
      </c>
      <c r="J672" s="4" t="str">
        <f ca="1">IF(I672&lt;计算结果!B$19,"卖",IF(I672&gt;100-计算结果!B$19,"买",'000300'!J671))</f>
        <v>卖</v>
      </c>
      <c r="K672" s="4" t="str">
        <f t="shared" ca="1" si="31"/>
        <v/>
      </c>
      <c r="L672" s="3">
        <f ca="1">IF(J671="买",E672/E671-1,0)-IF(K672=1,计算结果!B$17,0)</f>
        <v>0</v>
      </c>
      <c r="M672" s="2">
        <f t="shared" ca="1" si="32"/>
        <v>1.3571103373244429</v>
      </c>
      <c r="N672" s="3">
        <f ca="1">1-M672/MAX(M$2:M672)</f>
        <v>0</v>
      </c>
    </row>
    <row r="673" spans="1:14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9">
        <v>135092346880</v>
      </c>
      <c r="G673" s="3">
        <f t="shared" si="30"/>
        <v>9.5766518650850507E-3</v>
      </c>
      <c r="H673" s="3">
        <f>1-E673/MAX(E$2:E673)</f>
        <v>0</v>
      </c>
      <c r="I673" s="2">
        <f ca="1">100-IFERROR((E673-MIN(OFFSET(D673,0,0,-计算结果!B$18,1)))/(MAX(OFFSET(C673,0,0,-计算结果!B$18,1))-MIN(OFFSET(D673,0,0,-计算结果!B$18,1))),(E673-MIN(OFFSET(D673,0,0,-ROW(),1)))/(MAX(OFFSET(C673,0,0,-ROW(),1))-MIN(OFFSET(D673,0,0,-ROW(),1))))*100</f>
        <v>1.354579066191107</v>
      </c>
      <c r="J673" s="4" t="str">
        <f ca="1">IF(I673&lt;计算结果!B$19,"卖",IF(I673&gt;100-计算结果!B$19,"买",'000300'!J672))</f>
        <v>卖</v>
      </c>
      <c r="K673" s="4" t="str">
        <f t="shared" ca="1" si="31"/>
        <v/>
      </c>
      <c r="L673" s="3">
        <f ca="1">IF(J672="买",E673/E672-1,0)-IF(K673=1,计算结果!B$17,0)</f>
        <v>0</v>
      </c>
      <c r="M673" s="2">
        <f t="shared" ca="1" si="32"/>
        <v>1.3571103373244429</v>
      </c>
      <c r="N673" s="3">
        <f ca="1">1-M673/MAX(M$2:M673)</f>
        <v>0</v>
      </c>
    </row>
    <row r="674" spans="1:14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9">
        <v>108328402944</v>
      </c>
      <c r="G674" s="3">
        <f t="shared" si="30"/>
        <v>-9.0315116041652654E-3</v>
      </c>
      <c r="H674" s="3">
        <f>1-E674/MAX(E$2:E674)</f>
        <v>9.0315116041652654E-3</v>
      </c>
      <c r="I674" s="2">
        <f ca="1">100-IFERROR((E674-MIN(OFFSET(D674,0,0,-计算结果!B$18,1)))/(MAX(OFFSET(C674,0,0,-计算结果!B$18,1))-MIN(OFFSET(D674,0,0,-计算结果!B$18,1))),(E674-MIN(OFFSET(D674,0,0,-ROW(),1)))/(MAX(OFFSET(C674,0,0,-ROW(),1))-MIN(OFFSET(D674,0,0,-ROW(),1))))*100</f>
        <v>12.209218321051935</v>
      </c>
      <c r="J674" s="4" t="str">
        <f ca="1">IF(I674&lt;计算结果!B$19,"卖",IF(I674&gt;100-计算结果!B$19,"买",'000300'!J673))</f>
        <v>卖</v>
      </c>
      <c r="K674" s="4" t="str">
        <f t="shared" ca="1" si="31"/>
        <v/>
      </c>
      <c r="L674" s="3">
        <f ca="1">IF(J673="买",E674/E673-1,0)-IF(K674=1,计算结果!B$17,0)</f>
        <v>0</v>
      </c>
      <c r="M674" s="2">
        <f t="shared" ca="1" si="32"/>
        <v>1.3571103373244429</v>
      </c>
      <c r="N674" s="3">
        <f ca="1">1-M674/MAX(M$2:M674)</f>
        <v>0</v>
      </c>
    </row>
    <row r="675" spans="1:14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9">
        <v>106494803968</v>
      </c>
      <c r="G675" s="3">
        <f t="shared" si="30"/>
        <v>-3.5777078768981396E-2</v>
      </c>
      <c r="H675" s="3">
        <f>1-E675/MAX(E$2:E675)</f>
        <v>4.4485469271081435E-2</v>
      </c>
      <c r="I675" s="2">
        <f ca="1">100-IFERROR((E675-MIN(OFFSET(D675,0,0,-计算结果!B$18,1)))/(MAX(OFFSET(C675,0,0,-计算结果!B$18,1))-MIN(OFFSET(D675,0,0,-计算结果!B$18,1))),(E675-MIN(OFFSET(D675,0,0,-ROW(),1)))/(MAX(OFFSET(C675,0,0,-ROW(),1))-MIN(OFFSET(D675,0,0,-ROW(),1))))*100</f>
        <v>49.842869527524947</v>
      </c>
      <c r="J675" s="4" t="str">
        <f ca="1">IF(I675&lt;计算结果!B$19,"卖",IF(I675&gt;100-计算结果!B$19,"买",'000300'!J674))</f>
        <v>卖</v>
      </c>
      <c r="K675" s="4" t="str">
        <f t="shared" ca="1" si="31"/>
        <v/>
      </c>
      <c r="L675" s="3">
        <f ca="1">IF(J674="买",E675/E674-1,0)-IF(K675=1,计算结果!B$17,0)</f>
        <v>0</v>
      </c>
      <c r="M675" s="2">
        <f t="shared" ca="1" si="32"/>
        <v>1.3571103373244429</v>
      </c>
      <c r="N675" s="3">
        <f ca="1">1-M675/MAX(M$2:M675)</f>
        <v>0</v>
      </c>
    </row>
    <row r="676" spans="1:14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9">
        <v>84971544576</v>
      </c>
      <c r="G676" s="3">
        <f t="shared" si="30"/>
        <v>-3.0093932244124044E-4</v>
      </c>
      <c r="H676" s="3">
        <f>1-E676/MAX(E$2:E676)</f>
        <v>4.4773021166541804E-2</v>
      </c>
      <c r="I676" s="2">
        <f ca="1">100-IFERROR((E676-MIN(OFFSET(D676,0,0,-计算结果!B$18,1)))/(MAX(OFFSET(C676,0,0,-计算结果!B$18,1))-MIN(OFFSET(D676,0,0,-计算结果!B$18,1))),(E676-MIN(OFFSET(D676,0,0,-ROW(),1)))/(MAX(OFFSET(C676,0,0,-ROW(),1))-MIN(OFFSET(D676,0,0,-ROW(),1))))*100</f>
        <v>50.14809998555117</v>
      </c>
      <c r="J676" s="4" t="str">
        <f ca="1">IF(I676&lt;计算结果!B$19,"卖",IF(I676&gt;100-计算结果!B$19,"买",'000300'!J675))</f>
        <v>卖</v>
      </c>
      <c r="K676" s="4" t="str">
        <f t="shared" ca="1" si="31"/>
        <v/>
      </c>
      <c r="L676" s="3">
        <f ca="1">IF(J675="买",E676/E675-1,0)-IF(K676=1,计算结果!B$17,0)</f>
        <v>0</v>
      </c>
      <c r="M676" s="2">
        <f t="shared" ca="1" si="32"/>
        <v>1.3571103373244429</v>
      </c>
      <c r="N676" s="3">
        <f ca="1">1-M676/MAX(M$2:M676)</f>
        <v>0</v>
      </c>
    </row>
    <row r="677" spans="1:14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9">
        <v>74730405888</v>
      </c>
      <c r="G677" s="3">
        <f t="shared" si="30"/>
        <v>-2.5183200749546719E-2</v>
      </c>
      <c r="H677" s="3">
        <f>1-E677/MAX(E$2:E677)</f>
        <v>6.8828693935887753E-2</v>
      </c>
      <c r="I677" s="2">
        <f ca="1">100-IFERROR((E677-MIN(OFFSET(D677,0,0,-计算结果!B$18,1)))/(MAX(OFFSET(C677,0,0,-计算结果!B$18,1))-MIN(OFFSET(D677,0,0,-计算结果!B$18,1))),(E677-MIN(OFFSET(D677,0,0,-ROW(),1)))/(MAX(OFFSET(C677,0,0,-ROW(),1))-MIN(OFFSET(D677,0,0,-ROW(),1))))*100</f>
        <v>75.682704811443386</v>
      </c>
      <c r="J677" s="4" t="str">
        <f ca="1">IF(I677&lt;计算结果!B$19,"卖",IF(I677&gt;100-计算结果!B$19,"买",'000300'!J676))</f>
        <v>卖</v>
      </c>
      <c r="K677" s="4" t="str">
        <f t="shared" ca="1" si="31"/>
        <v/>
      </c>
      <c r="L677" s="3">
        <f ca="1">IF(J676="买",E677/E676-1,0)-IF(K677=1,计算结果!B$17,0)</f>
        <v>0</v>
      </c>
      <c r="M677" s="2">
        <f t="shared" ca="1" si="32"/>
        <v>1.3571103373244429</v>
      </c>
      <c r="N677" s="3">
        <f ca="1">1-M677/MAX(M$2:M677)</f>
        <v>0</v>
      </c>
    </row>
    <row r="678" spans="1:14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9">
        <v>90014310400</v>
      </c>
      <c r="G678" s="3">
        <f t="shared" si="30"/>
        <v>1.2317548257891886E-2</v>
      </c>
      <c r="H678" s="3">
        <f>1-E678/MAX(E$2:E678)</f>
        <v>5.7358946437078839E-2</v>
      </c>
      <c r="I678" s="2">
        <f ca="1">100-IFERROR((E678-MIN(OFFSET(D678,0,0,-计算结果!B$18,1)))/(MAX(OFFSET(C678,0,0,-计算结果!B$18,1))-MIN(OFFSET(D678,0,0,-计算结果!B$18,1))),(E678-MIN(OFFSET(D678,0,0,-ROW(),1)))/(MAX(OFFSET(C678,0,0,-ROW(),1))-MIN(OFFSET(D678,0,0,-ROW(),1))))*100</f>
        <v>63.507802340702199</v>
      </c>
      <c r="J678" s="4" t="str">
        <f ca="1">IF(I678&lt;计算结果!B$19,"卖",IF(I678&gt;100-计算结果!B$19,"买",'000300'!J677))</f>
        <v>卖</v>
      </c>
      <c r="K678" s="4" t="str">
        <f t="shared" ca="1" si="31"/>
        <v/>
      </c>
      <c r="L678" s="3">
        <f ca="1">IF(J677="买",E678/E677-1,0)-IF(K678=1,计算结果!B$17,0)</f>
        <v>0</v>
      </c>
      <c r="M678" s="2">
        <f t="shared" ca="1" si="32"/>
        <v>1.3571103373244429</v>
      </c>
      <c r="N678" s="3">
        <f ca="1">1-M678/MAX(M$2:M678)</f>
        <v>0</v>
      </c>
    </row>
    <row r="679" spans="1:14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9">
        <v>99449962496</v>
      </c>
      <c r="G679" s="3">
        <f t="shared" si="30"/>
        <v>8.6496789763343962E-3</v>
      </c>
      <c r="H679" s="3">
        <f>1-E679/MAX(E$2:E679)</f>
        <v>4.9205403933845981E-2</v>
      </c>
      <c r="I679" s="2">
        <f ca="1">100-IFERROR((E679-MIN(OFFSET(D679,0,0,-计算结果!B$18,1)))/(MAX(OFFSET(C679,0,0,-计算结果!B$18,1))-MIN(OFFSET(D679,0,0,-计算结果!B$18,1))),(E679-MIN(OFFSET(D679,0,0,-ROW(),1)))/(MAX(OFFSET(C679,0,0,-ROW(),1))-MIN(OFFSET(D679,0,0,-ROW(),1))))*100</f>
        <v>54.852983672879617</v>
      </c>
      <c r="J679" s="4" t="str">
        <f ca="1">IF(I679&lt;计算结果!B$19,"卖",IF(I679&gt;100-计算结果!B$19,"买",'000300'!J678))</f>
        <v>卖</v>
      </c>
      <c r="K679" s="4" t="str">
        <f t="shared" ca="1" si="31"/>
        <v/>
      </c>
      <c r="L679" s="3">
        <f ca="1">IF(J678="买",E679/E678-1,0)-IF(K679=1,计算结果!B$17,0)</f>
        <v>0</v>
      </c>
      <c r="M679" s="2">
        <f t="shared" ca="1" si="32"/>
        <v>1.3571103373244429</v>
      </c>
      <c r="N679" s="3">
        <f ca="1">1-M679/MAX(M$2:M679)</f>
        <v>0</v>
      </c>
    </row>
    <row r="680" spans="1:14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9">
        <v>103890714624</v>
      </c>
      <c r="G680" s="3">
        <f t="shared" si="30"/>
        <v>-4.5493834119838761E-2</v>
      </c>
      <c r="H680" s="3">
        <f>1-E680/MAX(E$2:E680)</f>
        <v>9.2460695569318685E-2</v>
      </c>
      <c r="I680" s="2">
        <f ca="1">100-IFERROR((E680-MIN(OFFSET(D680,0,0,-计算结果!B$18,1)))/(MAX(OFFSET(C680,0,0,-计算结果!B$18,1))-MIN(OFFSET(D680,0,0,-计算结果!B$18,1))),(E680-MIN(OFFSET(D680,0,0,-ROW(),1)))/(MAX(OFFSET(C680,0,0,-ROW(),1))-MIN(OFFSET(D680,0,0,-ROW(),1))))*100</f>
        <v>96.382607493910612</v>
      </c>
      <c r="J680" s="4" t="str">
        <f ca="1">IF(I680&lt;计算结果!B$19,"卖",IF(I680&gt;100-计算结果!B$19,"买",'000300'!J679))</f>
        <v>买</v>
      </c>
      <c r="K680" s="4">
        <f t="shared" ca="1" si="31"/>
        <v>1</v>
      </c>
      <c r="L680" s="3">
        <f ca="1">IF(J679="买",E680/E679-1,0)-IF(K680=1,计算结果!B$17,0)</f>
        <v>0</v>
      </c>
      <c r="M680" s="2">
        <f t="shared" ca="1" si="32"/>
        <v>1.3571103373244429</v>
      </c>
      <c r="N680" s="3">
        <f ca="1">1-M680/MAX(M$2:M680)</f>
        <v>0</v>
      </c>
    </row>
    <row r="681" spans="1:14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9">
        <v>77283753984</v>
      </c>
      <c r="G681" s="3">
        <f t="shared" si="30"/>
        <v>1.1440270426844812E-2</v>
      </c>
      <c r="H681" s="3">
        <f>1-E681/MAX(E$2:E681)</f>
        <v>8.2078200503641119E-2</v>
      </c>
      <c r="I681" s="2">
        <f ca="1">100-IFERROR((E681-MIN(OFFSET(D681,0,0,-计算结果!B$18,1)))/(MAX(OFFSET(C681,0,0,-计算结果!B$18,1))-MIN(OFFSET(D681,0,0,-计算结果!B$18,1))),(E681-MIN(OFFSET(D681,0,0,-ROW(),1)))/(MAX(OFFSET(C681,0,0,-ROW(),1))-MIN(OFFSET(D681,0,0,-ROW(),1))))*100</f>
        <v>79.461101783001453</v>
      </c>
      <c r="J681" s="4" t="str">
        <f ca="1">IF(I681&lt;计算结果!B$19,"卖",IF(I681&gt;100-计算结果!B$19,"买",'000300'!J680))</f>
        <v>买</v>
      </c>
      <c r="K681" s="4" t="str">
        <f t="shared" ca="1" si="31"/>
        <v/>
      </c>
      <c r="L681" s="3">
        <f ca="1">IF(J680="买",E681/E680-1,0)-IF(K681=1,计算结果!B$17,0)</f>
        <v>1.1440270426844812E-2</v>
      </c>
      <c r="M681" s="2">
        <f t="shared" ca="1" si="32"/>
        <v>1.3726360465825012</v>
      </c>
      <c r="N681" s="3">
        <f ca="1">1-M681/MAX(M$2:M681)</f>
        <v>0</v>
      </c>
    </row>
    <row r="682" spans="1:14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9">
        <v>72353865728</v>
      </c>
      <c r="G682" s="3">
        <f t="shared" si="30"/>
        <v>2.1048007251413647E-2</v>
      </c>
      <c r="H682" s="3">
        <f>1-E682/MAX(E$2:E682)</f>
        <v>6.2757775811611016E-2</v>
      </c>
      <c r="I682" s="2">
        <f ca="1">100-IFERROR((E682-MIN(OFFSET(D682,0,0,-计算结果!B$18,1)))/(MAX(OFFSET(C682,0,0,-计算结果!B$18,1))-MIN(OFFSET(D682,0,0,-计算结果!B$18,1))),(E682-MIN(OFFSET(D682,0,0,-ROW(),1)))/(MAX(OFFSET(C682,0,0,-ROW(),1))-MIN(OFFSET(D682,0,0,-ROW(),1))))*100</f>
        <v>61.303270168705581</v>
      </c>
      <c r="J682" s="4" t="str">
        <f ca="1">IF(I682&lt;计算结果!B$19,"卖",IF(I682&gt;100-计算结果!B$19,"买",'000300'!J681))</f>
        <v>买</v>
      </c>
      <c r="K682" s="4" t="str">
        <f t="shared" ca="1" si="31"/>
        <v/>
      </c>
      <c r="L682" s="3">
        <f ca="1">IF(J681="买",E682/E681-1,0)-IF(K682=1,计算结果!B$17,0)</f>
        <v>2.1048007251413647E-2</v>
      </c>
      <c r="M682" s="2">
        <f t="shared" ca="1" si="32"/>
        <v>1.4015273000445214</v>
      </c>
      <c r="N682" s="3">
        <f ca="1">1-M682/MAX(M$2:M682)</f>
        <v>0</v>
      </c>
    </row>
    <row r="683" spans="1:14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9">
        <v>79727984640</v>
      </c>
      <c r="G683" s="3">
        <f t="shared" si="30"/>
        <v>1.5923069661387457E-2</v>
      </c>
      <c r="H683" s="3">
        <f>1-E683/MAX(E$2:E683)</f>
        <v>4.7834002586265578E-2</v>
      </c>
      <c r="I683" s="2">
        <f ca="1">100-IFERROR((E683-MIN(OFFSET(D683,0,0,-计算结果!B$18,1)))/(MAX(OFFSET(C683,0,0,-计算结果!B$18,1))-MIN(OFFSET(D683,0,0,-计算结果!B$18,1))),(E683-MIN(OFFSET(D683,0,0,-ROW(),1)))/(MAX(OFFSET(C683,0,0,-ROW(),1))-MIN(OFFSET(D683,0,0,-ROW(),1))))*100</f>
        <v>47.27752458623177</v>
      </c>
      <c r="J683" s="4" t="str">
        <f ca="1">IF(I683&lt;计算结果!B$19,"卖",IF(I683&gt;100-计算结果!B$19,"买",'000300'!J682))</f>
        <v>买</v>
      </c>
      <c r="K683" s="4" t="str">
        <f t="shared" ca="1" si="31"/>
        <v/>
      </c>
      <c r="L683" s="3">
        <f ca="1">IF(J682="买",E683/E682-1,0)-IF(K683=1,计算结果!B$17,0)</f>
        <v>1.5923069661387457E-2</v>
      </c>
      <c r="M683" s="2">
        <f t="shared" ca="1" si="32"/>
        <v>1.4238439168754666</v>
      </c>
      <c r="N683" s="3">
        <f ca="1">1-M683/MAX(M$2:M683)</f>
        <v>0</v>
      </c>
    </row>
    <row r="684" spans="1:14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9">
        <v>103782285312</v>
      </c>
      <c r="G684" s="3">
        <f t="shared" si="30"/>
        <v>1.6524096374777253E-2</v>
      </c>
      <c r="H684" s="3">
        <f>1-E684/MAX(E$2:E684)</f>
        <v>3.2100319880215E-2</v>
      </c>
      <c r="I684" s="2">
        <f ca="1">100-IFERROR((E684-MIN(OFFSET(D684,0,0,-计算结果!B$18,1)))/(MAX(OFFSET(C684,0,0,-计算结果!B$18,1))-MIN(OFFSET(D684,0,0,-计算结果!B$18,1))),(E684-MIN(OFFSET(D684,0,0,-ROW(),1)))/(MAX(OFFSET(C684,0,0,-ROW(),1))-MIN(OFFSET(D684,0,0,-ROW(),1))))*100</f>
        <v>32.490605261053844</v>
      </c>
      <c r="J684" s="4" t="str">
        <f ca="1">IF(I684&lt;计算结果!B$19,"卖",IF(I684&gt;100-计算结果!B$19,"买",'000300'!J683))</f>
        <v>买</v>
      </c>
      <c r="K684" s="4" t="str">
        <f t="shared" ca="1" si="31"/>
        <v/>
      </c>
      <c r="L684" s="3">
        <f ca="1">IF(J683="买",E684/E683-1,0)-IF(K684=1,计算结果!B$17,0)</f>
        <v>1.6524096374777253E-2</v>
      </c>
      <c r="M684" s="2">
        <f t="shared" ca="1" si="32"/>
        <v>1.4473716509805572</v>
      </c>
      <c r="N684" s="3">
        <f ca="1">1-M684/MAX(M$2:M684)</f>
        <v>0</v>
      </c>
    </row>
    <row r="685" spans="1:14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9">
        <v>96342745088</v>
      </c>
      <c r="G685" s="3">
        <f t="shared" si="30"/>
        <v>-1.4645234102247717E-2</v>
      </c>
      <c r="H685" s="3">
        <f>1-E685/MAX(E$2:E685)</f>
        <v>4.627543728306005E-2</v>
      </c>
      <c r="I685" s="2">
        <f ca="1">100-IFERROR((E685-MIN(OFFSET(D685,0,0,-计算结果!B$18,1)))/(MAX(OFFSET(C685,0,0,-计算结果!B$18,1))-MIN(OFFSET(D685,0,0,-计算结果!B$18,1))),(E685-MIN(OFFSET(D685,0,0,-ROW(),1)))/(MAX(OFFSET(C685,0,0,-ROW(),1))-MIN(OFFSET(D685,0,0,-ROW(),1))))*100</f>
        <v>45.812744862876876</v>
      </c>
      <c r="J685" s="4" t="str">
        <f ca="1">IF(I685&lt;计算结果!B$19,"卖",IF(I685&gt;100-计算结果!B$19,"买",'000300'!J684))</f>
        <v>买</v>
      </c>
      <c r="K685" s="4" t="str">
        <f t="shared" ca="1" si="31"/>
        <v/>
      </c>
      <c r="L685" s="3">
        <f ca="1">IF(J684="买",E685/E684-1,0)-IF(K685=1,计算结果!B$17,0)</f>
        <v>-1.4645234102247717E-2</v>
      </c>
      <c r="M685" s="2">
        <f t="shared" ca="1" si="32"/>
        <v>1.4261745543189901</v>
      </c>
      <c r="N685" s="3">
        <f ca="1">1-M685/MAX(M$2:M685)</f>
        <v>1.4645234102247717E-2</v>
      </c>
    </row>
    <row r="686" spans="1:14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9">
        <v>93671079936</v>
      </c>
      <c r="G686" s="3">
        <f t="shared" si="30"/>
        <v>-2.3602956524531371E-2</v>
      </c>
      <c r="H686" s="3">
        <f>1-E686/MAX(E$2:E686)</f>
        <v>6.8786156673245724E-2</v>
      </c>
      <c r="I686" s="2">
        <f ca="1">100-IFERROR((E686-MIN(OFFSET(D686,0,0,-计算结果!B$18,1)))/(MAX(OFFSET(C686,0,0,-计算结果!B$18,1))-MIN(OFFSET(D686,0,0,-计算结果!B$18,1))),(E686-MIN(OFFSET(D686,0,0,-ROW(),1)))/(MAX(OFFSET(C686,0,0,-ROW(),1))-MIN(OFFSET(D686,0,0,-ROW(),1))))*100</f>
        <v>66.968897417446186</v>
      </c>
      <c r="J686" s="4" t="str">
        <f ca="1">IF(I686&lt;计算结果!B$19,"卖",IF(I686&gt;100-计算结果!B$19,"买",'000300'!J685))</f>
        <v>买</v>
      </c>
      <c r="K686" s="4" t="str">
        <f t="shared" ca="1" si="31"/>
        <v/>
      </c>
      <c r="L686" s="3">
        <f ca="1">IF(J685="买",E686/E685-1,0)-IF(K686=1,计算结果!B$17,0)</f>
        <v>-2.3602956524531371E-2</v>
      </c>
      <c r="M686" s="2">
        <f t="shared" ca="1" si="32"/>
        <v>1.392512618317006</v>
      </c>
      <c r="N686" s="3">
        <f ca="1">1-M686/MAX(M$2:M686)</f>
        <v>3.7902519802972212E-2</v>
      </c>
    </row>
    <row r="687" spans="1:14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9">
        <v>74190192640</v>
      </c>
      <c r="G687" s="3">
        <f t="shared" si="30"/>
        <v>-2.0577643054086159E-2</v>
      </c>
      <c r="H687" s="3">
        <f>1-E687/MAX(E$2:E687)</f>
        <v>8.7948342748247366E-2</v>
      </c>
      <c r="I687" s="2">
        <f ca="1">100-IFERROR((E687-MIN(OFFSET(D687,0,0,-计算结果!B$18,1)))/(MAX(OFFSET(C687,0,0,-计算结果!B$18,1))-MIN(OFFSET(D687,0,0,-计算结果!B$18,1))),(E687-MIN(OFFSET(D687,0,0,-ROW(),1)))/(MAX(OFFSET(C687,0,0,-ROW(),1))-MIN(OFFSET(D687,0,0,-ROW(),1))))*100</f>
        <v>84.978012313104585</v>
      </c>
      <c r="J687" s="4" t="str">
        <f ca="1">IF(I687&lt;计算结果!B$19,"卖",IF(I687&gt;100-计算结果!B$19,"买",'000300'!J686))</f>
        <v>买</v>
      </c>
      <c r="K687" s="4" t="str">
        <f t="shared" ca="1" si="31"/>
        <v/>
      </c>
      <c r="L687" s="3">
        <f ca="1">IF(J686="买",E687/E686-1,0)-IF(K687=1,计算结果!B$17,0)</f>
        <v>-2.0577643054086159E-2</v>
      </c>
      <c r="M687" s="2">
        <f t="shared" ca="1" si="32"/>
        <v>1.3638579907089678</v>
      </c>
      <c r="N687" s="3">
        <f ca="1">1-M687/MAX(M$2:M687)</f>
        <v>5.7700218333702313E-2</v>
      </c>
    </row>
    <row r="688" spans="1:14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9">
        <v>56491532288</v>
      </c>
      <c r="G688" s="3">
        <f t="shared" si="30"/>
        <v>-7.9771505752466165E-3</v>
      </c>
      <c r="H688" s="3">
        <f>1-E688/MAX(E$2:E688)</f>
        <v>9.5223916150547816E-2</v>
      </c>
      <c r="I688" s="2">
        <f ca="1">100-IFERROR((E688-MIN(OFFSET(D688,0,0,-计算结果!B$18,1)))/(MAX(OFFSET(C688,0,0,-计算结果!B$18,1))-MIN(OFFSET(D688,0,0,-计算结果!B$18,1))),(E688-MIN(OFFSET(D688,0,0,-ROW(),1)))/(MAX(OFFSET(C688,0,0,-ROW(),1))-MIN(OFFSET(D688,0,0,-ROW(),1))))*100</f>
        <v>91.81578316142955</v>
      </c>
      <c r="J688" s="4" t="str">
        <f ca="1">IF(I688&lt;计算结果!B$19,"卖",IF(I688&gt;100-计算结果!B$19,"买",'000300'!J687))</f>
        <v>买</v>
      </c>
      <c r="K688" s="4" t="str">
        <f t="shared" ca="1" si="31"/>
        <v/>
      </c>
      <c r="L688" s="3">
        <f ca="1">IF(J687="买",E688/E687-1,0)-IF(K688=1,计算结果!B$17,0)</f>
        <v>-7.9771505752466165E-3</v>
      </c>
      <c r="M688" s="2">
        <f t="shared" ca="1" si="32"/>
        <v>1.3529782901538292</v>
      </c>
      <c r="N688" s="3">
        <f ca="1">1-M688/MAX(M$2:M688)</f>
        <v>6.521708557907635E-2</v>
      </c>
    </row>
    <row r="689" spans="1:14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9">
        <v>59639209984</v>
      </c>
      <c r="G689" s="3">
        <f t="shared" si="30"/>
        <v>6.2209100055476974E-3</v>
      </c>
      <c r="H689" s="3">
        <f>1-E689/MAX(E$2:E689)</f>
        <v>8.9595385557748486E-2</v>
      </c>
      <c r="I689" s="2">
        <f ca="1">100-IFERROR((E689-MIN(OFFSET(D689,0,0,-计算结果!B$18,1)))/(MAX(OFFSET(C689,0,0,-计算结果!B$18,1))-MIN(OFFSET(D689,0,0,-计算结果!B$18,1))),(E689-MIN(OFFSET(D689,0,0,-ROW(),1)))/(MAX(OFFSET(C689,0,0,-ROW(),1))-MIN(OFFSET(D689,0,0,-ROW(),1))))*100</f>
        <v>81.969671721379711</v>
      </c>
      <c r="J689" s="4" t="str">
        <f ca="1">IF(I689&lt;计算结果!B$19,"卖",IF(I689&gt;100-计算结果!B$19,"买",'000300'!J688))</f>
        <v>买</v>
      </c>
      <c r="K689" s="4" t="str">
        <f t="shared" ca="1" si="31"/>
        <v/>
      </c>
      <c r="L689" s="3">
        <f ca="1">IF(J688="买",E689/E688-1,0)-IF(K689=1,计算结果!B$17,0)</f>
        <v>6.2209100055476974E-3</v>
      </c>
      <c r="M689" s="2">
        <f t="shared" ca="1" si="32"/>
        <v>1.361395046336336</v>
      </c>
      <c r="N689" s="3">
        <f ca="1">1-M689/MAX(M$2:M689)</f>
        <v>5.9401885193740123E-2</v>
      </c>
    </row>
    <row r="690" spans="1:14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9">
        <v>72978743296</v>
      </c>
      <c r="G690" s="3">
        <f t="shared" si="30"/>
        <v>-4.8024251349841007E-2</v>
      </c>
      <c r="H690" s="3">
        <f>1-E690/MAX(E$2:E690)</f>
        <v>0.13331688559177834</v>
      </c>
      <c r="I690" s="2">
        <f ca="1">100-IFERROR((E690-MIN(OFFSET(D690,0,0,-计算结果!B$18,1)))/(MAX(OFFSET(C690,0,0,-计算结果!B$18,1))-MIN(OFFSET(D690,0,0,-计算结果!B$18,1))),(E690-MIN(OFFSET(D690,0,0,-ROW(),1)))/(MAX(OFFSET(C690,0,0,-ROW(),1))-MIN(OFFSET(D690,0,0,-ROW(),1))))*100</f>
        <v>99.661571507068274</v>
      </c>
      <c r="J690" s="4" t="str">
        <f ca="1">IF(I690&lt;计算结果!B$19,"卖",IF(I690&gt;100-计算结果!B$19,"买",'000300'!J689))</f>
        <v>买</v>
      </c>
      <c r="K690" s="4" t="str">
        <f t="shared" ca="1" si="31"/>
        <v/>
      </c>
      <c r="L690" s="3">
        <f ca="1">IF(J689="买",E690/E689-1,0)-IF(K690=1,计算结果!B$17,0)</f>
        <v>-4.8024251349841007E-2</v>
      </c>
      <c r="M690" s="2">
        <f t="shared" ca="1" si="32"/>
        <v>1.2960150684446514</v>
      </c>
      <c r="N690" s="3">
        <f ca="1">1-M690/MAX(M$2:M690)</f>
        <v>0.10457340547838256</v>
      </c>
    </row>
    <row r="691" spans="1:14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9">
        <v>67968651264</v>
      </c>
      <c r="G691" s="3">
        <f t="shared" si="30"/>
        <v>-1.0434519707794077E-2</v>
      </c>
      <c r="H691" s="3">
        <f>1-E691/MAX(E$2:E691)</f>
        <v>0.14236030762948337</v>
      </c>
      <c r="I691" s="2">
        <f ca="1">100-IFERROR((E691-MIN(OFFSET(D691,0,0,-计算结果!B$18,1)))/(MAX(OFFSET(C691,0,0,-计算结果!B$18,1))-MIN(OFFSET(D691,0,0,-计算结果!B$18,1))),(E691-MIN(OFFSET(D691,0,0,-ROW(),1)))/(MAX(OFFSET(C691,0,0,-ROW(),1))-MIN(OFFSET(D691,0,0,-ROW(),1))))*100</f>
        <v>91.583998622796983</v>
      </c>
      <c r="J691" s="4" t="str">
        <f ca="1">IF(I691&lt;计算结果!B$19,"卖",IF(I691&gt;100-计算结果!B$19,"买",'000300'!J690))</f>
        <v>买</v>
      </c>
      <c r="K691" s="4" t="str">
        <f t="shared" ca="1" si="31"/>
        <v/>
      </c>
      <c r="L691" s="3">
        <f ca="1">IF(J690="买",E691/E690-1,0)-IF(K691=1,计算结果!B$17,0)</f>
        <v>-1.0434519707794077E-2</v>
      </c>
      <c r="M691" s="2">
        <f t="shared" ca="1" si="32"/>
        <v>1.2824917736713677</v>
      </c>
      <c r="N691" s="3">
        <f ca="1">1-M691/MAX(M$2:M691)</f>
        <v>0.1139167519258012</v>
      </c>
    </row>
    <row r="692" spans="1:14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9">
        <v>75901042688</v>
      </c>
      <c r="G692" s="3">
        <f t="shared" si="30"/>
        <v>-1.2353884123066705E-2</v>
      </c>
      <c r="H692" s="3">
        <f>1-E692/MAX(E$2:E692)</f>
        <v>0.1529554890083713</v>
      </c>
      <c r="I692" s="2">
        <f ca="1">100-IFERROR((E692-MIN(OFFSET(D692,0,0,-计算结果!B$18,1)))/(MAX(OFFSET(C692,0,0,-计算结果!B$18,1))-MIN(OFFSET(D692,0,0,-计算结果!B$18,1))),(E692-MIN(OFFSET(D692,0,0,-ROW(),1)))/(MAX(OFFSET(C692,0,0,-ROW(),1))-MIN(OFFSET(D692,0,0,-ROW(),1))))*100</f>
        <v>82.037904913490749</v>
      </c>
      <c r="J692" s="4" t="str">
        <f ca="1">IF(I692&lt;计算结果!B$19,"卖",IF(I692&gt;100-计算结果!B$19,"买",'000300'!J691))</f>
        <v>买</v>
      </c>
      <c r="K692" s="4" t="str">
        <f t="shared" ca="1" si="31"/>
        <v/>
      </c>
      <c r="L692" s="3">
        <f ca="1">IF(J691="买",E692/E691-1,0)-IF(K692=1,计算结果!B$17,0)</f>
        <v>-1.2353884123066705E-2</v>
      </c>
      <c r="M692" s="2">
        <f t="shared" ca="1" si="32"/>
        <v>1.2666480189106453</v>
      </c>
      <c r="N692" s="3">
        <f ca="1">1-M692/MAX(M$2:M692)</f>
        <v>0.12486332169590053</v>
      </c>
    </row>
    <row r="693" spans="1:14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9">
        <v>74714824704</v>
      </c>
      <c r="G693" s="3">
        <f t="shared" si="30"/>
        <v>-7.8360869783559162E-3</v>
      </c>
      <c r="H693" s="3">
        <f>1-E693/MAX(E$2:E693)</f>
        <v>0.15959300347104066</v>
      </c>
      <c r="I693" s="2">
        <f ca="1">100-IFERROR((E693-MIN(OFFSET(D693,0,0,-计算结果!B$18,1)))/(MAX(OFFSET(C693,0,0,-计算结果!B$18,1))-MIN(OFFSET(D693,0,0,-计算结果!B$18,1))),(E693-MIN(OFFSET(D693,0,0,-ROW(),1)))/(MAX(OFFSET(C693,0,0,-ROW(),1))-MIN(OFFSET(D693,0,0,-ROW(),1))))*100</f>
        <v>84.301418013907281</v>
      </c>
      <c r="J693" s="4" t="str">
        <f ca="1">IF(I693&lt;计算结果!B$19,"卖",IF(I693&gt;100-计算结果!B$19,"买",'000300'!J692))</f>
        <v>买</v>
      </c>
      <c r="K693" s="4" t="str">
        <f t="shared" ca="1" si="31"/>
        <v/>
      </c>
      <c r="L693" s="3">
        <f ca="1">IF(J692="买",E693/E692-1,0)-IF(K693=1,计算结果!B$17,0)</f>
        <v>-7.8360869783559162E-3</v>
      </c>
      <c r="M693" s="2">
        <f t="shared" ca="1" si="32"/>
        <v>1.2567224548634992</v>
      </c>
      <c r="N693" s="3">
        <f ca="1">1-M693/MAX(M$2:M693)</f>
        <v>0.13172096882504092</v>
      </c>
    </row>
    <row r="694" spans="1:14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9">
        <v>73449660416</v>
      </c>
      <c r="G694" s="3">
        <f t="shared" si="30"/>
        <v>4.1838420485742933E-2</v>
      </c>
      <c r="H694" s="3">
        <f>1-E694/MAX(E$2:E694)</f>
        <v>0.12443170217110178</v>
      </c>
      <c r="I694" s="2">
        <f ca="1">100-IFERROR((E694-MIN(OFFSET(D694,0,0,-计算结果!B$18,1)))/(MAX(OFFSET(C694,0,0,-计算结果!B$18,1))-MIN(OFFSET(D694,0,0,-计算结果!B$18,1))),(E694-MIN(OFFSET(D694,0,0,-ROW(),1)))/(MAX(OFFSET(C694,0,0,-ROW(),1))-MIN(OFFSET(D694,0,0,-ROW(),1))))*100</f>
        <v>61.351154635082366</v>
      </c>
      <c r="J694" s="4" t="str">
        <f ca="1">IF(I694&lt;计算结果!B$19,"卖",IF(I694&gt;100-计算结果!B$19,"买",'000300'!J693))</f>
        <v>买</v>
      </c>
      <c r="K694" s="4" t="str">
        <f t="shared" ca="1" si="31"/>
        <v/>
      </c>
      <c r="L694" s="3">
        <f ca="1">IF(J693="买",E694/E693-1,0)-IF(K694=1,计算结果!B$17,0)</f>
        <v>4.1838420485742933E-2</v>
      </c>
      <c r="M694" s="2">
        <f t="shared" ca="1" si="32"/>
        <v>1.3093017373639533</v>
      </c>
      <c r="N694" s="3">
        <f ca="1">1-M694/MAX(M$2:M694)</f>
        <v>9.5393545619789522E-2</v>
      </c>
    </row>
    <row r="695" spans="1:14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9">
        <v>66609045504</v>
      </c>
      <c r="G695" s="3">
        <f t="shared" si="30"/>
        <v>-1.25886872824722E-2</v>
      </c>
      <c r="H695" s="3">
        <f>1-E695/MAX(E$2:E695)</f>
        <v>0.13545395766691626</v>
      </c>
      <c r="I695" s="2">
        <f ca="1">100-IFERROR((E695-MIN(OFFSET(D695,0,0,-计算结果!B$18,1)))/(MAX(OFFSET(C695,0,0,-计算结果!B$18,1))-MIN(OFFSET(D695,0,0,-计算结果!B$18,1))),(E695-MIN(OFFSET(D695,0,0,-ROW(),1)))/(MAX(OFFSET(C695,0,0,-ROW(),1))-MIN(OFFSET(D695,0,0,-ROW(),1))))*100</f>
        <v>68.495114581265639</v>
      </c>
      <c r="J695" s="4" t="str">
        <f ca="1">IF(I695&lt;计算结果!B$19,"卖",IF(I695&gt;100-计算结果!B$19,"买",'000300'!J694))</f>
        <v>买</v>
      </c>
      <c r="K695" s="4" t="str">
        <f t="shared" ca="1" si="31"/>
        <v/>
      </c>
      <c r="L695" s="3">
        <f ca="1">IF(J694="买",E695/E694-1,0)-IF(K695=1,计算结果!B$17,0)</f>
        <v>-1.25886872824722E-2</v>
      </c>
      <c r="M695" s="2">
        <f t="shared" ca="1" si="32"/>
        <v>1.2928193472338809</v>
      </c>
      <c r="N695" s="3">
        <f ca="1">1-M695/MAX(M$2:M695)</f>
        <v>0.10678135338768802</v>
      </c>
    </row>
    <row r="696" spans="1:14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9">
        <v>47079247872</v>
      </c>
      <c r="G696" s="3">
        <f t="shared" si="30"/>
        <v>-1.4455502833042311E-2</v>
      </c>
      <c r="H696" s="3">
        <f>1-E696/MAX(E$2:E696)</f>
        <v>0.1479514054311577</v>
      </c>
      <c r="I696" s="2">
        <f ca="1">100-IFERROR((E696-MIN(OFFSET(D696,0,0,-计算结果!B$18,1)))/(MAX(OFFSET(C696,0,0,-计算结果!B$18,1))-MIN(OFFSET(D696,0,0,-计算结果!B$18,1))),(E696-MIN(OFFSET(D696,0,0,-ROW(),1)))/(MAX(OFFSET(C696,0,0,-ROW(),1))-MIN(OFFSET(D696,0,0,-ROW(),1))))*100</f>
        <v>76.595205011138361</v>
      </c>
      <c r="J696" s="4" t="str">
        <f ca="1">IF(I696&lt;计算结果!B$19,"卖",IF(I696&gt;100-计算结果!B$19,"买",'000300'!J695))</f>
        <v>买</v>
      </c>
      <c r="K696" s="4" t="str">
        <f t="shared" ca="1" si="31"/>
        <v/>
      </c>
      <c r="L696" s="3">
        <f ca="1">IF(J695="买",E696/E695-1,0)-IF(K696=1,计算结果!B$17,0)</f>
        <v>-1.4455502833042311E-2</v>
      </c>
      <c r="M696" s="2">
        <f t="shared" ca="1" si="32"/>
        <v>1.2741309934973297</v>
      </c>
      <c r="N696" s="3">
        <f ca="1">1-M696/MAX(M$2:M696)</f>
        <v>0.1196932780643184</v>
      </c>
    </row>
    <row r="697" spans="1:14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9">
        <v>48969994240</v>
      </c>
      <c r="G697" s="3">
        <f t="shared" si="30"/>
        <v>-2.6439494694128207E-3</v>
      </c>
      <c r="H697" s="3">
        <f>1-E697/MAX(E$2:E697)</f>
        <v>0.15020417886068194</v>
      </c>
      <c r="I697" s="2">
        <f ca="1">100-IFERROR((E697-MIN(OFFSET(D697,0,0,-计算结果!B$18,1)))/(MAX(OFFSET(C697,0,0,-计算结果!B$18,1))-MIN(OFFSET(D697,0,0,-计算结果!B$18,1))),(E697-MIN(OFFSET(D697,0,0,-ROW(),1)))/(MAX(OFFSET(C697,0,0,-ROW(),1))-MIN(OFFSET(D697,0,0,-ROW(),1))))*100</f>
        <v>78.055316614834922</v>
      </c>
      <c r="J697" s="4" t="str">
        <f ca="1">IF(I697&lt;计算结果!B$19,"卖",IF(I697&gt;100-计算结果!B$19,"买",'000300'!J696))</f>
        <v>买</v>
      </c>
      <c r="K697" s="4" t="str">
        <f t="shared" ca="1" si="31"/>
        <v/>
      </c>
      <c r="L697" s="3">
        <f ca="1">IF(J696="买",E697/E696-1,0)-IF(K697=1,计算结果!B$17,0)</f>
        <v>-2.6439494694128207E-3</v>
      </c>
      <c r="M697" s="2">
        <f t="shared" ca="1" si="32"/>
        <v>1.27076225553311</v>
      </c>
      <c r="N697" s="3">
        <f ca="1">1-M697/MAX(M$2:M697)</f>
        <v>0.1220207645547009</v>
      </c>
    </row>
    <row r="698" spans="1:14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9">
        <v>66536136704</v>
      </c>
      <c r="G698" s="3">
        <f t="shared" si="30"/>
        <v>1.5008749764737539E-2</v>
      </c>
      <c r="H698" s="3">
        <f>1-E698/MAX(E$2:E698)</f>
        <v>0.13744980603008228</v>
      </c>
      <c r="I698" s="2">
        <f ca="1">100-IFERROR((E698-MIN(OFFSET(D698,0,0,-计算结果!B$18,1)))/(MAX(OFFSET(C698,0,0,-计算结果!B$18,1))-MIN(OFFSET(D698,0,0,-计算结果!B$18,1))),(E698-MIN(OFFSET(D698,0,0,-ROW(),1)))/(MAX(OFFSET(C698,0,0,-ROW(),1))-MIN(OFFSET(D698,0,0,-ROW(),1))))*100</f>
        <v>69.788702882727904</v>
      </c>
      <c r="J698" s="4" t="str">
        <f ca="1">IF(I698&lt;计算结果!B$19,"卖",IF(I698&gt;100-计算结果!B$19,"买",'000300'!J697))</f>
        <v>买</v>
      </c>
      <c r="K698" s="4" t="str">
        <f t="shared" ca="1" si="31"/>
        <v/>
      </c>
      <c r="L698" s="3">
        <f ca="1">IF(J697="买",E698/E697-1,0)-IF(K698=1,计算结果!B$17,0)</f>
        <v>1.5008749764737539E-2</v>
      </c>
      <c r="M698" s="2">
        <f t="shared" ca="1" si="32"/>
        <v>1.2898348082368798</v>
      </c>
      <c r="N698" s="3">
        <f ca="1">1-M698/MAX(M$2:M698)</f>
        <v>0.10884339391126685</v>
      </c>
    </row>
    <row r="699" spans="1:14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9">
        <v>53059452928</v>
      </c>
      <c r="G699" s="3">
        <f t="shared" si="30"/>
        <v>-1.4155577210625436E-2</v>
      </c>
      <c r="H699" s="3">
        <f>1-E699/MAX(E$2:E699)</f>
        <v>0.14965970189886335</v>
      </c>
      <c r="I699" s="2">
        <f ca="1">100-IFERROR((E699-MIN(OFFSET(D699,0,0,-计算结果!B$18,1)))/(MAX(OFFSET(C699,0,0,-计算结果!B$18,1))-MIN(OFFSET(D699,0,0,-计算结果!B$18,1))),(E699-MIN(OFFSET(D699,0,0,-ROW(),1)))/(MAX(OFFSET(C699,0,0,-ROW(),1))-MIN(OFFSET(D699,0,0,-ROW(),1))))*100</f>
        <v>77.702419550497396</v>
      </c>
      <c r="J699" s="4" t="str">
        <f ca="1">IF(I699&lt;计算结果!B$19,"卖",IF(I699&gt;100-计算结果!B$19,"买",'000300'!J698))</f>
        <v>买</v>
      </c>
      <c r="K699" s="4" t="str">
        <f t="shared" ca="1" si="31"/>
        <v/>
      </c>
      <c r="L699" s="3">
        <f ca="1">IF(J698="买",E699/E698-1,0)-IF(K699=1,计算结果!B$17,0)</f>
        <v>-1.4155577210625436E-2</v>
      </c>
      <c r="M699" s="2">
        <f t="shared" ca="1" si="32"/>
        <v>1.2715764520199304</v>
      </c>
      <c r="N699" s="3">
        <f ca="1">1-M699/MAX(M$2:M699)</f>
        <v>0.12145823005551482</v>
      </c>
    </row>
    <row r="700" spans="1:14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9">
        <v>53714124800</v>
      </c>
      <c r="G700" s="3">
        <f t="shared" si="30"/>
        <v>-4.5021430200775536E-2</v>
      </c>
      <c r="H700" s="3">
        <f>1-E700/MAX(E$2:E700)</f>
        <v>0.18794323827673043</v>
      </c>
      <c r="I700" s="2">
        <f ca="1">100-IFERROR((E700-MIN(OFFSET(D700,0,0,-计算结果!B$18,1)))/(MAX(OFFSET(C700,0,0,-计算结果!B$18,1))-MIN(OFFSET(D700,0,0,-计算结果!B$18,1))),(E700-MIN(OFFSET(D700,0,0,-ROW(),1)))/(MAX(OFFSET(C700,0,0,-ROW(),1))-MIN(OFFSET(D700,0,0,-ROW(),1))))*100</f>
        <v>98.651172662633982</v>
      </c>
      <c r="J700" s="4" t="str">
        <f ca="1">IF(I700&lt;计算结果!B$19,"卖",IF(I700&gt;100-计算结果!B$19,"买",'000300'!J699))</f>
        <v>买</v>
      </c>
      <c r="K700" s="4" t="str">
        <f t="shared" ca="1" si="31"/>
        <v/>
      </c>
      <c r="L700" s="3">
        <f ca="1">IF(J699="买",E700/E699-1,0)-IF(K700=1,计算结果!B$17,0)</f>
        <v>-4.5021430200775536E-2</v>
      </c>
      <c r="M700" s="2">
        <f t="shared" ca="1" si="32"/>
        <v>1.2143282615403652</v>
      </c>
      <c r="N700" s="3">
        <f ca="1">1-M700/MAX(M$2:M700)</f>
        <v>0.16101143702953635</v>
      </c>
    </row>
    <row r="701" spans="1:14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9">
        <v>41174110208</v>
      </c>
      <c r="G701" s="3">
        <f t="shared" si="30"/>
        <v>1.750401247113742E-2</v>
      </c>
      <c r="H701" s="3">
        <f>1-E701/MAX(E$2:E701)</f>
        <v>0.17372898659225477</v>
      </c>
      <c r="I701" s="2">
        <f ca="1">100-IFERROR((E701-MIN(OFFSET(D701,0,0,-计算结果!B$18,1)))/(MAX(OFFSET(C701,0,0,-计算结果!B$18,1))-MIN(OFFSET(D701,0,0,-计算结果!B$18,1))),(E701-MIN(OFFSET(D701,0,0,-ROW(),1)))/(MAX(OFFSET(C701,0,0,-ROW(),1))-MIN(OFFSET(D701,0,0,-ROW(),1))))*100</f>
        <v>85.423355748066484</v>
      </c>
      <c r="J701" s="4" t="str">
        <f ca="1">IF(I701&lt;计算结果!B$19,"卖",IF(I701&gt;100-计算结果!B$19,"买",'000300'!J700))</f>
        <v>买</v>
      </c>
      <c r="K701" s="4" t="str">
        <f t="shared" ca="1" si="31"/>
        <v/>
      </c>
      <c r="L701" s="3">
        <f ca="1">IF(J700="买",E701/E700-1,0)-IF(K701=1,计算结果!B$17,0)</f>
        <v>1.750401247113742E-2</v>
      </c>
      <c r="M701" s="2">
        <f t="shared" ca="1" si="32"/>
        <v>1.2355838785744224</v>
      </c>
      <c r="N701" s="3">
        <f ca="1">1-M701/MAX(M$2:M701)</f>
        <v>0.14632577076015962</v>
      </c>
    </row>
    <row r="702" spans="1:14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9">
        <v>48427044864</v>
      </c>
      <c r="G702" s="3">
        <f t="shared" si="30"/>
        <v>-1.1548219169055352E-2</v>
      </c>
      <c r="H702" s="3">
        <f>1-E702/MAX(E$2:E702)</f>
        <v>0.18327094534812494</v>
      </c>
      <c r="I702" s="2">
        <f ca="1">100-IFERROR((E702-MIN(OFFSET(D702,0,0,-计算结果!B$18,1)))/(MAX(OFFSET(C702,0,0,-计算结果!B$18,1))-MIN(OFFSET(D702,0,0,-计算结果!B$18,1))),(E702-MIN(OFFSET(D702,0,0,-ROW(),1)))/(MAX(OFFSET(C702,0,0,-ROW(),1))-MIN(OFFSET(D702,0,0,-ROW(),1))))*100</f>
        <v>91.085600048464286</v>
      </c>
      <c r="J702" s="4" t="str">
        <f ca="1">IF(I702&lt;计算结果!B$19,"卖",IF(I702&gt;100-计算结果!B$19,"买",'000300'!J701))</f>
        <v>买</v>
      </c>
      <c r="K702" s="4" t="str">
        <f t="shared" ca="1" si="31"/>
        <v/>
      </c>
      <c r="L702" s="3">
        <f ca="1">IF(J701="买",E702/E701-1,0)-IF(K702=1,计算结果!B$17,0)</f>
        <v>-1.1548219169055352E-2</v>
      </c>
      <c r="M702" s="2">
        <f t="shared" ca="1" si="32"/>
        <v>1.2213150851428936</v>
      </c>
      <c r="N702" s="3">
        <f ca="1">1-M702/MAX(M$2:M702)</f>
        <v>0.15618418785839572</v>
      </c>
    </row>
    <row r="703" spans="1:14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9">
        <v>44831911936</v>
      </c>
      <c r="G703" s="3">
        <f t="shared" si="30"/>
        <v>-1.8526774553757508E-2</v>
      </c>
      <c r="H703" s="3">
        <f>1-E703/MAX(E$2:E703)</f>
        <v>0.19840230041516371</v>
      </c>
      <c r="I703" s="2">
        <f ca="1">100-IFERROR((E703-MIN(OFFSET(D703,0,0,-计算结果!B$18,1)))/(MAX(OFFSET(C703,0,0,-计算结果!B$18,1))-MIN(OFFSET(D703,0,0,-计算结果!B$18,1))),(E703-MIN(OFFSET(D703,0,0,-ROW(),1)))/(MAX(OFFSET(C703,0,0,-ROW(),1))-MIN(OFFSET(D703,0,0,-ROW(),1))))*100</f>
        <v>99.725742828466792</v>
      </c>
      <c r="J703" s="4" t="str">
        <f ca="1">IF(I703&lt;计算结果!B$19,"卖",IF(I703&gt;100-计算结果!B$19,"买",'000300'!J702))</f>
        <v>买</v>
      </c>
      <c r="K703" s="4" t="str">
        <f t="shared" ca="1" si="31"/>
        <v/>
      </c>
      <c r="L703" s="3">
        <f ca="1">IF(J702="买",E703/E702-1,0)-IF(K703=1,计算结果!B$17,0)</f>
        <v>-1.8526774553757508E-2</v>
      </c>
      <c r="M703" s="2">
        <f t="shared" ca="1" si="32"/>
        <v>1.198688055901348</v>
      </c>
      <c r="N703" s="3">
        <f ca="1">1-M703/MAX(M$2:M703)</f>
        <v>0.17181737317483903</v>
      </c>
    </row>
    <row r="704" spans="1:14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9">
        <v>45167304704</v>
      </c>
      <c r="G704" s="3">
        <f t="shared" si="30"/>
        <v>-1.3245173683707701E-2</v>
      </c>
      <c r="H704" s="3">
        <f>1-E704/MAX(E$2:E704)</f>
        <v>0.20901960117062546</v>
      </c>
      <c r="I704" s="2">
        <f ca="1">100-IFERROR((E704-MIN(OFFSET(D704,0,0,-计算结果!B$18,1)))/(MAX(OFFSET(C704,0,0,-计算结果!B$18,1))-MIN(OFFSET(D704,0,0,-计算结果!B$18,1))),(E704-MIN(OFFSET(D704,0,0,-ROW(),1)))/(MAX(OFFSET(C704,0,0,-ROW(),1))-MIN(OFFSET(D704,0,0,-ROW(),1))))*100</f>
        <v>96.658705762704145</v>
      </c>
      <c r="J704" s="4" t="str">
        <f ca="1">IF(I704&lt;计算结果!B$19,"卖",IF(I704&gt;100-计算结果!B$19,"买",'000300'!J703))</f>
        <v>买</v>
      </c>
      <c r="K704" s="4" t="str">
        <f t="shared" ca="1" si="31"/>
        <v/>
      </c>
      <c r="L704" s="3">
        <f ca="1">IF(J703="买",E704/E703-1,0)-IF(K704=1,计算结果!B$17,0)</f>
        <v>-1.3245173683707701E-2</v>
      </c>
      <c r="M704" s="2">
        <f t="shared" ca="1" si="32"/>
        <v>1.1828112244083486</v>
      </c>
      <c r="N704" s="3">
        <f ca="1">1-M704/MAX(M$2:M704)</f>
        <v>0.18278679590896763</v>
      </c>
    </row>
    <row r="705" spans="1:14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9">
        <v>72895750144</v>
      </c>
      <c r="G705" s="3">
        <f t="shared" si="30"/>
        <v>4.1585372411938604E-2</v>
      </c>
      <c r="H705" s="3">
        <f>1-E705/MAX(E$2:E705)</f>
        <v>0.17612638671476211</v>
      </c>
      <c r="I705" s="2">
        <f ca="1">100-IFERROR((E705-MIN(OFFSET(D705,0,0,-计算结果!B$18,1)))/(MAX(OFFSET(C705,0,0,-计算结果!B$18,1))-MIN(OFFSET(D705,0,0,-计算结果!B$18,1))),(E705-MIN(OFFSET(D705,0,0,-ROW(),1)))/(MAX(OFFSET(C705,0,0,-ROW(),1))-MIN(OFFSET(D705,0,0,-ROW(),1))))*100</f>
        <v>71.705717082597104</v>
      </c>
      <c r="J705" s="4" t="str">
        <f ca="1">IF(I705&lt;计算结果!B$19,"卖",IF(I705&gt;100-计算结果!B$19,"买",'000300'!J704))</f>
        <v>买</v>
      </c>
      <c r="K705" s="4" t="str">
        <f t="shared" ca="1" si="31"/>
        <v/>
      </c>
      <c r="L705" s="3">
        <f ca="1">IF(J704="买",E705/E704-1,0)-IF(K705=1,计算结果!B$17,0)</f>
        <v>4.1585372411938604E-2</v>
      </c>
      <c r="M705" s="2">
        <f t="shared" ca="1" si="32"/>
        <v>1.2319988696683908</v>
      </c>
      <c r="N705" s="3">
        <f ca="1">1-M705/MAX(M$2:M705)</f>
        <v>0.14880268047688849</v>
      </c>
    </row>
    <row r="706" spans="1:14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9">
        <v>57402978304</v>
      </c>
      <c r="G706" s="3">
        <f t="shared" si="30"/>
        <v>-2.1614722628958249E-2</v>
      </c>
      <c r="H706" s="3">
        <f>1-E706/MAX(E$2:E706)</f>
        <v>0.19393418634724013</v>
      </c>
      <c r="I706" s="2">
        <f ca="1">100-IFERROR((E706-MIN(OFFSET(D706,0,0,-计算结果!B$18,1)))/(MAX(OFFSET(C706,0,0,-计算结果!B$18,1))-MIN(OFFSET(D706,0,0,-计算结果!B$18,1))),(E706-MIN(OFFSET(D706,0,0,-ROW(),1)))/(MAX(OFFSET(C706,0,0,-ROW(),1))-MIN(OFFSET(D706,0,0,-ROW(),1))))*100</f>
        <v>84.67099189993894</v>
      </c>
      <c r="J706" s="4" t="str">
        <f ca="1">IF(I706&lt;计算结果!B$19,"卖",IF(I706&gt;100-计算结果!B$19,"买",'000300'!J705))</f>
        <v>买</v>
      </c>
      <c r="K706" s="4" t="str">
        <f t="shared" ca="1" si="31"/>
        <v/>
      </c>
      <c r="L706" s="3">
        <f ca="1">IF(J705="买",E706/E705-1,0)-IF(K706=1,计算结果!B$17,0)</f>
        <v>-2.1614722628958249E-2</v>
      </c>
      <c r="M706" s="2">
        <f t="shared" ca="1" si="32"/>
        <v>1.2053695558213184</v>
      </c>
      <c r="N706" s="3">
        <f ca="1">1-M706/MAX(M$2:M706)</f>
        <v>0.16720107444089327</v>
      </c>
    </row>
    <row r="707" spans="1:14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9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2">
        <f ca="1">100-IFERROR((E707-MIN(OFFSET(D707,0,0,-计算结果!B$18,1)))/(MAX(OFFSET(C707,0,0,-计算结果!B$18,1))-MIN(OFFSET(D707,0,0,-计算结果!B$18,1))),(E707-MIN(OFFSET(D707,0,0,-ROW(),1)))/(MAX(OFFSET(C707,0,0,-ROW(),1))-MIN(OFFSET(D707,0,0,-ROW(),1))))*100</f>
        <v>78.193208514273508</v>
      </c>
      <c r="J707" s="4" t="str">
        <f ca="1">IF(I707&lt;计算结果!B$19,"卖",IF(I707&gt;100-计算结果!B$19,"买",'000300'!J706))</f>
        <v>买</v>
      </c>
      <c r="K707" s="4" t="str">
        <f t="shared" ca="1" si="31"/>
        <v/>
      </c>
      <c r="L707" s="3">
        <f ca="1">IF(J706="买",E707/E706-1,0)-IF(K707=1,计算结果!B$17,0)</f>
        <v>7.4428854585100179E-3</v>
      </c>
      <c r="M707" s="2">
        <f t="shared" ca="1" si="32"/>
        <v>1.2143409833604717</v>
      </c>
      <c r="N707" s="3">
        <f ca="1">1-M707/MAX(M$2:M707)</f>
        <v>0.16100264742798653</v>
      </c>
    </row>
    <row r="708" spans="1:14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9">
        <v>43927027712</v>
      </c>
      <c r="G708" s="3">
        <f t="shared" si="33"/>
        <v>1.1846618349896421E-2</v>
      </c>
      <c r="H708" s="3">
        <f>1-E708/MAX(E$2:E708)</f>
        <v>0.17831450350507039</v>
      </c>
      <c r="I708" s="2">
        <f ca="1">100-IFERROR((E708-MIN(OFFSET(D708,0,0,-计算结果!B$18,1)))/(MAX(OFFSET(C708,0,0,-计算结果!B$18,1))-MIN(OFFSET(D708,0,0,-计算结果!B$18,1))),(E708-MIN(OFFSET(D708,0,0,-ROW(),1)))/(MAX(OFFSET(C708,0,0,-ROW(),1))-MIN(OFFSET(D708,0,0,-ROW(),1))))*100</f>
        <v>61.973669894462006</v>
      </c>
      <c r="J708" s="4" t="str">
        <f ca="1">IF(I708&lt;计算结果!B$19,"卖",IF(I708&gt;100-计算结果!B$19,"买",'000300'!J707))</f>
        <v>买</v>
      </c>
      <c r="K708" s="4" t="str">
        <f t="shared" ref="K708:K771" ca="1" si="34">IF(J707&lt;&gt;J708,1,"")</f>
        <v/>
      </c>
      <c r="L708" s="3">
        <f ca="1">IF(J707="买",E708/E707-1,0)-IF(K708=1,计算结果!B$17,0)</f>
        <v>1.1846618349896421E-2</v>
      </c>
      <c r="M708" s="2">
        <f t="shared" ref="M708:M771" ca="1" si="35">IFERROR(M707*(1+L708),M707)</f>
        <v>1.2287268175369812</v>
      </c>
      <c r="N708" s="3">
        <f ca="1">1-M708/MAX(M$2:M708)</f>
        <v>0.15106336599549242</v>
      </c>
    </row>
    <row r="709" spans="1:14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9">
        <v>61090181120</v>
      </c>
      <c r="G709" s="3">
        <f t="shared" si="33"/>
        <v>2.8315190269215806E-2</v>
      </c>
      <c r="H709" s="3">
        <f>1-E709/MAX(E$2:E709)</f>
        <v>0.15504832233036137</v>
      </c>
      <c r="I709" s="2">
        <f ca="1">100-IFERROR((E709-MIN(OFFSET(D709,0,0,-计算结果!B$18,1)))/(MAX(OFFSET(C709,0,0,-计算结果!B$18,1))-MIN(OFFSET(D709,0,0,-计算结果!B$18,1))),(E709-MIN(OFFSET(D709,0,0,-ROW(),1)))/(MAX(OFFSET(C709,0,0,-ROW(),1))-MIN(OFFSET(D709,0,0,-ROW(),1))))*100</f>
        <v>37.17767381133725</v>
      </c>
      <c r="J709" s="4" t="str">
        <f ca="1">IF(I709&lt;计算结果!B$19,"卖",IF(I709&gt;100-计算结果!B$19,"买",'000300'!J708))</f>
        <v>买</v>
      </c>
      <c r="K709" s="4" t="str">
        <f t="shared" ca="1" si="34"/>
        <v/>
      </c>
      <c r="L709" s="3">
        <f ca="1">IF(J708="买",E709/E708-1,0)-IF(K709=1,计算结果!B$17,0)</f>
        <v>2.8315190269215806E-2</v>
      </c>
      <c r="M709" s="2">
        <f t="shared" ca="1" si="35"/>
        <v>1.2635184511644288</v>
      </c>
      <c r="N709" s="3">
        <f ca="1">1-M709/MAX(M$2:M709)</f>
        <v>0.12702556367714712</v>
      </c>
    </row>
    <row r="710" spans="1:14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9">
        <v>47436271616</v>
      </c>
      <c r="G710" s="3">
        <f t="shared" si="33"/>
        <v>1.0290075413568189E-3</v>
      </c>
      <c r="H710" s="3">
        <f>1-E710/MAX(E$2:E710)</f>
        <v>0.1541788606819573</v>
      </c>
      <c r="I710" s="2">
        <f ca="1">100-IFERROR((E710-MIN(OFFSET(D710,0,0,-计算结果!B$18,1)))/(MAX(OFFSET(C710,0,0,-计算结果!B$18,1))-MIN(OFFSET(D710,0,0,-计算结果!B$18,1))),(E710-MIN(OFFSET(D710,0,0,-ROW(),1)))/(MAX(OFFSET(C710,0,0,-ROW(),1))-MIN(OFFSET(D710,0,0,-ROW(),1))))*100</f>
        <v>36.251042686686219</v>
      </c>
      <c r="J710" s="4" t="str">
        <f ca="1">IF(I710&lt;计算结果!B$19,"卖",IF(I710&gt;100-计算结果!B$19,"买",'000300'!J709))</f>
        <v>买</v>
      </c>
      <c r="K710" s="4" t="str">
        <f t="shared" ca="1" si="34"/>
        <v/>
      </c>
      <c r="L710" s="3">
        <f ca="1">IF(J709="买",E710/E709-1,0)-IF(K710=1,计算结果!B$17,0)</f>
        <v>1.0290075413568189E-3</v>
      </c>
      <c r="M710" s="2">
        <f t="shared" ca="1" si="35"/>
        <v>1.2648186211793204</v>
      </c>
      <c r="N710" s="3">
        <f ca="1">1-M710/MAX(M$2:M710)</f>
        <v>0.12612726639875926</v>
      </c>
    </row>
    <row r="711" spans="1:14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9">
        <v>50380402688</v>
      </c>
      <c r="G711" s="3">
        <f t="shared" si="33"/>
        <v>1.4139841402035058E-2</v>
      </c>
      <c r="H711" s="3">
        <f>1-E711/MAX(E$2:E711)</f>
        <v>0.1422190839175117</v>
      </c>
      <c r="I711" s="2">
        <f ca="1">100-IFERROR((E711-MIN(OFFSET(D711,0,0,-计算结果!B$18,1)))/(MAX(OFFSET(C711,0,0,-计算结果!B$18,1))-MIN(OFFSET(D711,0,0,-计算结果!B$18,1))),(E711-MIN(OFFSET(D711,0,0,-ROW(),1)))/(MAX(OFFSET(C711,0,0,-ROW(),1))-MIN(OFFSET(D711,0,0,-ROW(),1))))*100</f>
        <v>23.504877960323483</v>
      </c>
      <c r="J711" s="4" t="str">
        <f ca="1">IF(I711&lt;计算结果!B$19,"卖",IF(I711&gt;100-计算结果!B$19,"买",'000300'!J710))</f>
        <v>买</v>
      </c>
      <c r="K711" s="4" t="str">
        <f t="shared" ca="1" si="34"/>
        <v/>
      </c>
      <c r="L711" s="3">
        <f ca="1">IF(J710="买",E711/E710-1,0)-IF(K711=1,计算结果!B$17,0)</f>
        <v>1.4139841402035058E-2</v>
      </c>
      <c r="M711" s="2">
        <f t="shared" ca="1" si="35"/>
        <v>1.2827029558851366</v>
      </c>
      <c r="N711" s="3">
        <f ca="1">1-M711/MAX(M$2:M711)</f>
        <v>0.11377084454007491</v>
      </c>
    </row>
    <row r="712" spans="1:14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9">
        <v>82898157568</v>
      </c>
      <c r="G712" s="3">
        <f t="shared" si="33"/>
        <v>1.8290735616451892E-2</v>
      </c>
      <c r="H712" s="3">
        <f>1-E712/MAX(E$2:E712)</f>
        <v>0.12652963996460886</v>
      </c>
      <c r="I712" s="2">
        <f ca="1">100-IFERROR((E712-MIN(OFFSET(D712,0,0,-计算结果!B$18,1)))/(MAX(OFFSET(C712,0,0,-计算结果!B$18,1))-MIN(OFFSET(D712,0,0,-计算结果!B$18,1))),(E712-MIN(OFFSET(D712,0,0,-ROW(),1)))/(MAX(OFFSET(C712,0,0,-ROW(),1))-MIN(OFFSET(D712,0,0,-ROW(),1))))*100</f>
        <v>6.7838102491567582</v>
      </c>
      <c r="J712" s="4" t="str">
        <f ca="1">IF(I712&lt;计算结果!B$19,"卖",IF(I712&gt;100-计算结果!B$19,"买",'000300'!J711))</f>
        <v>卖</v>
      </c>
      <c r="K712" s="4">
        <f t="shared" ca="1" si="34"/>
        <v>1</v>
      </c>
      <c r="L712" s="3">
        <f ca="1">IF(J711="买",E712/E711-1,0)-IF(K712=1,计算结果!B$17,0)</f>
        <v>1.8290735616451892E-2</v>
      </c>
      <c r="M712" s="2">
        <f t="shared" ca="1" si="35"/>
        <v>1.3061645365256731</v>
      </c>
      <c r="N712" s="3">
        <f ca="1">1-M712/MAX(M$2:M712)</f>
        <v>9.7561061361965962E-2</v>
      </c>
    </row>
    <row r="713" spans="1:14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9">
        <v>82034384896</v>
      </c>
      <c r="G713" s="3">
        <f t="shared" si="33"/>
        <v>1.2544900614777088E-3</v>
      </c>
      <c r="H713" s="3">
        <f>1-E713/MAX(E$2:E713)</f>
        <v>0.12543388007894918</v>
      </c>
      <c r="I713" s="2">
        <f ca="1">100-IFERROR((E713-MIN(OFFSET(D713,0,0,-计算结果!B$18,1)))/(MAX(OFFSET(C713,0,0,-计算结果!B$18,1))-MIN(OFFSET(D713,0,0,-计算结果!B$18,1))),(E713-MIN(OFFSET(D713,0,0,-ROW(),1)))/(MAX(OFFSET(C713,0,0,-ROW(),1))-MIN(OFFSET(D713,0,0,-ROW(),1))))*100</f>
        <v>7.3696387257518978</v>
      </c>
      <c r="J713" s="4" t="str">
        <f ca="1">IF(I713&lt;计算结果!B$19,"卖",IF(I713&gt;100-计算结果!B$19,"买",'000300'!J712))</f>
        <v>卖</v>
      </c>
      <c r="K713" s="4" t="str">
        <f t="shared" ca="1" si="34"/>
        <v/>
      </c>
      <c r="L713" s="3">
        <f ca="1">IF(J712="买",E713/E712-1,0)-IF(K713=1,计算结果!B$17,0)</f>
        <v>0</v>
      </c>
      <c r="M713" s="2">
        <f t="shared" ca="1" si="35"/>
        <v>1.3061645365256731</v>
      </c>
      <c r="N713" s="3">
        <f ca="1">1-M713/MAX(M$2:M713)</f>
        <v>9.7561061361965962E-2</v>
      </c>
    </row>
    <row r="714" spans="1:14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9">
        <v>83753500672</v>
      </c>
      <c r="G714" s="3">
        <f t="shared" si="33"/>
        <v>-1.218093385214003E-2</v>
      </c>
      <c r="H714" s="3">
        <f>1-E714/MAX(E$2:E714)</f>
        <v>0.13608691213503021</v>
      </c>
      <c r="I714" s="2">
        <f ca="1">100-IFERROR((E714-MIN(OFFSET(D714,0,0,-计算结果!B$18,1)))/(MAX(OFFSET(C714,0,0,-计算结果!B$18,1))-MIN(OFFSET(D714,0,0,-计算结果!B$18,1))),(E714-MIN(OFFSET(D714,0,0,-ROW(),1)))/(MAX(OFFSET(C714,0,0,-ROW(),1))-MIN(OFFSET(D714,0,0,-ROW(),1))))*100</f>
        <v>18.512190781277738</v>
      </c>
      <c r="J714" s="4" t="str">
        <f ca="1">IF(I714&lt;计算结果!B$19,"卖",IF(I714&gt;100-计算结果!B$19,"买",'000300'!J713))</f>
        <v>卖</v>
      </c>
      <c r="K714" s="4" t="str">
        <f t="shared" ca="1" si="34"/>
        <v/>
      </c>
      <c r="L714" s="3">
        <f ca="1">IF(J713="买",E714/E713-1,0)-IF(K714=1,计算结果!B$17,0)</f>
        <v>0</v>
      </c>
      <c r="M714" s="2">
        <f t="shared" ca="1" si="35"/>
        <v>1.3061645365256731</v>
      </c>
      <c r="N714" s="3">
        <f ca="1">1-M714/MAX(M$2:M714)</f>
        <v>9.7561061361965962E-2</v>
      </c>
    </row>
    <row r="715" spans="1:14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9">
        <v>77125148672</v>
      </c>
      <c r="G715" s="3">
        <f t="shared" si="33"/>
        <v>-3.8029381237210447E-2</v>
      </c>
      <c r="H715" s="3">
        <f>1-E715/MAX(E$2:E715)</f>
        <v>0.16894099230926285</v>
      </c>
      <c r="I715" s="2">
        <f ca="1">100-IFERROR((E715-MIN(OFFSET(D715,0,0,-计算结果!B$18,1)))/(MAX(OFFSET(C715,0,0,-计算结果!B$18,1))-MIN(OFFSET(D715,0,0,-计算结果!B$18,1))),(E715-MIN(OFFSET(D715,0,0,-ROW(),1)))/(MAX(OFFSET(C715,0,0,-ROW(),1))-MIN(OFFSET(D715,0,0,-ROW(),1))))*100</f>
        <v>52.87595657590316</v>
      </c>
      <c r="J715" s="4" t="str">
        <f ca="1">IF(I715&lt;计算结果!B$19,"卖",IF(I715&gt;100-计算结果!B$19,"买",'000300'!J714))</f>
        <v>卖</v>
      </c>
      <c r="K715" s="4" t="str">
        <f t="shared" ca="1" si="34"/>
        <v/>
      </c>
      <c r="L715" s="3">
        <f ca="1">IF(J714="买",E715/E714-1,0)-IF(K715=1,计算结果!B$17,0)</f>
        <v>0</v>
      </c>
      <c r="M715" s="2">
        <f t="shared" ca="1" si="35"/>
        <v>1.3061645365256731</v>
      </c>
      <c r="N715" s="3">
        <f ca="1">1-M715/MAX(M$2:M715)</f>
        <v>9.7561061361965962E-2</v>
      </c>
    </row>
    <row r="716" spans="1:14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9">
        <v>61162569728</v>
      </c>
      <c r="G716" s="3">
        <f t="shared" si="33"/>
        <v>1.9112257641831887E-2</v>
      </c>
      <c r="H716" s="3">
        <f>1-E716/MAX(E$2:E716)</f>
        <v>0.15305757843871237</v>
      </c>
      <c r="I716" s="2">
        <f ca="1">100-IFERROR((E716-MIN(OFFSET(D716,0,0,-计算结果!B$18,1)))/(MAX(OFFSET(C716,0,0,-计算结果!B$18,1))-MIN(OFFSET(D716,0,0,-计算结果!B$18,1))),(E716-MIN(OFFSET(D716,0,0,-ROW(),1)))/(MAX(OFFSET(C716,0,0,-ROW(),1))-MIN(OFFSET(D716,0,0,-ROW(),1))))*100</f>
        <v>36.262680192205075</v>
      </c>
      <c r="J716" s="4" t="str">
        <f ca="1">IF(I716&lt;计算结果!B$19,"卖",IF(I716&gt;100-计算结果!B$19,"买",'000300'!J715))</f>
        <v>卖</v>
      </c>
      <c r="K716" s="4" t="str">
        <f t="shared" ca="1" si="34"/>
        <v/>
      </c>
      <c r="L716" s="3">
        <f ca="1">IF(J715="买",E716/E715-1,0)-IF(K716=1,计算结果!B$17,0)</f>
        <v>0</v>
      </c>
      <c r="M716" s="2">
        <f t="shared" ca="1" si="35"/>
        <v>1.3061645365256731</v>
      </c>
      <c r="N716" s="3">
        <f ca="1">1-M716/MAX(M$2:M716)</f>
        <v>9.7561061361965962E-2</v>
      </c>
    </row>
    <row r="717" spans="1:14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9">
        <v>76935380992</v>
      </c>
      <c r="G717" s="3">
        <f t="shared" si="33"/>
        <v>-2.4180084979859906E-2</v>
      </c>
      <c r="H717" s="3">
        <f>1-E717/MAX(E$2:E717)</f>
        <v>0.17353671816511262</v>
      </c>
      <c r="I717" s="2">
        <f ca="1">100-IFERROR((E717-MIN(OFFSET(D717,0,0,-计算结果!B$18,1)))/(MAX(OFFSET(C717,0,0,-计算结果!B$18,1))-MIN(OFFSET(D717,0,0,-计算结果!B$18,1))),(E717-MIN(OFFSET(D717,0,0,-ROW(),1)))/(MAX(OFFSET(C717,0,0,-ROW(),1))-MIN(OFFSET(D717,0,0,-ROW(),1))))*100</f>
        <v>57.682861719167128</v>
      </c>
      <c r="J717" s="4" t="str">
        <f ca="1">IF(I717&lt;计算结果!B$19,"卖",IF(I717&gt;100-计算结果!B$19,"买",'000300'!J716))</f>
        <v>卖</v>
      </c>
      <c r="K717" s="4" t="str">
        <f t="shared" ca="1" si="34"/>
        <v/>
      </c>
      <c r="L717" s="3">
        <f ca="1">IF(J716="买",E717/E716-1,0)-IF(K717=1,计算结果!B$17,0)</f>
        <v>0</v>
      </c>
      <c r="M717" s="2">
        <f t="shared" ca="1" si="35"/>
        <v>1.3061645365256731</v>
      </c>
      <c r="N717" s="3">
        <f ca="1">1-M717/MAX(M$2:M717)</f>
        <v>9.7561061361965962E-2</v>
      </c>
    </row>
    <row r="718" spans="1:14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9">
        <v>47447351296</v>
      </c>
      <c r="G718" s="3">
        <f t="shared" si="33"/>
        <v>-5.636888058979439E-3</v>
      </c>
      <c r="H718" s="3">
        <f>1-E718/MAX(E$2:E718)</f>
        <v>0.17819539916967264</v>
      </c>
      <c r="I718" s="2">
        <f ca="1">100-IFERROR((E718-MIN(OFFSET(D718,0,0,-计算结果!B$18,1)))/(MAX(OFFSET(C718,0,0,-计算结果!B$18,1))-MIN(OFFSET(D718,0,0,-计算结果!B$18,1))),(E718-MIN(OFFSET(D718,0,0,-ROW(),1)))/(MAX(OFFSET(C718,0,0,-ROW(),1))-MIN(OFFSET(D718,0,0,-ROW(),1))))*100</f>
        <v>62.555614878092229</v>
      </c>
      <c r="J718" s="4" t="str">
        <f ca="1">IF(I718&lt;计算结果!B$19,"卖",IF(I718&gt;100-计算结果!B$19,"买",'000300'!J717))</f>
        <v>卖</v>
      </c>
      <c r="K718" s="4" t="str">
        <f t="shared" ca="1" si="34"/>
        <v/>
      </c>
      <c r="L718" s="3">
        <f ca="1">IF(J717="买",E718/E717-1,0)-IF(K718=1,计算结果!B$17,0)</f>
        <v>0</v>
      </c>
      <c r="M718" s="2">
        <f t="shared" ca="1" si="35"/>
        <v>1.3061645365256731</v>
      </c>
      <c r="N718" s="3">
        <f ca="1">1-M718/MAX(M$2:M718)</f>
        <v>9.7561061361965962E-2</v>
      </c>
    </row>
    <row r="719" spans="1:14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9">
        <v>60379852800</v>
      </c>
      <c r="G719" s="3">
        <f t="shared" si="33"/>
        <v>2.4095687083196093E-2</v>
      </c>
      <c r="H719" s="3">
        <f>1-E719/MAX(E$2:E719)</f>
        <v>0.15839345266453408</v>
      </c>
      <c r="I719" s="2">
        <f ca="1">100-IFERROR((E719-MIN(OFFSET(D719,0,0,-计算结果!B$18,1)))/(MAX(OFFSET(C719,0,0,-计算结果!B$18,1))-MIN(OFFSET(D719,0,0,-计算结果!B$18,1))),(E719-MIN(OFFSET(D719,0,0,-ROW(),1)))/(MAX(OFFSET(C719,0,0,-ROW(),1))-MIN(OFFSET(D719,0,0,-ROW(),1))))*100</f>
        <v>41.843744438512196</v>
      </c>
      <c r="J719" s="4" t="str">
        <f ca="1">IF(I719&lt;计算结果!B$19,"卖",IF(I719&gt;100-计算结果!B$19,"买",'000300'!J718))</f>
        <v>卖</v>
      </c>
      <c r="K719" s="4" t="str">
        <f t="shared" ca="1" si="34"/>
        <v/>
      </c>
      <c r="L719" s="3">
        <f ca="1">IF(J718="买",E719/E718-1,0)-IF(K719=1,计算结果!B$17,0)</f>
        <v>0</v>
      </c>
      <c r="M719" s="2">
        <f t="shared" ca="1" si="35"/>
        <v>1.3061645365256731</v>
      </c>
      <c r="N719" s="3">
        <f ca="1">1-M719/MAX(M$2:M719)</f>
        <v>9.7561061361965962E-2</v>
      </c>
    </row>
    <row r="720" spans="1:14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9">
        <v>59927498752</v>
      </c>
      <c r="G720" s="3">
        <f t="shared" si="33"/>
        <v>1.8377410139720718E-2</v>
      </c>
      <c r="H720" s="3">
        <f>1-E720/MAX(E$2:E720)</f>
        <v>0.14292690396787588</v>
      </c>
      <c r="I720" s="2">
        <f ca="1">100-IFERROR((E720-MIN(OFFSET(D720,0,0,-计算结果!B$18,1)))/(MAX(OFFSET(C720,0,0,-计算结果!B$18,1))-MIN(OFFSET(D720,0,0,-计算结果!B$18,1))),(E720-MIN(OFFSET(D720,0,0,-ROW(),1)))/(MAX(OFFSET(C720,0,0,-ROW(),1))-MIN(OFFSET(D720,0,0,-ROW(),1))))*100</f>
        <v>25.666488699056828</v>
      </c>
      <c r="J720" s="4" t="str">
        <f ca="1">IF(I720&lt;计算结果!B$19,"卖",IF(I720&gt;100-计算结果!B$19,"买",'000300'!J719))</f>
        <v>卖</v>
      </c>
      <c r="K720" s="4" t="str">
        <f t="shared" ca="1" si="34"/>
        <v/>
      </c>
      <c r="L720" s="3">
        <f ca="1">IF(J719="买",E720/E719-1,0)-IF(K720=1,计算结果!B$17,0)</f>
        <v>0</v>
      </c>
      <c r="M720" s="2">
        <f t="shared" ca="1" si="35"/>
        <v>1.3061645365256731</v>
      </c>
      <c r="N720" s="3">
        <f ca="1">1-M720/MAX(M$2:M720)</f>
        <v>9.7561061361965962E-2</v>
      </c>
    </row>
    <row r="721" spans="1:14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9">
        <v>73549807616</v>
      </c>
      <c r="G721" s="3">
        <f t="shared" si="33"/>
        <v>1.2836521949737945E-2</v>
      </c>
      <c r="H721" s="3">
        <f>1-E721/MAX(E$2:E721)</f>
        <v>0.13192506635812962</v>
      </c>
      <c r="I721" s="2">
        <f ca="1">100-IFERROR((E721-MIN(OFFSET(D721,0,0,-计算结果!B$18,1)))/(MAX(OFFSET(C721,0,0,-计算结果!B$18,1))-MIN(OFFSET(D721,0,0,-计算结果!B$18,1))),(E721-MIN(OFFSET(D721,0,0,-ROW(),1)))/(MAX(OFFSET(C721,0,0,-ROW(),1))-MIN(OFFSET(D721,0,0,-ROW(),1))))*100</f>
        <v>14.159103043246049</v>
      </c>
      <c r="J721" s="4" t="str">
        <f ca="1">IF(I721&lt;计算结果!B$19,"卖",IF(I721&gt;100-计算结果!B$19,"买",'000300'!J720))</f>
        <v>卖</v>
      </c>
      <c r="K721" s="4" t="str">
        <f t="shared" ca="1" si="34"/>
        <v/>
      </c>
      <c r="L721" s="3">
        <f ca="1">IF(J720="买",E721/E720-1,0)-IF(K721=1,计算结果!B$17,0)</f>
        <v>0</v>
      </c>
      <c r="M721" s="2">
        <f t="shared" ca="1" si="35"/>
        <v>1.3061645365256731</v>
      </c>
      <c r="N721" s="3">
        <f ca="1">1-M721/MAX(M$2:M721)</f>
        <v>9.7561061361965962E-2</v>
      </c>
    </row>
    <row r="722" spans="1:14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9">
        <v>103969759232</v>
      </c>
      <c r="G722" s="3">
        <f t="shared" si="33"/>
        <v>2.063565177337634E-2</v>
      </c>
      <c r="H722" s="3">
        <f>1-E722/MAX(E$2:E722)</f>
        <v>0.11401177431429932</v>
      </c>
      <c r="I722" s="2">
        <f ca="1">100-IFERROR((E722-MIN(OFFSET(D722,0,0,-计算结果!B$18,1)))/(MAX(OFFSET(C722,0,0,-计算结果!B$18,1))-MIN(OFFSET(D722,0,0,-计算结果!B$18,1))),(E722-MIN(OFFSET(D722,0,0,-ROW(),1)))/(MAX(OFFSET(C722,0,0,-ROW(),1))-MIN(OFFSET(D722,0,0,-ROW(),1))))*100</f>
        <v>5.3328680160867066</v>
      </c>
      <c r="J722" s="4" t="str">
        <f ca="1">IF(I722&lt;计算结果!B$19,"卖",IF(I722&gt;100-计算结果!B$19,"买",'000300'!J721))</f>
        <v>卖</v>
      </c>
      <c r="K722" s="4" t="str">
        <f t="shared" ca="1" si="34"/>
        <v/>
      </c>
      <c r="L722" s="3">
        <f ca="1">IF(J721="买",E722/E721-1,0)-IF(K722=1,计算结果!B$17,0)</f>
        <v>0</v>
      </c>
      <c r="M722" s="2">
        <f t="shared" ca="1" si="35"/>
        <v>1.3061645365256731</v>
      </c>
      <c r="N722" s="3">
        <f ca="1">1-M722/MAX(M$2:M722)</f>
        <v>9.7561061361965962E-2</v>
      </c>
    </row>
    <row r="723" spans="1:14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9">
        <v>79333662720</v>
      </c>
      <c r="G723" s="3">
        <f t="shared" si="33"/>
        <v>1.8589895009344382E-3</v>
      </c>
      <c r="H723" s="3">
        <f>1-E723/MAX(E$2:E723)</f>
        <v>0.11236473150479809</v>
      </c>
      <c r="I723" s="2">
        <f ca="1">100-IFERROR((E723-MIN(OFFSET(D723,0,0,-计算结果!B$18,1)))/(MAX(OFFSET(C723,0,0,-计算结果!B$18,1))-MIN(OFFSET(D723,0,0,-计算结果!B$18,1))),(E723-MIN(OFFSET(D723,0,0,-ROW(),1)))/(MAX(OFFSET(C723,0,0,-ROW(),1))-MIN(OFFSET(D723,0,0,-ROW(),1))))*100</f>
        <v>4.9088384339325444</v>
      </c>
      <c r="J723" s="4" t="str">
        <f ca="1">IF(I723&lt;计算结果!B$19,"卖",IF(I723&gt;100-计算结果!B$19,"买",'000300'!J722))</f>
        <v>卖</v>
      </c>
      <c r="K723" s="4" t="str">
        <f t="shared" ca="1" si="34"/>
        <v/>
      </c>
      <c r="L723" s="3">
        <f ca="1">IF(J722="买",E723/E722-1,0)-IF(K723=1,计算结果!B$17,0)</f>
        <v>0</v>
      </c>
      <c r="M723" s="2">
        <f t="shared" ca="1" si="35"/>
        <v>1.3061645365256731</v>
      </c>
      <c r="N723" s="3">
        <f ca="1">1-M723/MAX(M$2:M723)</f>
        <v>9.7561061361965962E-2</v>
      </c>
    </row>
    <row r="724" spans="1:14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9">
        <v>83694911488</v>
      </c>
      <c r="G724" s="3">
        <f t="shared" si="33"/>
        <v>9.243196512811247E-3</v>
      </c>
      <c r="H724" s="3">
        <f>1-E724/MAX(E$2:E724)</f>
        <v>0.10416014428639486</v>
      </c>
      <c r="I724" s="2">
        <f ca="1">100-IFERROR((E724-MIN(OFFSET(D724,0,0,-计算结果!B$18,1)))/(MAX(OFFSET(C724,0,0,-计算结果!B$18,1))-MIN(OFFSET(D724,0,0,-计算结果!B$18,1))),(E724-MIN(OFFSET(D724,0,0,-ROW(),1)))/(MAX(OFFSET(C724,0,0,-ROW(),1))-MIN(OFFSET(D724,0,0,-ROW(),1))))*100</f>
        <v>1.3896028237552827</v>
      </c>
      <c r="J724" s="4" t="str">
        <f ca="1">IF(I724&lt;计算结果!B$19,"卖",IF(I724&gt;100-计算结果!B$19,"买",'000300'!J723))</f>
        <v>卖</v>
      </c>
      <c r="K724" s="4" t="str">
        <f t="shared" ca="1" si="34"/>
        <v/>
      </c>
      <c r="L724" s="3">
        <f ca="1">IF(J723="买",E724/E723-1,0)-IF(K724=1,计算结果!B$17,0)</f>
        <v>0</v>
      </c>
      <c r="M724" s="2">
        <f t="shared" ca="1" si="35"/>
        <v>1.3061645365256731</v>
      </c>
      <c r="N724" s="3">
        <f ca="1">1-M724/MAX(M$2:M724)</f>
        <v>9.7561061361965962E-2</v>
      </c>
    </row>
    <row r="725" spans="1:14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9">
        <v>109216833536</v>
      </c>
      <c r="G725" s="3">
        <f t="shared" si="33"/>
        <v>1.9468075205649304E-2</v>
      </c>
      <c r="H725" s="3">
        <f>1-E725/MAX(E$2:E725)</f>
        <v>8.6719866603144347E-2</v>
      </c>
      <c r="I725" s="2">
        <f ca="1">100-IFERROR((E725-MIN(OFFSET(D725,0,0,-计算结果!B$18,1)))/(MAX(OFFSET(C725,0,0,-计算结果!B$18,1))-MIN(OFFSET(D725,0,0,-计算结果!B$18,1))),(E725-MIN(OFFSET(D725,0,0,-ROW(),1)))/(MAX(OFFSET(C725,0,0,-ROW(),1))-MIN(OFFSET(D725,0,0,-ROW(),1))))*100</f>
        <v>0</v>
      </c>
      <c r="J725" s="4" t="str">
        <f ca="1">IF(I725&lt;计算结果!B$19,"卖",IF(I725&gt;100-计算结果!B$19,"买",'000300'!J724))</f>
        <v>卖</v>
      </c>
      <c r="K725" s="4" t="str">
        <f t="shared" ca="1" si="34"/>
        <v/>
      </c>
      <c r="L725" s="3">
        <f ca="1">IF(J724="买",E725/E724-1,0)-IF(K725=1,计算结果!B$17,0)</f>
        <v>0</v>
      </c>
      <c r="M725" s="2">
        <f t="shared" ca="1" si="35"/>
        <v>1.3061645365256731</v>
      </c>
      <c r="N725" s="3">
        <f ca="1">1-M725/MAX(M$2:M725)</f>
        <v>9.7561061361965962E-2</v>
      </c>
    </row>
    <row r="726" spans="1:14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9">
        <v>95056658432</v>
      </c>
      <c r="G726" s="3">
        <f t="shared" si="33"/>
        <v>-5.4512969652706911E-3</v>
      </c>
      <c r="H726" s="3">
        <f>1-E726/MAX(E$2:E726)</f>
        <v>9.1698427822772599E-2</v>
      </c>
      <c r="I726" s="2">
        <f ca="1">100-IFERROR((E726-MIN(OFFSET(D726,0,0,-计算结果!B$18,1)))/(MAX(OFFSET(C726,0,0,-计算结果!B$18,1))-MIN(OFFSET(D726,0,0,-计算结果!B$18,1))),(E726-MIN(OFFSET(D726,0,0,-ROW(),1)))/(MAX(OFFSET(C726,0,0,-ROW(),1))-MIN(OFFSET(D726,0,0,-ROW(),1))))*100</f>
        <v>9.0100730592065759</v>
      </c>
      <c r="J726" s="4" t="str">
        <f ca="1">IF(I726&lt;计算结果!B$19,"卖",IF(I726&gt;100-计算结果!B$19,"买",'000300'!J725))</f>
        <v>卖</v>
      </c>
      <c r="K726" s="4" t="str">
        <f t="shared" ca="1" si="34"/>
        <v/>
      </c>
      <c r="L726" s="3">
        <f ca="1">IF(J725="买",E726/E725-1,0)-IF(K726=1,计算结果!B$17,0)</f>
        <v>0</v>
      </c>
      <c r="M726" s="2">
        <f t="shared" ca="1" si="35"/>
        <v>1.3061645365256731</v>
      </c>
      <c r="N726" s="3">
        <f ca="1">1-M726/MAX(M$2:M726)</f>
        <v>9.7561061361965962E-2</v>
      </c>
    </row>
    <row r="727" spans="1:14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9">
        <v>98886434816</v>
      </c>
      <c r="G727" s="3">
        <f t="shared" si="33"/>
        <v>8.7725049501055086E-3</v>
      </c>
      <c r="H727" s="3">
        <f>1-E727/MAX(E$2:E727)</f>
        <v>8.3730347784659265E-2</v>
      </c>
      <c r="I727" s="2">
        <f ca="1">100-IFERROR((E727-MIN(OFFSET(D727,0,0,-计算结果!B$18,1)))/(MAX(OFFSET(C727,0,0,-计算结果!B$18,1))-MIN(OFFSET(D727,0,0,-计算结果!B$18,1))),(E727-MIN(OFFSET(D727,0,0,-ROW(),1)))/(MAX(OFFSET(C727,0,0,-ROW(),1))-MIN(OFFSET(D727,0,0,-ROW(),1))))*100</f>
        <v>3.2726552572079157</v>
      </c>
      <c r="J727" s="4" t="str">
        <f ca="1">IF(I727&lt;计算结果!B$19,"卖",IF(I727&gt;100-计算结果!B$19,"买",'000300'!J726))</f>
        <v>卖</v>
      </c>
      <c r="K727" s="4" t="str">
        <f t="shared" ca="1" si="34"/>
        <v/>
      </c>
      <c r="L727" s="3">
        <f ca="1">IF(J726="买",E727/E726-1,0)-IF(K727=1,计算结果!B$17,0)</f>
        <v>0</v>
      </c>
      <c r="M727" s="2">
        <f t="shared" ca="1" si="35"/>
        <v>1.3061645365256731</v>
      </c>
      <c r="N727" s="3">
        <f ca="1">1-M727/MAX(M$2:M727)</f>
        <v>9.7561061361965962E-2</v>
      </c>
    </row>
    <row r="728" spans="1:14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9">
        <v>135983357952</v>
      </c>
      <c r="G728" s="3">
        <f t="shared" si="33"/>
        <v>6.8578113684052422E-3</v>
      </c>
      <c r="H728" s="3">
        <f>1-E728/MAX(E$2:E728)</f>
        <v>7.7446743347172164E-2</v>
      </c>
      <c r="I728" s="2">
        <f ca="1">100-IFERROR((E728-MIN(OFFSET(D728,0,0,-计算结果!B$18,1)))/(MAX(OFFSET(C728,0,0,-计算结果!B$18,1))-MIN(OFFSET(D728,0,0,-计算结果!B$18,1))),(E728-MIN(OFFSET(D728,0,0,-ROW(),1)))/(MAX(OFFSET(C728,0,0,-ROW(),1))-MIN(OFFSET(D728,0,0,-ROW(),1))))*100</f>
        <v>0.10261837189544565</v>
      </c>
      <c r="J728" s="4" t="str">
        <f ca="1">IF(I728&lt;计算结果!B$19,"卖",IF(I728&gt;100-计算结果!B$19,"买",'000300'!J727))</f>
        <v>卖</v>
      </c>
      <c r="K728" s="4" t="str">
        <f t="shared" ca="1" si="34"/>
        <v/>
      </c>
      <c r="L728" s="3">
        <f ca="1">IF(J727="买",E728/E727-1,0)-IF(K728=1,计算结果!B$17,0)</f>
        <v>0</v>
      </c>
      <c r="M728" s="2">
        <f t="shared" ca="1" si="35"/>
        <v>1.3061645365256731</v>
      </c>
      <c r="N728" s="3">
        <f ca="1">1-M728/MAX(M$2:M728)</f>
        <v>9.7561061361965962E-2</v>
      </c>
    </row>
    <row r="729" spans="1:14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9">
        <v>118866231296</v>
      </c>
      <c r="G729" s="3">
        <f t="shared" si="33"/>
        <v>1.1364747151896948E-2</v>
      </c>
      <c r="H729" s="3">
        <f>1-E729/MAX(E$2:E729)</f>
        <v>6.6962158851153641E-2</v>
      </c>
      <c r="I729" s="2">
        <f ca="1">100-IFERROR((E729-MIN(OFFSET(D729,0,0,-计算结果!B$18,1)))/(MAX(OFFSET(C729,0,0,-计算结果!B$18,1))-MIN(OFFSET(D729,0,0,-计算结果!B$18,1))),(E729-MIN(OFFSET(D729,0,0,-ROW(),1)))/(MAX(OFFSET(C729,0,0,-ROW(),1))-MIN(OFFSET(D729,0,0,-ROW(),1))))*100</f>
        <v>2.2040338247057889</v>
      </c>
      <c r="J729" s="4" t="str">
        <f ca="1">IF(I729&lt;计算结果!B$19,"卖",IF(I729&gt;100-计算结果!B$19,"买",'000300'!J728))</f>
        <v>卖</v>
      </c>
      <c r="K729" s="4" t="str">
        <f t="shared" ca="1" si="34"/>
        <v/>
      </c>
      <c r="L729" s="3">
        <f ca="1">IF(J728="买",E729/E728-1,0)-IF(K729=1,计算结果!B$17,0)</f>
        <v>0</v>
      </c>
      <c r="M729" s="2">
        <f t="shared" ca="1" si="35"/>
        <v>1.3061645365256731</v>
      </c>
      <c r="N729" s="3">
        <f ca="1">1-M729/MAX(M$2:M729)</f>
        <v>9.7561061361965962E-2</v>
      </c>
    </row>
    <row r="730" spans="1:14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9">
        <v>123189551104</v>
      </c>
      <c r="G730" s="3">
        <f t="shared" si="33"/>
        <v>1.3301359495956344E-2</v>
      </c>
      <c r="H730" s="3">
        <f>1-E730/MAX(E$2:E730)</f>
        <v>5.4551487102701968E-2</v>
      </c>
      <c r="I730" s="2">
        <f ca="1">100-IFERROR((E730-MIN(OFFSET(D730,0,0,-计算结果!B$18,1)))/(MAX(OFFSET(C730,0,0,-计算结果!B$18,1))-MIN(OFFSET(D730,0,0,-计算结果!B$18,1))),(E730-MIN(OFFSET(D730,0,0,-ROW(),1)))/(MAX(OFFSET(C730,0,0,-ROW(),1))-MIN(OFFSET(D730,0,0,-ROW(),1))))*100</f>
        <v>1.6308511328961259</v>
      </c>
      <c r="J730" s="4" t="str">
        <f ca="1">IF(I730&lt;计算结果!B$19,"卖",IF(I730&gt;100-计算结果!B$19,"买",'000300'!J729))</f>
        <v>卖</v>
      </c>
      <c r="K730" s="4" t="str">
        <f t="shared" ca="1" si="34"/>
        <v/>
      </c>
      <c r="L730" s="3">
        <f ca="1">IF(J729="买",E730/E729-1,0)-IF(K730=1,计算结果!B$17,0)</f>
        <v>0</v>
      </c>
      <c r="M730" s="2">
        <f t="shared" ca="1" si="35"/>
        <v>1.3061645365256731</v>
      </c>
      <c r="N730" s="3">
        <f ca="1">1-M730/MAX(M$2:M730)</f>
        <v>9.7561061361965962E-2</v>
      </c>
    </row>
    <row r="731" spans="1:14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9">
        <v>147975749632</v>
      </c>
      <c r="G731" s="3">
        <f t="shared" si="33"/>
        <v>-5.1362436314358328E-3</v>
      </c>
      <c r="H731" s="3">
        <f>1-E731/MAX(E$2:E731)</f>
        <v>5.9407541005921161E-2</v>
      </c>
      <c r="I731" s="2">
        <f ca="1">100-IFERROR((E731-MIN(OFFSET(D731,0,0,-计算结果!B$18,1)))/(MAX(OFFSET(C731,0,0,-计算结果!B$18,1))-MIN(OFFSET(D731,0,0,-计算结果!B$18,1))),(E731-MIN(OFFSET(D731,0,0,-ROW(),1)))/(MAX(OFFSET(C731,0,0,-ROW(),1))-MIN(OFFSET(D731,0,0,-ROW(),1))))*100</f>
        <v>12.333758206873298</v>
      </c>
      <c r="J731" s="4" t="str">
        <f ca="1">IF(I731&lt;计算结果!B$19,"卖",IF(I731&gt;100-计算结果!B$19,"买",'000300'!J730))</f>
        <v>卖</v>
      </c>
      <c r="K731" s="4" t="str">
        <f t="shared" ca="1" si="34"/>
        <v/>
      </c>
      <c r="L731" s="3">
        <f ca="1">IF(J730="买",E731/E730-1,0)-IF(K731=1,计算结果!B$17,0)</f>
        <v>0</v>
      </c>
      <c r="M731" s="2">
        <f t="shared" ca="1" si="35"/>
        <v>1.3061645365256731</v>
      </c>
      <c r="N731" s="3">
        <f ca="1">1-M731/MAX(M$2:M731)</f>
        <v>9.7561061361965962E-2</v>
      </c>
    </row>
    <row r="732" spans="1:14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9">
        <v>108368101376</v>
      </c>
      <c r="G732" s="3">
        <f t="shared" si="33"/>
        <v>1.5504563091867762E-2</v>
      </c>
      <c r="H732" s="3">
        <f>1-E732/MAX(E$2:E732)</f>
        <v>4.4824065881712283E-2</v>
      </c>
      <c r="I732" s="2">
        <f ca="1">100-IFERROR((E732-MIN(OFFSET(D732,0,0,-计算结果!B$18,1)))/(MAX(OFFSET(C732,0,0,-计算结果!B$18,1))-MIN(OFFSET(D732,0,0,-计算结果!B$18,1))),(E732-MIN(OFFSET(D732,0,0,-ROW(),1)))/(MAX(OFFSET(C732,0,0,-ROW(),1))-MIN(OFFSET(D732,0,0,-ROW(),1))))*100</f>
        <v>2.0273682691613573</v>
      </c>
      <c r="J732" s="4" t="str">
        <f ca="1">IF(I732&lt;计算结果!B$19,"卖",IF(I732&gt;100-计算结果!B$19,"买",'000300'!J731))</f>
        <v>卖</v>
      </c>
      <c r="K732" s="4" t="str">
        <f t="shared" ca="1" si="34"/>
        <v/>
      </c>
      <c r="L732" s="3">
        <f ca="1">IF(J731="买",E732/E731-1,0)-IF(K732=1,计算结果!B$17,0)</f>
        <v>0</v>
      </c>
      <c r="M732" s="2">
        <f t="shared" ca="1" si="35"/>
        <v>1.3061645365256731</v>
      </c>
      <c r="N732" s="3">
        <f ca="1">1-M732/MAX(M$2:M732)</f>
        <v>9.7561061361965962E-2</v>
      </c>
    </row>
    <row r="733" spans="1:14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9">
        <v>144316448768</v>
      </c>
      <c r="G733" s="3">
        <f t="shared" si="33"/>
        <v>1.0401228410191976E-2</v>
      </c>
      <c r="H733" s="3">
        <f>1-E733/MAX(E$2:E733)</f>
        <v>3.4889062819029482E-2</v>
      </c>
      <c r="I733" s="2">
        <f ca="1">100-IFERROR((E733-MIN(OFFSET(D733,0,0,-计算结果!B$18,1)))/(MAX(OFFSET(C733,0,0,-计算结果!B$18,1))-MIN(OFFSET(D733,0,0,-计算结果!B$18,1))),(E733-MIN(OFFSET(D733,0,0,-ROW(),1)))/(MAX(OFFSET(C733,0,0,-ROW(),1))-MIN(OFFSET(D733,0,0,-ROW(),1))))*100</f>
        <v>3.9090098715705892</v>
      </c>
      <c r="J733" s="4" t="str">
        <f ca="1">IF(I733&lt;计算结果!B$19,"卖",IF(I733&gt;100-计算结果!B$19,"买",'000300'!J732))</f>
        <v>卖</v>
      </c>
      <c r="K733" s="4" t="str">
        <f t="shared" ca="1" si="34"/>
        <v/>
      </c>
      <c r="L733" s="3">
        <f ca="1">IF(J732="买",E733/E732-1,0)-IF(K733=1,计算结果!B$17,0)</f>
        <v>0</v>
      </c>
      <c r="M733" s="2">
        <f t="shared" ca="1" si="35"/>
        <v>1.3061645365256731</v>
      </c>
      <c r="N733" s="3">
        <f ca="1">1-M733/MAX(M$2:M733)</f>
        <v>9.7561061361965962E-2</v>
      </c>
    </row>
    <row r="734" spans="1:14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9">
        <v>122241531904</v>
      </c>
      <c r="G734" s="3">
        <f t="shared" si="33"/>
        <v>4.7600997857955019E-3</v>
      </c>
      <c r="H734" s="3">
        <f>1-E734/MAX(E$2:E734)</f>
        <v>3.0295038453685419E-2</v>
      </c>
      <c r="I734" s="2">
        <f ca="1">100-IFERROR((E734-MIN(OFFSET(D734,0,0,-计算结果!B$18,1)))/(MAX(OFFSET(C734,0,0,-计算结果!B$18,1))-MIN(OFFSET(D734,0,0,-计算结果!B$18,1))),(E734-MIN(OFFSET(D734,0,0,-ROW(),1)))/(MAX(OFFSET(C734,0,0,-ROW(),1))-MIN(OFFSET(D734,0,0,-ROW(),1))))*100</f>
        <v>0.93763412459973949</v>
      </c>
      <c r="J734" s="4" t="str">
        <f ca="1">IF(I734&lt;计算结果!B$19,"卖",IF(I734&gt;100-计算结果!B$19,"买",'000300'!J733))</f>
        <v>卖</v>
      </c>
      <c r="K734" s="4" t="str">
        <f t="shared" ca="1" si="34"/>
        <v/>
      </c>
      <c r="L734" s="3">
        <f ca="1">IF(J733="买",E734/E733-1,0)-IF(K734=1,计算结果!B$17,0)</f>
        <v>0</v>
      </c>
      <c r="M734" s="2">
        <f t="shared" ca="1" si="35"/>
        <v>1.3061645365256731</v>
      </c>
      <c r="N734" s="3">
        <f ca="1">1-M734/MAX(M$2:M734)</f>
        <v>9.7561061361965962E-2</v>
      </c>
    </row>
    <row r="735" spans="1:14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9">
        <v>109356400640</v>
      </c>
      <c r="G735" s="3">
        <f t="shared" si="33"/>
        <v>5.7219058982480586E-3</v>
      </c>
      <c r="H735" s="3">
        <f>1-E735/MAX(E$2:E735)</f>
        <v>2.474647791465312E-2</v>
      </c>
      <c r="I735" s="2">
        <f ca="1">100-IFERROR((E735-MIN(OFFSET(D735,0,0,-计算结果!B$18,1)))/(MAX(OFFSET(C735,0,0,-计算结果!B$18,1))-MIN(OFFSET(D735,0,0,-计算结果!B$18,1))),(E735-MIN(OFFSET(D735,0,0,-ROW(),1)))/(MAX(OFFSET(C735,0,0,-ROW(),1))-MIN(OFFSET(D735,0,0,-ROW(),1))))*100</f>
        <v>2.6265241356271787</v>
      </c>
      <c r="J735" s="4" t="str">
        <f ca="1">IF(I735&lt;计算结果!B$19,"卖",IF(I735&gt;100-计算结果!B$19,"买",'000300'!J734))</f>
        <v>卖</v>
      </c>
      <c r="K735" s="4" t="str">
        <f t="shared" ca="1" si="34"/>
        <v/>
      </c>
      <c r="L735" s="3">
        <f ca="1">IF(J734="买",E735/E734-1,0)-IF(K735=1,计算结果!B$17,0)</f>
        <v>0</v>
      </c>
      <c r="M735" s="2">
        <f t="shared" ca="1" si="35"/>
        <v>1.3061645365256731</v>
      </c>
      <c r="N735" s="3">
        <f ca="1">1-M735/MAX(M$2:M735)</f>
        <v>9.7561061361965962E-2</v>
      </c>
    </row>
    <row r="736" spans="1:14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9">
        <v>119673143296</v>
      </c>
      <c r="G736" s="3">
        <f t="shared" si="33"/>
        <v>-6.1604114617500594E-3</v>
      </c>
      <c r="H736" s="3">
        <f>1-E736/MAX(E$2:E736)</f>
        <v>3.0754440890219836E-2</v>
      </c>
      <c r="I736" s="2">
        <f ca="1">100-IFERROR((E736-MIN(OFFSET(D736,0,0,-计算结果!B$18,1)))/(MAX(OFFSET(C736,0,0,-计算结果!B$18,1))-MIN(OFFSET(D736,0,0,-计算结果!B$18,1))),(E736-MIN(OFFSET(D736,0,0,-ROW(),1)))/(MAX(OFFSET(C736,0,0,-ROW(),1))-MIN(OFFSET(D736,0,0,-ROW(),1))))*100</f>
        <v>6.7824175331157761</v>
      </c>
      <c r="J736" s="4" t="str">
        <f ca="1">IF(I736&lt;计算结果!B$19,"卖",IF(I736&gt;100-计算结果!B$19,"买",'000300'!J735))</f>
        <v>卖</v>
      </c>
      <c r="K736" s="4" t="str">
        <f t="shared" ca="1" si="34"/>
        <v/>
      </c>
      <c r="L736" s="3">
        <f ca="1">IF(J735="买",E736/E735-1,0)-IF(K736=1,计算结果!B$17,0)</f>
        <v>0</v>
      </c>
      <c r="M736" s="2">
        <f t="shared" ca="1" si="35"/>
        <v>1.3061645365256731</v>
      </c>
      <c r="N736" s="3">
        <f ca="1">1-M736/MAX(M$2:M736)</f>
        <v>9.7561061361965962E-2</v>
      </c>
    </row>
    <row r="737" spans="1:14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9">
        <v>126634975232</v>
      </c>
      <c r="G737" s="3">
        <f t="shared" si="33"/>
        <v>-3.3482256493078899E-2</v>
      </c>
      <c r="H737" s="3">
        <f>1-E737/MAX(E$2:E737)</f>
        <v>6.320696930511116E-2</v>
      </c>
      <c r="I737" s="2">
        <f ca="1">100-IFERROR((E737-MIN(OFFSET(D737,0,0,-计算结果!B$18,1)))/(MAX(OFFSET(C737,0,0,-计算结果!B$18,1))-MIN(OFFSET(D737,0,0,-计算结果!B$18,1))),(E737-MIN(OFFSET(D737,0,0,-ROW(),1)))/(MAX(OFFSET(C737,0,0,-ROW(),1))-MIN(OFFSET(D737,0,0,-ROW(),1))))*100</f>
        <v>30.577466160288196</v>
      </c>
      <c r="J737" s="4" t="str">
        <f ca="1">IF(I737&lt;计算结果!B$19,"卖",IF(I737&gt;100-计算结果!B$19,"买",'000300'!J736))</f>
        <v>卖</v>
      </c>
      <c r="K737" s="4" t="str">
        <f t="shared" ca="1" si="34"/>
        <v/>
      </c>
      <c r="L737" s="3">
        <f ca="1">IF(J736="买",E737/E736-1,0)-IF(K737=1,计算结果!B$17,0)</f>
        <v>0</v>
      </c>
      <c r="M737" s="2">
        <f t="shared" ca="1" si="35"/>
        <v>1.3061645365256731</v>
      </c>
      <c r="N737" s="3">
        <f ca="1">1-M737/MAX(M$2:M737)</f>
        <v>9.7561061361965962E-2</v>
      </c>
    </row>
    <row r="738" spans="1:14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9">
        <v>136052424704</v>
      </c>
      <c r="G738" s="3">
        <f t="shared" si="33"/>
        <v>-2.5446263159041971E-2</v>
      </c>
      <c r="H738" s="3">
        <f>1-E738/MAX(E$2:E738)</f>
        <v>8.704485128972983E-2</v>
      </c>
      <c r="I738" s="2">
        <f ca="1">100-IFERROR((E738-MIN(OFFSET(D738,0,0,-计算结果!B$18,1)))/(MAX(OFFSET(C738,0,0,-计算结果!B$18,1))-MIN(OFFSET(D738,0,0,-计算结果!B$18,1))),(E738-MIN(OFFSET(D738,0,0,-ROW(),1)))/(MAX(OFFSET(C738,0,0,-ROW(),1))-MIN(OFFSET(D738,0,0,-ROW(),1))))*100</f>
        <v>52.720217725202779</v>
      </c>
      <c r="J738" s="4" t="str">
        <f ca="1">IF(I738&lt;计算结果!B$19,"卖",IF(I738&gt;100-计算结果!B$19,"买",'000300'!J737))</f>
        <v>卖</v>
      </c>
      <c r="K738" s="4" t="str">
        <f t="shared" ca="1" si="34"/>
        <v/>
      </c>
      <c r="L738" s="3">
        <f ca="1">IF(J737="买",E738/E737-1,0)-IF(K738=1,计算结果!B$17,0)</f>
        <v>0</v>
      </c>
      <c r="M738" s="2">
        <f t="shared" ca="1" si="35"/>
        <v>1.3061645365256731</v>
      </c>
      <c r="N738" s="3">
        <f ca="1">1-M738/MAX(M$2:M738)</f>
        <v>9.7561061361965962E-2</v>
      </c>
    </row>
    <row r="739" spans="1:14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9">
        <v>95080873984</v>
      </c>
      <c r="G739" s="3">
        <f t="shared" si="33"/>
        <v>9.1042600855073541E-3</v>
      </c>
      <c r="H739" s="3">
        <f>1-E739/MAX(E$2:E739)</f>
        <v>7.87330701694684E-2</v>
      </c>
      <c r="I739" s="2">
        <f ca="1">100-IFERROR((E739-MIN(OFFSET(D739,0,0,-计算结果!B$18,1)))/(MAX(OFFSET(C739,0,0,-计算结果!B$18,1))-MIN(OFFSET(D739,0,0,-计算结果!B$18,1))),(E739-MIN(OFFSET(D739,0,0,-ROW(),1)))/(MAX(OFFSET(C739,0,0,-ROW(),1))-MIN(OFFSET(D739,0,0,-ROW(),1))))*100</f>
        <v>54.589364279793401</v>
      </c>
      <c r="J739" s="4" t="str">
        <f ca="1">IF(I739&lt;计算结果!B$19,"卖",IF(I739&gt;100-计算结果!B$19,"买",'000300'!J738))</f>
        <v>卖</v>
      </c>
      <c r="K739" s="4" t="str">
        <f t="shared" ca="1" si="34"/>
        <v/>
      </c>
      <c r="L739" s="3">
        <f ca="1">IF(J738="买",E739/E738-1,0)-IF(K739=1,计算结果!B$17,0)</f>
        <v>0</v>
      </c>
      <c r="M739" s="2">
        <f t="shared" ca="1" si="35"/>
        <v>1.3061645365256731</v>
      </c>
      <c r="N739" s="3">
        <f ca="1">1-M739/MAX(M$2:M739)</f>
        <v>9.7561061361965962E-2</v>
      </c>
    </row>
    <row r="740" spans="1:14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9">
        <v>101540052992</v>
      </c>
      <c r="G740" s="3">
        <f t="shared" si="33"/>
        <v>-4.9633666822422318E-2</v>
      </c>
      <c r="H740" s="3">
        <f>1-E740/MAX(E$2:E740)</f>
        <v>0.12445892601919284</v>
      </c>
      <c r="I740" s="2">
        <f ca="1">100-IFERROR((E740-MIN(OFFSET(D740,0,0,-计算结果!B$18,1)))/(MAX(OFFSET(C740,0,0,-计算结果!B$18,1))-MIN(OFFSET(D740,0,0,-计算结果!B$18,1))),(E740-MIN(OFFSET(D740,0,0,-ROW(),1)))/(MAX(OFFSET(C740,0,0,-ROW(),1))-MIN(OFFSET(D740,0,0,-ROW(),1))))*100</f>
        <v>96.332314093875183</v>
      </c>
      <c r="J740" s="4" t="str">
        <f ca="1">IF(I740&lt;计算结果!B$19,"卖",IF(I740&gt;100-计算结果!B$19,"买",'000300'!J739))</f>
        <v>买</v>
      </c>
      <c r="K740" s="4">
        <f t="shared" ca="1" si="34"/>
        <v>1</v>
      </c>
      <c r="L740" s="3">
        <f ca="1">IF(J739="买",E740/E739-1,0)-IF(K740=1,计算结果!B$17,0)</f>
        <v>0</v>
      </c>
      <c r="M740" s="2">
        <f t="shared" ca="1" si="35"/>
        <v>1.3061645365256731</v>
      </c>
      <c r="N740" s="3">
        <f ca="1">1-M740/MAX(M$2:M740)</f>
        <v>9.7561061361965962E-2</v>
      </c>
    </row>
    <row r="741" spans="1:14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9">
        <v>126029340672</v>
      </c>
      <c r="G741" s="3">
        <f t="shared" si="33"/>
        <v>-7.6152460389487975E-2</v>
      </c>
      <c r="H741" s="3">
        <f>1-E741/MAX(E$2:E741)</f>
        <v>0.191133532974886</v>
      </c>
      <c r="I741" s="2">
        <f ca="1">100-IFERROR((E741-MIN(OFFSET(D741,0,0,-计算结果!B$18,1)))/(MAX(OFFSET(C741,0,0,-计算结果!B$18,1))-MIN(OFFSET(D741,0,0,-计算结果!B$18,1))),(E741-MIN(OFFSET(D741,0,0,-ROW(),1)))/(MAX(OFFSET(C741,0,0,-ROW(),1))-MIN(OFFSET(D741,0,0,-ROW(),1))))*100</f>
        <v>95.662498927069365</v>
      </c>
      <c r="J741" s="4" t="str">
        <f ca="1">IF(I741&lt;计算结果!B$19,"卖",IF(I741&gt;100-计算结果!B$19,"买",'000300'!J740))</f>
        <v>买</v>
      </c>
      <c r="K741" s="4" t="str">
        <f t="shared" ca="1" si="34"/>
        <v/>
      </c>
      <c r="L741" s="3">
        <f ca="1">IF(J740="买",E741/E740-1,0)-IF(K741=1,计算结果!B$17,0)</f>
        <v>-7.6152460389487975E-2</v>
      </c>
      <c r="M741" s="2">
        <f t="shared" ca="1" si="35"/>
        <v>1.2066968933957478</v>
      </c>
      <c r="N741" s="3">
        <f ca="1">1-M741/MAX(M$2:M741)</f>
        <v>0.16628400689053047</v>
      </c>
    </row>
    <row r="742" spans="1:14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9">
        <v>111006130176</v>
      </c>
      <c r="G742" s="3">
        <f t="shared" si="33"/>
        <v>4.6538925128368991E-2</v>
      </c>
      <c r="H742" s="3">
        <f>1-E742/MAX(E$2:E742)</f>
        <v>0.15348975702715584</v>
      </c>
      <c r="I742" s="2">
        <f ca="1">100-IFERROR((E742-MIN(OFFSET(D742,0,0,-计算结果!B$18,1)))/(MAX(OFFSET(C742,0,0,-计算结果!B$18,1))-MIN(OFFSET(D742,0,0,-计算结果!B$18,1))),(E742-MIN(OFFSET(D742,0,0,-ROW(),1)))/(MAX(OFFSET(C742,0,0,-ROW(),1))-MIN(OFFSET(D742,0,0,-ROW(),1))))*100</f>
        <v>74.562482713894752</v>
      </c>
      <c r="J742" s="4" t="str">
        <f ca="1">IF(I742&lt;计算结果!B$19,"卖",IF(I742&gt;100-计算结果!B$19,"买",'000300'!J741))</f>
        <v>买</v>
      </c>
      <c r="K742" s="4" t="str">
        <f t="shared" ca="1" si="34"/>
        <v/>
      </c>
      <c r="L742" s="3">
        <f ca="1">IF(J741="买",E742/E741-1,0)-IF(K742=1,计算结果!B$17,0)</f>
        <v>4.6538925128368991E-2</v>
      </c>
      <c r="M742" s="2">
        <f t="shared" ca="1" si="35"/>
        <v>1.2628552697701281</v>
      </c>
      <c r="N742" s="3">
        <f ca="1">1-M742/MAX(M$2:M742)</f>
        <v>0.12748376070888501</v>
      </c>
    </row>
    <row r="743" spans="1:14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9">
        <v>114169077760</v>
      </c>
      <c r="G743" s="3">
        <f t="shared" si="33"/>
        <v>1.0472130264456592E-2</v>
      </c>
      <c r="H743" s="3">
        <f>1-E743/MAX(E$2:E743)</f>
        <v>0.14462499149254748</v>
      </c>
      <c r="I743" s="2">
        <f ca="1">100-IFERROR((E743-MIN(OFFSET(D743,0,0,-计算结果!B$18,1)))/(MAX(OFFSET(C743,0,0,-计算结果!B$18,1))-MIN(OFFSET(D743,0,0,-计算结果!B$18,1))),(E743-MIN(OFFSET(D743,0,0,-ROW(),1)))/(MAX(OFFSET(C743,0,0,-ROW(),1))-MIN(OFFSET(D743,0,0,-ROW(),1))))*100</f>
        <v>69.593621546355394</v>
      </c>
      <c r="J743" s="4" t="str">
        <f ca="1">IF(I743&lt;计算结果!B$19,"卖",IF(I743&gt;100-计算结果!B$19,"买",'000300'!J742))</f>
        <v>买</v>
      </c>
      <c r="K743" s="4" t="str">
        <f t="shared" ca="1" si="34"/>
        <v/>
      </c>
      <c r="L743" s="3">
        <f ca="1">IF(J742="买",E743/E742-1,0)-IF(K743=1,计算结果!B$17,0)</f>
        <v>1.0472130264456592E-2</v>
      </c>
      <c r="M743" s="2">
        <f t="shared" ca="1" si="35"/>
        <v>1.2760800546603164</v>
      </c>
      <c r="N743" s="3">
        <f ca="1">1-M743/MAX(M$2:M743)</f>
        <v>0.11834665699317459</v>
      </c>
    </row>
    <row r="744" spans="1:14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9">
        <v>100680073216</v>
      </c>
      <c r="G744" s="3">
        <f t="shared" si="33"/>
        <v>9.9896363987181935E-3</v>
      </c>
      <c r="H744" s="3">
        <f>1-E744/MAX(E$2:E744)</f>
        <v>0.13608010617300748</v>
      </c>
      <c r="I744" s="2">
        <f ca="1">100-IFERROR((E744-MIN(OFFSET(D744,0,0,-计算结果!B$18,1)))/(MAX(OFFSET(C744,0,0,-计算结果!B$18,1))-MIN(OFFSET(D744,0,0,-计算结果!B$18,1))),(E744-MIN(OFFSET(D744,0,0,-ROW(),1)))/(MAX(OFFSET(C744,0,0,-ROW(),1))-MIN(OFFSET(D744,0,0,-ROW(),1))))*100</f>
        <v>64.804059015955659</v>
      </c>
      <c r="J744" s="4" t="str">
        <f ca="1">IF(I744&lt;计算结果!B$19,"卖",IF(I744&gt;100-计算结果!B$19,"买",'000300'!J743))</f>
        <v>买</v>
      </c>
      <c r="K744" s="4" t="str">
        <f t="shared" ca="1" si="34"/>
        <v/>
      </c>
      <c r="L744" s="3">
        <f ca="1">IF(J743="买",E744/E743-1,0)-IF(K744=1,计算结果!B$17,0)</f>
        <v>9.9896363987181935E-3</v>
      </c>
      <c r="M744" s="2">
        <f t="shared" ca="1" si="35"/>
        <v>1.2888276304220294</v>
      </c>
      <c r="N744" s="3">
        <f ca="1">1-M744/MAX(M$2:M744)</f>
        <v>0.10953926066682196</v>
      </c>
    </row>
    <row r="745" spans="1:14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9">
        <v>81460740096</v>
      </c>
      <c r="G745" s="3">
        <f t="shared" si="33"/>
        <v>-6.8056083491057517E-2</v>
      </c>
      <c r="H745" s="3">
        <f>1-E745/MAX(E$2:E745)</f>
        <v>0.19487511059688278</v>
      </c>
      <c r="I745" s="2">
        <f ca="1">100-IFERROR((E745-MIN(OFFSET(D745,0,0,-计算结果!B$18,1)))/(MAX(OFFSET(C745,0,0,-计算结果!B$18,1))-MIN(OFFSET(D745,0,0,-计算结果!B$18,1))),(E745-MIN(OFFSET(D745,0,0,-ROW(),1)))/(MAX(OFFSET(C745,0,0,-ROW(),1))-MIN(OFFSET(D745,0,0,-ROW(),1))))*100</f>
        <v>97.759720751909839</v>
      </c>
      <c r="J745" s="4" t="str">
        <f ca="1">IF(I745&lt;计算结果!B$19,"卖",IF(I745&gt;100-计算结果!B$19,"买",'000300'!J744))</f>
        <v>买</v>
      </c>
      <c r="K745" s="4" t="str">
        <f t="shared" ca="1" si="34"/>
        <v/>
      </c>
      <c r="L745" s="3">
        <f ca="1">IF(J744="买",E745/E744-1,0)-IF(K745=1,计算结果!B$17,0)</f>
        <v>-6.8056083491057517E-2</v>
      </c>
      <c r="M745" s="2">
        <f t="shared" ca="1" si="35"/>
        <v>1.201115069600446</v>
      </c>
      <c r="N745" s="3">
        <f ca="1">1-M745/MAX(M$2:M745)</f>
        <v>0.17014053108838956</v>
      </c>
    </row>
    <row r="746" spans="1:14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9">
        <v>58040614912</v>
      </c>
      <c r="G746" s="3">
        <f t="shared" si="33"/>
        <v>6.3822413078944429E-3</v>
      </c>
      <c r="H746" s="3">
        <f>1-E746/MAX(E$2:E746)</f>
        <v>0.18973660926972025</v>
      </c>
      <c r="I746" s="2">
        <f ca="1">100-IFERROR((E746-MIN(OFFSET(D746,0,0,-计算结果!B$18,1)))/(MAX(OFFSET(C746,0,0,-计算结果!B$18,1))-MIN(OFFSET(D746,0,0,-计算结果!B$18,1))),(E746-MIN(OFFSET(D746,0,0,-ROW(),1)))/(MAX(OFFSET(C746,0,0,-ROW(),1))-MIN(OFFSET(D746,0,0,-ROW(),1))))*100</f>
        <v>93.133244085789954</v>
      </c>
      <c r="J746" s="4" t="str">
        <f ca="1">IF(I746&lt;计算结果!B$19,"卖",IF(I746&gt;100-计算结果!B$19,"买",'000300'!J745))</f>
        <v>买</v>
      </c>
      <c r="K746" s="4" t="str">
        <f t="shared" ca="1" si="34"/>
        <v/>
      </c>
      <c r="L746" s="3">
        <f ca="1">IF(J745="买",E746/E745-1,0)-IF(K746=1,计算结果!B$17,0)</f>
        <v>6.3822413078944429E-3</v>
      </c>
      <c r="M746" s="2">
        <f t="shared" ca="1" si="35"/>
        <v>1.2087808758131844</v>
      </c>
      <c r="N746" s="3">
        <f ca="1">1-M746/MAX(M$2:M746)</f>
        <v>0.16484416770615462</v>
      </c>
    </row>
    <row r="747" spans="1:14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9">
        <v>72219230208</v>
      </c>
      <c r="G747" s="3">
        <f t="shared" si="33"/>
        <v>-1.0799902563585762E-2</v>
      </c>
      <c r="H747" s="3">
        <f>1-E747/MAX(E$2:E747)</f>
        <v>0.19848737494044788</v>
      </c>
      <c r="I747" s="2">
        <f ca="1">100-IFERROR((E747-MIN(OFFSET(D747,0,0,-计算结果!B$18,1)))/(MAX(OFFSET(C747,0,0,-计算结果!B$18,1))-MIN(OFFSET(D747,0,0,-计算结果!B$18,1))),(E747-MIN(OFFSET(D747,0,0,-ROW(),1)))/(MAX(OFFSET(C747,0,0,-ROW(),1))-MIN(OFFSET(D747,0,0,-ROW(),1))))*100</f>
        <v>90.918333651957866</v>
      </c>
      <c r="J747" s="4" t="str">
        <f ca="1">IF(I747&lt;计算结果!B$19,"卖",IF(I747&gt;100-计算结果!B$19,"买",'000300'!J746))</f>
        <v>买</v>
      </c>
      <c r="K747" s="4" t="str">
        <f t="shared" ca="1" si="34"/>
        <v/>
      </c>
      <c r="L747" s="3">
        <f ca="1">IF(J746="买",E747/E746-1,0)-IF(K747=1,计算结果!B$17,0)</f>
        <v>-1.0799902563585762E-2</v>
      </c>
      <c r="M747" s="2">
        <f t="shared" ca="1" si="35"/>
        <v>1.1957261601336762</v>
      </c>
      <c r="N747" s="3">
        <f ca="1">1-M747/MAX(M$2:M747)</f>
        <v>0.17386376932033842</v>
      </c>
    </row>
    <row r="748" spans="1:14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9">
        <v>64311668736</v>
      </c>
      <c r="G748" s="3">
        <f t="shared" si="33"/>
        <v>-1.9158714827040901E-2</v>
      </c>
      <c r="H748" s="3">
        <f>1-E748/MAX(E$2:E748)</f>
        <v>0.21384332675423678</v>
      </c>
      <c r="I748" s="2">
        <f ca="1">100-IFERROR((E748-MIN(OFFSET(D748,0,0,-计算结果!B$18,1)))/(MAX(OFFSET(C748,0,0,-计算结果!B$18,1))-MIN(OFFSET(D748,0,0,-计算结果!B$18,1))),(E748-MIN(OFFSET(D748,0,0,-ROW(),1)))/(MAX(OFFSET(C748,0,0,-ROW(),1))-MIN(OFFSET(D748,0,0,-ROW(),1))))*100</f>
        <v>98.760840473418085</v>
      </c>
      <c r="J748" s="4" t="str">
        <f ca="1">IF(I748&lt;计算结果!B$19,"卖",IF(I748&gt;100-计算结果!B$19,"买",'000300'!J747))</f>
        <v>买</v>
      </c>
      <c r="K748" s="4" t="str">
        <f t="shared" ca="1" si="34"/>
        <v/>
      </c>
      <c r="L748" s="3">
        <f ca="1">IF(J747="买",E748/E747-1,0)-IF(K748=1,计算结果!B$17,0)</f>
        <v>-1.9158714827040901E-2</v>
      </c>
      <c r="M748" s="2">
        <f t="shared" ca="1" si="35"/>
        <v>1.1728175836204424</v>
      </c>
      <c r="N748" s="3">
        <f ca="1">1-M748/MAX(M$2:M748)</f>
        <v>0.18969147777221662</v>
      </c>
    </row>
    <row r="749" spans="1:14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9">
        <v>67941470208</v>
      </c>
      <c r="G749" s="3">
        <f t="shared" si="33"/>
        <v>-1.0488269413903573E-2</v>
      </c>
      <c r="H749" s="3">
        <f>1-E749/MAX(E$2:E749)</f>
        <v>0.22208874974477644</v>
      </c>
      <c r="I749" s="2">
        <f ca="1">100-IFERROR((E749-MIN(OFFSET(D749,0,0,-计算结果!B$18,1)))/(MAX(OFFSET(C749,0,0,-计算结果!B$18,1))-MIN(OFFSET(D749,0,0,-计算结果!B$18,1))),(E749-MIN(OFFSET(D749,0,0,-ROW(),1)))/(MAX(OFFSET(C749,0,0,-ROW(),1))-MIN(OFFSET(D749,0,0,-ROW(),1))))*100</f>
        <v>88.246946678582091</v>
      </c>
      <c r="J749" s="4" t="str">
        <f ca="1">IF(I749&lt;计算结果!B$19,"卖",IF(I749&gt;100-计算结果!B$19,"买",'000300'!J748))</f>
        <v>买</v>
      </c>
      <c r="K749" s="4" t="str">
        <f t="shared" ca="1" si="34"/>
        <v/>
      </c>
      <c r="L749" s="3">
        <f ca="1">IF(J748="买",E749/E748-1,0)-IF(K749=1,计算结果!B$17,0)</f>
        <v>-1.0488269413903573E-2</v>
      </c>
      <c r="M749" s="2">
        <f t="shared" ca="1" si="35"/>
        <v>1.1605167568300678</v>
      </c>
      <c r="N749" s="3">
        <f ca="1">1-M749/MAX(M$2:M749)</f>
        <v>0.1981902118617237</v>
      </c>
    </row>
    <row r="750" spans="1:14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9">
        <v>85660385280</v>
      </c>
      <c r="G750" s="3">
        <f t="shared" si="33"/>
        <v>8.2717620966154426E-2</v>
      </c>
      <c r="H750" s="3">
        <f>1-E750/MAX(E$2:E750)</f>
        <v>0.15774178180085752</v>
      </c>
      <c r="I750" s="2">
        <f ca="1">100-IFERROR((E750-MIN(OFFSET(D750,0,0,-计算结果!B$18,1)))/(MAX(OFFSET(C750,0,0,-计算结果!B$18,1))-MIN(OFFSET(D750,0,0,-计算结果!B$18,1))),(E750-MIN(OFFSET(D750,0,0,-ROW(),1)))/(MAX(OFFSET(C750,0,0,-ROW(),1))-MIN(OFFSET(D750,0,0,-ROW(),1))))*100</f>
        <v>60.083407804587438</v>
      </c>
      <c r="J750" s="4" t="str">
        <f ca="1">IF(I750&lt;计算结果!B$19,"卖",IF(I750&gt;100-计算结果!B$19,"买",'000300'!J749))</f>
        <v>买</v>
      </c>
      <c r="K750" s="4" t="str">
        <f t="shared" ca="1" si="34"/>
        <v/>
      </c>
      <c r="L750" s="3">
        <f ca="1">IF(J749="买",E750/E749-1,0)-IF(K750=1,计算结果!B$17,0)</f>
        <v>8.2717620966154426E-2</v>
      </c>
      <c r="M750" s="2">
        <f t="shared" ca="1" si="35"/>
        <v>1.2565119420464081</v>
      </c>
      <c r="N750" s="3">
        <f ca="1">1-M750/MAX(M$2:M750)</f>
        <v>0.1318664137195491</v>
      </c>
    </row>
    <row r="751" spans="1:14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9">
        <v>70626099200</v>
      </c>
      <c r="G751" s="3">
        <f t="shared" si="33"/>
        <v>-5.7150129693825935E-3</v>
      </c>
      <c r="H751" s="3">
        <f>1-E751/MAX(E$2:E751)</f>
        <v>0.16255529844143468</v>
      </c>
      <c r="I751" s="2">
        <f ca="1">100-IFERROR((E751-MIN(OFFSET(D751,0,0,-计算结果!B$18,1)))/(MAX(OFFSET(C751,0,0,-计算结果!B$18,1))-MIN(OFFSET(D751,0,0,-计算结果!B$18,1))),(E751-MIN(OFFSET(D751,0,0,-ROW(),1)))/(MAX(OFFSET(C751,0,0,-ROW(),1))-MIN(OFFSET(D751,0,0,-ROW(),1))))*100</f>
        <v>62.190199582960979</v>
      </c>
      <c r="J751" s="4" t="str">
        <f ca="1">IF(I751&lt;计算结果!B$19,"卖",IF(I751&gt;100-计算结果!B$19,"买",'000300'!J750))</f>
        <v>买</v>
      </c>
      <c r="K751" s="4" t="str">
        <f t="shared" ca="1" si="34"/>
        <v/>
      </c>
      <c r="L751" s="3">
        <f ca="1">IF(J750="买",E751/E750-1,0)-IF(K751=1,计算结果!B$17,0)</f>
        <v>-5.7150129693825935E-3</v>
      </c>
      <c r="M751" s="2">
        <f t="shared" ca="1" si="35"/>
        <v>1.2493309600014288</v>
      </c>
      <c r="N751" s="3">
        <f ca="1">1-M751/MAX(M$2:M751)</f>
        <v>0.13682780842429854</v>
      </c>
    </row>
    <row r="752" spans="1:14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9">
        <v>43271700480</v>
      </c>
      <c r="G752" s="3">
        <f t="shared" si="33"/>
        <v>-2.1485910728326618E-2</v>
      </c>
      <c r="H752" s="3">
        <f>1-E752/MAX(E$2:E752)</f>
        <v>0.18054856053903223</v>
      </c>
      <c r="I752" s="2">
        <f ca="1">100-IFERROR((E752-MIN(OFFSET(D752,0,0,-计算结果!B$18,1)))/(MAX(OFFSET(C752,0,0,-计算结果!B$18,1))-MIN(OFFSET(D752,0,0,-计算结果!B$18,1))),(E752-MIN(OFFSET(D752,0,0,-ROW(),1)))/(MAX(OFFSET(C752,0,0,-ROW(),1))-MIN(OFFSET(D752,0,0,-ROW(),1))))*100</f>
        <v>70.065534703604413</v>
      </c>
      <c r="J752" s="4" t="str">
        <f ca="1">IF(I752&lt;计算结果!B$19,"卖",IF(I752&gt;100-计算结果!B$19,"买",'000300'!J751))</f>
        <v>买</v>
      </c>
      <c r="K752" s="4" t="str">
        <f t="shared" ca="1" si="34"/>
        <v/>
      </c>
      <c r="L752" s="3">
        <f ca="1">IF(J751="买",E752/E751-1,0)-IF(K752=1,计算结果!B$17,0)</f>
        <v>-2.1485910728326618E-2</v>
      </c>
      <c r="M752" s="2">
        <f t="shared" ca="1" si="35"/>
        <v>1.2224879465247036</v>
      </c>
      <c r="N752" s="3">
        <f ca="1">1-M752/MAX(M$2:M752)</f>
        <v>0.15537384907566809</v>
      </c>
    </row>
    <row r="753" spans="1:14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9">
        <v>40152821760</v>
      </c>
      <c r="G753" s="3">
        <f t="shared" si="33"/>
        <v>1.3324114217371896E-2</v>
      </c>
      <c r="H753" s="3">
        <f>1-E753/MAX(E$2:E753)</f>
        <v>0.16963009596406453</v>
      </c>
      <c r="I753" s="2">
        <f ca="1">100-IFERROR((E753-MIN(OFFSET(D753,0,0,-计算结果!B$18,1)))/(MAX(OFFSET(C753,0,0,-计算结果!B$18,1))-MIN(OFFSET(D753,0,0,-计算结果!B$18,1))),(E753-MIN(OFFSET(D753,0,0,-ROW(),1)))/(MAX(OFFSET(C753,0,0,-ROW(),1))-MIN(OFFSET(D753,0,0,-ROW(),1))))*100</f>
        <v>65.21391950686197</v>
      </c>
      <c r="J753" s="4" t="str">
        <f ca="1">IF(I753&lt;计算结果!B$19,"卖",IF(I753&gt;100-计算结果!B$19,"买",'000300'!J752))</f>
        <v>买</v>
      </c>
      <c r="K753" s="4" t="str">
        <f t="shared" ca="1" si="34"/>
        <v/>
      </c>
      <c r="L753" s="3">
        <f ca="1">IF(J752="买",E753/E752-1,0)-IF(K753=1,计算结果!B$17,0)</f>
        <v>1.3324114217371896E-2</v>
      </c>
      <c r="M753" s="2">
        <f t="shared" ca="1" si="35"/>
        <v>1.2387765155535593</v>
      </c>
      <c r="N753" s="3">
        <f ca="1">1-M753/MAX(M$2:M753)</f>
        <v>0.14411995376977305</v>
      </c>
    </row>
    <row r="754" spans="1:14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9">
        <v>47298764800</v>
      </c>
      <c r="G754" s="3">
        <f t="shared" si="33"/>
        <v>-1.3716510424670814E-2</v>
      </c>
      <c r="H754" s="3">
        <f>1-E754/MAX(E$2:E754)</f>
        <v>0.1810198734091063</v>
      </c>
      <c r="I754" s="2">
        <f ca="1">100-IFERROR((E754-MIN(OFFSET(D754,0,0,-计算结果!B$18,1)))/(MAX(OFFSET(C754,0,0,-计算结果!B$18,1))-MIN(OFFSET(D754,0,0,-计算结果!B$18,1))),(E754-MIN(OFFSET(D754,0,0,-ROW(),1)))/(MAX(OFFSET(C754,0,0,-ROW(),1))-MIN(OFFSET(D754,0,0,-ROW(),1))))*100</f>
        <v>67.504578940941798</v>
      </c>
      <c r="J754" s="4" t="str">
        <f ca="1">IF(I754&lt;计算结果!B$19,"卖",IF(I754&gt;100-计算结果!B$19,"买",'000300'!J753))</f>
        <v>买</v>
      </c>
      <c r="K754" s="4" t="str">
        <f t="shared" ca="1" si="34"/>
        <v/>
      </c>
      <c r="L754" s="3">
        <f ca="1">IF(J753="买",E754/E753-1,0)-IF(K754=1,计算结果!B$17,0)</f>
        <v>-1.3716510424670814E-2</v>
      </c>
      <c r="M754" s="2">
        <f t="shared" ca="1" si="35"/>
        <v>1.2217848245641314</v>
      </c>
      <c r="N754" s="3">
        <f ca="1">1-M754/MAX(M$2:M754)</f>
        <v>0.15585964134615771</v>
      </c>
    </row>
    <row r="755" spans="1:14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9">
        <v>61844631552</v>
      </c>
      <c r="G755" s="3">
        <f t="shared" si="33"/>
        <v>2.0293727185658028E-2</v>
      </c>
      <c r="H755" s="3">
        <f>1-E755/MAX(E$2:E755)</f>
        <v>0.16439971414959509</v>
      </c>
      <c r="I755" s="2">
        <f ca="1">100-IFERROR((E755-MIN(OFFSET(D755,0,0,-计算结果!B$18,1)))/(MAX(OFFSET(C755,0,0,-计算结果!B$18,1))-MIN(OFFSET(D755,0,0,-计算结果!B$18,1))),(E755-MIN(OFFSET(D755,0,0,-ROW(),1)))/(MAX(OFFSET(C755,0,0,-ROW(),1))-MIN(OFFSET(D755,0,0,-ROW(),1))))*100</f>
        <v>55.617982546247084</v>
      </c>
      <c r="J755" s="4" t="str">
        <f ca="1">IF(I755&lt;计算结果!B$19,"卖",IF(I755&gt;100-计算结果!B$19,"买",'000300'!J754))</f>
        <v>买</v>
      </c>
      <c r="K755" s="4" t="str">
        <f t="shared" ca="1" si="34"/>
        <v/>
      </c>
      <c r="L755" s="3">
        <f ca="1">IF(J754="买",E755/E754-1,0)-IF(K755=1,计算结果!B$17,0)</f>
        <v>2.0293727185658028E-2</v>
      </c>
      <c r="M755" s="2">
        <f t="shared" ca="1" si="35"/>
        <v>1.246579392473413</v>
      </c>
      <c r="N755" s="3">
        <f ca="1">1-M755/MAX(M$2:M755)</f>
        <v>0.13872888720123311</v>
      </c>
    </row>
    <row r="756" spans="1:14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9">
        <v>74207772672</v>
      </c>
      <c r="G756" s="3">
        <f t="shared" si="33"/>
        <v>2.2349872428980788E-2</v>
      </c>
      <c r="H756" s="3">
        <f>1-E756/MAX(E$2:E756)</f>
        <v>0.14572415435921859</v>
      </c>
      <c r="I756" s="2">
        <f ca="1">100-IFERROR((E756-MIN(OFFSET(D756,0,0,-计算结果!B$18,1)))/(MAX(OFFSET(C756,0,0,-计算结果!B$18,1))-MIN(OFFSET(D756,0,0,-计算结果!B$18,1))),(E756-MIN(OFFSET(D756,0,0,-ROW(),1)))/(MAX(OFFSET(C756,0,0,-ROW(),1))-MIN(OFFSET(D756,0,0,-ROW(),1))))*100</f>
        <v>40.539878262744686</v>
      </c>
      <c r="J756" s="4" t="str">
        <f ca="1">IF(I756&lt;计算结果!B$19,"卖",IF(I756&gt;100-计算结果!B$19,"买",'000300'!J755))</f>
        <v>买</v>
      </c>
      <c r="K756" s="4" t="str">
        <f t="shared" ca="1" si="34"/>
        <v/>
      </c>
      <c r="L756" s="3">
        <f ca="1">IF(J755="买",E756/E755-1,0)-IF(K756=1,计算结果!B$17,0)</f>
        <v>2.2349872428980788E-2</v>
      </c>
      <c r="M756" s="2">
        <f t="shared" ca="1" si="35"/>
        <v>1.2744402828677901</v>
      </c>
      <c r="N756" s="3">
        <f ca="1">1-M756/MAX(M$2:M756)</f>
        <v>0.11947958770341438</v>
      </c>
    </row>
    <row r="757" spans="1:14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9">
        <v>84980858880</v>
      </c>
      <c r="G757" s="3">
        <f t="shared" si="33"/>
        <v>-2.2313399392520972E-2</v>
      </c>
      <c r="H757" s="3">
        <f>1-E757/MAX(E$2:E757)</f>
        <v>0.16478595249438499</v>
      </c>
      <c r="I757" s="2">
        <f ca="1">100-IFERROR((E757-MIN(OFFSET(D757,0,0,-计算结果!B$18,1)))/(MAX(OFFSET(C757,0,0,-计算结果!B$18,1))-MIN(OFFSET(D757,0,0,-计算结果!B$18,1))),(E757-MIN(OFFSET(D757,0,0,-ROW(),1)))/(MAX(OFFSET(C757,0,0,-ROW(),1))-MIN(OFFSET(D757,0,0,-ROW(),1))))*100</f>
        <v>51.520735520421852</v>
      </c>
      <c r="J757" s="4" t="str">
        <f ca="1">IF(I757&lt;计算结果!B$19,"卖",IF(I757&gt;100-计算结果!B$19,"买",'000300'!J756))</f>
        <v>买</v>
      </c>
      <c r="K757" s="4" t="str">
        <f t="shared" ca="1" si="34"/>
        <v/>
      </c>
      <c r="L757" s="3">
        <f ca="1">IF(J756="买",E757/E756-1,0)-IF(K757=1,计算结果!B$17,0)</f>
        <v>-2.2313399392520972E-2</v>
      </c>
      <c r="M757" s="2">
        <f t="shared" ca="1" si="35"/>
        <v>1.2460031878342437</v>
      </c>
      <c r="N757" s="3">
        <f ca="1">1-M757/MAX(M$2:M757)</f>
        <v>0.13912699133625528</v>
      </c>
    </row>
    <row r="758" spans="1:14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9">
        <v>67932114944</v>
      </c>
      <c r="G758" s="3">
        <f t="shared" si="33"/>
        <v>-6.6595772421325083E-3</v>
      </c>
      <c r="H758" s="3">
        <f>1-E758/MAX(E$2:E758)</f>
        <v>0.17034812495746277</v>
      </c>
      <c r="I758" s="2">
        <f ca="1">100-IFERROR((E758-MIN(OFFSET(D758,0,0,-计算结果!B$18,1)))/(MAX(OFFSET(C758,0,0,-计算结果!B$18,1))-MIN(OFFSET(D758,0,0,-计算结果!B$18,1))),(E758-MIN(OFFSET(D758,0,0,-ROW(),1)))/(MAX(OFFSET(C758,0,0,-ROW(),1))-MIN(OFFSET(D758,0,0,-ROW(),1))))*100</f>
        <v>34.692983076248794</v>
      </c>
      <c r="J758" s="4" t="str">
        <f ca="1">IF(I758&lt;计算结果!B$19,"卖",IF(I758&gt;100-计算结果!B$19,"买",'000300'!J757))</f>
        <v>买</v>
      </c>
      <c r="K758" s="4" t="str">
        <f t="shared" ca="1" si="34"/>
        <v/>
      </c>
      <c r="L758" s="3">
        <f ca="1">IF(J757="买",E758/E757-1,0)-IF(K758=1,计算结果!B$17,0)</f>
        <v>-6.6595772421325083E-3</v>
      </c>
      <c r="M758" s="2">
        <f t="shared" ca="1" si="35"/>
        <v>1.2377053333609183</v>
      </c>
      <c r="N758" s="3">
        <f ca="1">1-M758/MAX(M$2:M758)</f>
        <v>0.1448600416331185</v>
      </c>
    </row>
    <row r="759" spans="1:14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9">
        <v>77110345728</v>
      </c>
      <c r="G759" s="3">
        <f t="shared" si="33"/>
        <v>-3.5641700317676439E-2</v>
      </c>
      <c r="H759" s="3">
        <f>1-E759/MAX(E$2:E759)</f>
        <v>0.19991832845572721</v>
      </c>
      <c r="I759" s="2">
        <f ca="1">100-IFERROR((E759-MIN(OFFSET(D759,0,0,-计算结果!B$18,1)))/(MAX(OFFSET(C759,0,0,-计算结果!B$18,1))-MIN(OFFSET(D759,0,0,-计算结果!B$18,1))),(E759-MIN(OFFSET(D759,0,0,-ROW(),1)))/(MAX(OFFSET(C759,0,0,-ROW(),1))-MIN(OFFSET(D759,0,0,-ROW(),1))))*100</f>
        <v>59.264233906884037</v>
      </c>
      <c r="J759" s="4" t="str">
        <f ca="1">IF(I759&lt;计算结果!B$19,"卖",IF(I759&gt;100-计算结果!B$19,"买",'000300'!J758))</f>
        <v>买</v>
      </c>
      <c r="K759" s="4" t="str">
        <f t="shared" ca="1" si="34"/>
        <v/>
      </c>
      <c r="L759" s="3">
        <f ca="1">IF(J758="买",E759/E758-1,0)-IF(K759=1,计算结果!B$17,0)</f>
        <v>-3.5641700317676439E-2</v>
      </c>
      <c r="M759" s="2">
        <f t="shared" ca="1" si="35"/>
        <v>1.1935914107876786</v>
      </c>
      <c r="N759" s="3">
        <f ca="1">1-M759/MAX(M$2:M759)</f>
        <v>0.17533868375890116</v>
      </c>
    </row>
    <row r="760" spans="1:14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9">
        <v>65323659264</v>
      </c>
      <c r="G760" s="3">
        <f t="shared" si="33"/>
        <v>-3.8802783354316195E-2</v>
      </c>
      <c r="H760" s="3">
        <f>1-E760/MAX(E$2:E760)</f>
        <v>0.23096372422241884</v>
      </c>
      <c r="I760" s="2">
        <f ca="1">100-IFERROR((E760-MIN(OFFSET(D760,0,0,-计算结果!B$18,1)))/(MAX(OFFSET(C760,0,0,-计算结果!B$18,1))-MIN(OFFSET(D760,0,0,-计算结果!B$18,1))),(E760-MIN(OFFSET(D760,0,0,-ROW(),1)))/(MAX(OFFSET(C760,0,0,-ROW(),1))-MIN(OFFSET(D760,0,0,-ROW(),1))))*100</f>
        <v>85.061290276972684</v>
      </c>
      <c r="J760" s="4" t="str">
        <f ca="1">IF(I760&lt;计算结果!B$19,"卖",IF(I760&gt;100-计算结果!B$19,"买",'000300'!J759))</f>
        <v>买</v>
      </c>
      <c r="K760" s="4" t="str">
        <f t="shared" ca="1" si="34"/>
        <v/>
      </c>
      <c r="L760" s="3">
        <f ca="1">IF(J759="买",E760/E759-1,0)-IF(K760=1,计算结果!B$17,0)</f>
        <v>-3.8802783354316195E-2</v>
      </c>
      <c r="M760" s="2">
        <f t="shared" ca="1" si="35"/>
        <v>1.1472767418613117</v>
      </c>
      <c r="N760" s="3">
        <f ca="1">1-M760/MAX(M$2:M760)</f>
        <v>0.20733783815368978</v>
      </c>
    </row>
    <row r="761" spans="1:14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9">
        <v>67625963520</v>
      </c>
      <c r="G761" s="3">
        <f t="shared" si="33"/>
        <v>-9.4031125408755578E-4</v>
      </c>
      <c r="H761" s="3">
        <f>1-E761/MAX(E$2:E761)</f>
        <v>0.2316868576873341</v>
      </c>
      <c r="I761" s="2">
        <f ca="1">100-IFERROR((E761-MIN(OFFSET(D761,0,0,-计算结果!B$18,1)))/(MAX(OFFSET(C761,0,0,-计算结果!B$18,1))-MIN(OFFSET(D761,0,0,-计算结果!B$18,1))),(E761-MIN(OFFSET(D761,0,0,-ROW(),1)))/(MAX(OFFSET(C761,0,0,-ROW(),1))-MIN(OFFSET(D761,0,0,-ROW(),1))))*100</f>
        <v>83.360391843922883</v>
      </c>
      <c r="J761" s="4" t="str">
        <f ca="1">IF(I761&lt;计算结果!B$19,"卖",IF(I761&gt;100-计算结果!B$19,"买",'000300'!J760))</f>
        <v>买</v>
      </c>
      <c r="K761" s="4" t="str">
        <f t="shared" ca="1" si="34"/>
        <v/>
      </c>
      <c r="L761" s="3">
        <f ca="1">IF(J760="买",E761/E760-1,0)-IF(K761=1,计算结果!B$17,0)</f>
        <v>-9.4031125408755578E-4</v>
      </c>
      <c r="M761" s="2">
        <f t="shared" ca="1" si="35"/>
        <v>1.1461979446293866</v>
      </c>
      <c r="N761" s="3">
        <f ca="1">1-M761/MAX(M$2:M761)</f>
        <v>0.20808318730516318</v>
      </c>
    </row>
    <row r="762" spans="1:14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9">
        <v>60311457792</v>
      </c>
      <c r="G762" s="3">
        <f t="shared" si="33"/>
        <v>2.751393524126744E-2</v>
      </c>
      <c r="H762" s="3">
        <f>1-E762/MAX(E$2:E762)</f>
        <v>0.21054753964472872</v>
      </c>
      <c r="I762" s="2">
        <f ca="1">100-IFERROR((E762-MIN(OFFSET(D762,0,0,-计算结果!B$18,1)))/(MAX(OFFSET(C762,0,0,-计算结果!B$18,1))-MIN(OFFSET(D762,0,0,-计算结果!B$18,1))),(E762-MIN(OFFSET(D762,0,0,-ROW(),1)))/(MAX(OFFSET(C762,0,0,-ROW(),1))-MIN(OFFSET(D762,0,0,-ROW(),1))))*100</f>
        <v>63.278266209354882</v>
      </c>
      <c r="J762" s="4" t="str">
        <f ca="1">IF(I762&lt;计算结果!B$19,"卖",IF(I762&gt;100-计算结果!B$19,"买",'000300'!J761))</f>
        <v>买</v>
      </c>
      <c r="K762" s="4" t="str">
        <f t="shared" ca="1" si="34"/>
        <v/>
      </c>
      <c r="L762" s="3">
        <f ca="1">IF(J761="买",E762/E761-1,0)-IF(K762=1,计算结果!B$17,0)</f>
        <v>2.751393524126744E-2</v>
      </c>
      <c r="M762" s="2">
        <f t="shared" ca="1" si="35"/>
        <v>1.1777343606515933</v>
      </c>
      <c r="N762" s="3">
        <f ca="1">1-M762/MAX(M$2:M762)</f>
        <v>0.18629443940420665</v>
      </c>
    </row>
    <row r="763" spans="1:14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9">
        <v>50332557312</v>
      </c>
      <c r="G763" s="3">
        <f t="shared" si="33"/>
        <v>-3.816999549546618E-3</v>
      </c>
      <c r="H763" s="3">
        <f>1-E763/MAX(E$2:E763)</f>
        <v>0.21356087933029322</v>
      </c>
      <c r="I763" s="2">
        <f ca="1">100-IFERROR((E763-MIN(OFFSET(D763,0,0,-计算结果!B$18,1)))/(MAX(OFFSET(C763,0,0,-计算结果!B$18,1))-MIN(OFFSET(D763,0,0,-计算结果!B$18,1))),(E763-MIN(OFFSET(D763,0,0,-ROW(),1)))/(MAX(OFFSET(C763,0,0,-ROW(),1))-MIN(OFFSET(D763,0,0,-ROW(),1))))*100</f>
        <v>65.930774184851771</v>
      </c>
      <c r="J763" s="4" t="str">
        <f ca="1">IF(I763&lt;计算结果!B$19,"卖",IF(I763&gt;100-计算结果!B$19,"买",'000300'!J762))</f>
        <v>买</v>
      </c>
      <c r="K763" s="4" t="str">
        <f t="shared" ca="1" si="34"/>
        <v/>
      </c>
      <c r="L763" s="3">
        <f ca="1">IF(J762="买",E763/E762-1,0)-IF(K763=1,计算结果!B$17,0)</f>
        <v>-3.816999549546618E-3</v>
      </c>
      <c r="M763" s="2">
        <f t="shared" ca="1" si="35"/>
        <v>1.1732389491275006</v>
      </c>
      <c r="N763" s="3">
        <f ca="1">1-M763/MAX(M$2:M763)</f>
        <v>0.18940035316246429</v>
      </c>
    </row>
    <row r="764" spans="1:14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9">
        <v>47275048960</v>
      </c>
      <c r="G764" s="3">
        <f t="shared" si="33"/>
        <v>1.1356408181633304E-2</v>
      </c>
      <c r="H764" s="3">
        <f>1-E764/MAX(E$2:E764)</f>
        <v>0.20462975566596331</v>
      </c>
      <c r="I764" s="2">
        <f ca="1">100-IFERROR((E764-MIN(OFFSET(D764,0,0,-计算结果!B$18,1)))/(MAX(OFFSET(C764,0,0,-计算结果!B$18,1))-MIN(OFFSET(D764,0,0,-计算结果!B$18,1))),(E764-MIN(OFFSET(D764,0,0,-ROW(),1)))/(MAX(OFFSET(C764,0,0,-ROW(),1))-MIN(OFFSET(D764,0,0,-ROW(),1))))*100</f>
        <v>58.069105995476804</v>
      </c>
      <c r="J764" s="4" t="str">
        <f ca="1">IF(I764&lt;计算结果!B$19,"卖",IF(I764&gt;100-计算结果!B$19,"买",'000300'!J763))</f>
        <v>买</v>
      </c>
      <c r="K764" s="4" t="str">
        <f t="shared" ca="1" si="34"/>
        <v/>
      </c>
      <c r="L764" s="3">
        <f ca="1">IF(J763="买",E764/E763-1,0)-IF(K764=1,计算结果!B$17,0)</f>
        <v>1.1356408181633304E-2</v>
      </c>
      <c r="M764" s="2">
        <f t="shared" ca="1" si="35"/>
        <v>1.1865627295283829</v>
      </c>
      <c r="N764" s="3">
        <f ca="1">1-M764/MAX(M$2:M764)</f>
        <v>0.18019485270108948</v>
      </c>
    </row>
    <row r="765" spans="1:14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9">
        <v>79684960256</v>
      </c>
      <c r="G765" s="3">
        <f t="shared" si="33"/>
        <v>2.4855868479318755E-2</v>
      </c>
      <c r="H765" s="3">
        <f>1-E765/MAX(E$2:E765)</f>
        <v>0.18486013748043284</v>
      </c>
      <c r="I765" s="2">
        <f ca="1">100-IFERROR((E765-MIN(OFFSET(D765,0,0,-计算结果!B$18,1)))/(MAX(OFFSET(C765,0,0,-计算结果!B$18,1))-MIN(OFFSET(D765,0,0,-计算结果!B$18,1))),(E765-MIN(OFFSET(D765,0,0,-ROW(),1)))/(MAX(OFFSET(C765,0,0,-ROW(),1))-MIN(OFFSET(D765,0,0,-ROW(),1))))*100</f>
        <v>40.666796471310739</v>
      </c>
      <c r="J765" s="4" t="str">
        <f ca="1">IF(I765&lt;计算结果!B$19,"卖",IF(I765&gt;100-计算结果!B$19,"买",'000300'!J764))</f>
        <v>买</v>
      </c>
      <c r="K765" s="4" t="str">
        <f t="shared" ca="1" si="34"/>
        <v/>
      </c>
      <c r="L765" s="3">
        <f ca="1">IF(J764="买",E765/E764-1,0)-IF(K765=1,计算结果!B$17,0)</f>
        <v>2.4855868479318755E-2</v>
      </c>
      <c r="M765" s="2">
        <f t="shared" ca="1" si="35"/>
        <v>1.2160557766760018</v>
      </c>
      <c r="N765" s="3">
        <f ca="1">1-M765/MAX(M$2:M765)</f>
        <v>0.15981788378115935</v>
      </c>
    </row>
    <row r="766" spans="1:14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9">
        <v>88557682688</v>
      </c>
      <c r="G766" s="3">
        <f t="shared" si="33"/>
        <v>-2.496274062044701E-2</v>
      </c>
      <c r="H766" s="3">
        <f>1-E766/MAX(E$2:E766)</f>
        <v>0.20520826243789558</v>
      </c>
      <c r="I766" s="2">
        <f ca="1">100-IFERROR((E766-MIN(OFFSET(D766,0,0,-计算结果!B$18,1)))/(MAX(OFFSET(C766,0,0,-计算结果!B$18,1))-MIN(OFFSET(D766,0,0,-计算结果!B$18,1))),(E766-MIN(OFFSET(D766,0,0,-ROW(),1)))/(MAX(OFFSET(C766,0,0,-ROW(),1))-MIN(OFFSET(D766,0,0,-ROW(),1))))*100</f>
        <v>58.578339598903725</v>
      </c>
      <c r="J766" s="4" t="str">
        <f ca="1">IF(I766&lt;计算结果!B$19,"卖",IF(I766&gt;100-计算结果!B$19,"买",'000300'!J765))</f>
        <v>买</v>
      </c>
      <c r="K766" s="4" t="str">
        <f t="shared" ca="1" si="34"/>
        <v/>
      </c>
      <c r="L766" s="3">
        <f ca="1">IF(J765="买",E766/E765-1,0)-IF(K766=1,计算结果!B$17,0)</f>
        <v>-2.496274062044701E-2</v>
      </c>
      <c r="M766" s="2">
        <f t="shared" ca="1" si="35"/>
        <v>1.1856996917428426</v>
      </c>
      <c r="N766" s="3">
        <f ca="1">1-M766/MAX(M$2:M766)</f>
        <v>0.18079113202226849</v>
      </c>
    </row>
    <row r="767" spans="1:14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9">
        <v>73479593984</v>
      </c>
      <c r="G767" s="3">
        <f t="shared" si="33"/>
        <v>-9.0834162893504988E-3</v>
      </c>
      <c r="H767" s="3">
        <f>1-E767/MAX(E$2:E767)</f>
        <v>0.21242768665350842</v>
      </c>
      <c r="I767" s="2">
        <f ca="1">100-IFERROR((E767-MIN(OFFSET(D767,0,0,-计算结果!B$18,1)))/(MAX(OFFSET(C767,0,0,-计算结果!B$18,1))-MIN(OFFSET(D767,0,0,-计算结果!B$18,1))),(E767-MIN(OFFSET(D767,0,0,-ROW(),1)))/(MAX(OFFSET(C767,0,0,-ROW(),1))-MIN(OFFSET(D767,0,0,-ROW(),1))))*100</f>
        <v>64.933275420492151</v>
      </c>
      <c r="J767" s="4" t="str">
        <f ca="1">IF(I767&lt;计算结果!B$19,"卖",IF(I767&gt;100-计算结果!B$19,"买",'000300'!J766))</f>
        <v>买</v>
      </c>
      <c r="K767" s="4" t="str">
        <f t="shared" ca="1" si="34"/>
        <v/>
      </c>
      <c r="L767" s="3">
        <f ca="1">IF(J766="买",E767/E766-1,0)-IF(K767=1,计算结果!B$17,0)</f>
        <v>-9.0834162893504988E-3</v>
      </c>
      <c r="M767" s="2">
        <f t="shared" ca="1" si="35"/>
        <v>1.1749294878485879</v>
      </c>
      <c r="N767" s="3">
        <f ca="1">1-M767/MAX(M$2:M767)</f>
        <v>0.18823234719803772</v>
      </c>
    </row>
    <row r="768" spans="1:14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9">
        <v>85710626816</v>
      </c>
      <c r="G768" s="3">
        <f t="shared" si="33"/>
        <v>1.2165350248016571E-2</v>
      </c>
      <c r="H768" s="3">
        <f>1-E768/MAX(E$2:E768)</f>
        <v>0.20284659361600765</v>
      </c>
      <c r="I768" s="2">
        <f ca="1">100-IFERROR((E768-MIN(OFFSET(D768,0,0,-计算结果!B$18,1)))/(MAX(OFFSET(C768,0,0,-计算结果!B$18,1))-MIN(OFFSET(D768,0,0,-计算结果!B$18,1))),(E768-MIN(OFFSET(D768,0,0,-ROW(),1)))/(MAX(OFFSET(C768,0,0,-ROW(),1))-MIN(OFFSET(D768,0,0,-ROW(),1))))*100</f>
        <v>56.49946830020825</v>
      </c>
      <c r="J768" s="4" t="str">
        <f ca="1">IF(I768&lt;计算结果!B$19,"卖",IF(I768&gt;100-计算结果!B$19,"买",'000300'!J767))</f>
        <v>买</v>
      </c>
      <c r="K768" s="4" t="str">
        <f t="shared" ca="1" si="34"/>
        <v/>
      </c>
      <c r="L768" s="3">
        <f ca="1">IF(J767="买",E768/E767-1,0)-IF(K768=1,计算结果!B$17,0)</f>
        <v>1.2165350248016571E-2</v>
      </c>
      <c r="M768" s="2">
        <f t="shared" ca="1" si="35"/>
        <v>1.1892229165849886</v>
      </c>
      <c r="N768" s="3">
        <f ca="1">1-M768/MAX(M$2:M768)</f>
        <v>0.17835690938169158</v>
      </c>
    </row>
    <row r="769" spans="1:14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9">
        <v>60552445952</v>
      </c>
      <c r="G769" s="3">
        <f t="shared" si="33"/>
        <v>-1.3519657291415466E-2</v>
      </c>
      <c r="H769" s="3">
        <f>1-E769/MAX(E$2:E769)</f>
        <v>0.21362383447900368</v>
      </c>
      <c r="I769" s="2">
        <f ca="1">100-IFERROR((E769-MIN(OFFSET(D769,0,0,-计算结果!B$18,1)))/(MAX(OFFSET(C769,0,0,-计算结果!B$18,1))-MIN(OFFSET(D769,0,0,-计算结果!B$18,1))),(E769-MIN(OFFSET(D769,0,0,-ROW(),1)))/(MAX(OFFSET(C769,0,0,-ROW(),1))-MIN(OFFSET(D769,0,0,-ROW(),1))))*100</f>
        <v>65.986190782871859</v>
      </c>
      <c r="J769" s="4" t="str">
        <f ca="1">IF(I769&lt;计算结果!B$19,"卖",IF(I769&gt;100-计算结果!B$19,"买",'000300'!J768))</f>
        <v>买</v>
      </c>
      <c r="K769" s="4" t="str">
        <f t="shared" ca="1" si="34"/>
        <v/>
      </c>
      <c r="L769" s="3">
        <f ca="1">IF(J768="买",E769/E768-1,0)-IF(K769=1,计算结果!B$17,0)</f>
        <v>-1.3519657291415466E-2</v>
      </c>
      <c r="M769" s="2">
        <f t="shared" ca="1" si="35"/>
        <v>1.173145030309662</v>
      </c>
      <c r="N769" s="3">
        <f ca="1">1-M769/MAX(M$2:M769)</f>
        <v>0.18946524238271056</v>
      </c>
    </row>
    <row r="770" spans="1:14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9">
        <v>61147377664</v>
      </c>
      <c r="G770" s="3">
        <f t="shared" si="33"/>
        <v>-4.1132139974771054E-2</v>
      </c>
      <c r="H770" s="3">
        <f>1-E770/MAX(E$2:E770)</f>
        <v>0.24596916899203702</v>
      </c>
      <c r="I770" s="2">
        <f ca="1">100-IFERROR((E770-MIN(OFFSET(D770,0,0,-计算结果!B$18,1)))/(MAX(OFFSET(C770,0,0,-计算结果!B$18,1))-MIN(OFFSET(D770,0,0,-计算结果!B$18,1))),(E770-MIN(OFFSET(D770,0,0,-ROW(),1)))/(MAX(OFFSET(C770,0,0,-ROW(),1))-MIN(OFFSET(D770,0,0,-ROW(),1))))*100</f>
        <v>94.458340198002006</v>
      </c>
      <c r="J770" s="4" t="str">
        <f ca="1">IF(I770&lt;计算结果!B$19,"卖",IF(I770&gt;100-计算结果!B$19,"买",'000300'!J769))</f>
        <v>买</v>
      </c>
      <c r="K770" s="4" t="str">
        <f t="shared" ca="1" si="34"/>
        <v/>
      </c>
      <c r="L770" s="3">
        <f ca="1">IF(J769="买",E770/E769-1,0)-IF(K770=1,计算结果!B$17,0)</f>
        <v>-4.1132139974771054E-2</v>
      </c>
      <c r="M770" s="2">
        <f t="shared" ca="1" si="35"/>
        <v>1.1248910647122579</v>
      </c>
      <c r="N770" s="3">
        <f ca="1">1-M770/MAX(M$2:M770)</f>
        <v>0.22280427148744208</v>
      </c>
    </row>
    <row r="771" spans="1:14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9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2">
        <f ca="1">100-IFERROR((E771-MIN(OFFSET(D771,0,0,-计算结果!B$18,1)))/(MAX(OFFSET(C771,0,0,-计算结果!B$18,1))-MIN(OFFSET(D771,0,0,-计算结果!B$18,1))),(E771-MIN(OFFSET(D771,0,0,-ROW(),1)))/(MAX(OFFSET(C771,0,0,-ROW(),1))-MIN(OFFSET(D771,0,0,-ROW(),1))))*100</f>
        <v>83.134336349520794</v>
      </c>
      <c r="J771" s="4" t="str">
        <f ca="1">IF(I771&lt;计算结果!B$19,"卖",IF(I771&gt;100-计算结果!B$19,"买",'000300'!J770))</f>
        <v>买</v>
      </c>
      <c r="K771" s="4" t="str">
        <f t="shared" ca="1" si="34"/>
        <v/>
      </c>
      <c r="L771" s="3">
        <f ca="1">IF(J770="买",E771/E770-1,0)-IF(K771=1,计算结果!B$17,0)</f>
        <v>2.1640088546097669E-3</v>
      </c>
      <c r="M771" s="2">
        <f t="shared" ca="1" si="35"/>
        <v>1.1273253389367666</v>
      </c>
      <c r="N771" s="3">
        <f ca="1">1-M771/MAX(M$2:M771)</f>
        <v>0.22112241304917601</v>
      </c>
    </row>
    <row r="772" spans="1:14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9">
        <v>55702634496</v>
      </c>
      <c r="G772" s="3">
        <f t="shared" si="36"/>
        <v>-2.9616002954169995E-2</v>
      </c>
      <c r="H772" s="3">
        <f>1-E772/MAX(E$2:E772)</f>
        <v>0.26671714421833526</v>
      </c>
      <c r="I772" s="2">
        <f ca="1">100-IFERROR((E772-MIN(OFFSET(D772,0,0,-计算结果!B$18,1)))/(MAX(OFFSET(C772,0,0,-计算结果!B$18,1))-MIN(OFFSET(D772,0,0,-计算结果!B$18,1))),(E772-MIN(OFFSET(D772,0,0,-ROW(),1)))/(MAX(OFFSET(C772,0,0,-ROW(),1))-MIN(OFFSET(D772,0,0,-ROW(),1))))*100</f>
        <v>99.827565624544135</v>
      </c>
      <c r="J772" s="4" t="str">
        <f ca="1">IF(I772&lt;计算结果!B$19,"卖",IF(I772&gt;100-计算结果!B$19,"买",'000300'!J771))</f>
        <v>买</v>
      </c>
      <c r="K772" s="4" t="str">
        <f t="shared" ref="K772:K835" ca="1" si="37">IF(J771&lt;&gt;J772,1,"")</f>
        <v/>
      </c>
      <c r="L772" s="3">
        <f ca="1">IF(J771="买",E772/E771-1,0)-IF(K772=1,计算结果!B$17,0)</f>
        <v>-2.9616002954169995E-2</v>
      </c>
      <c r="M772" s="2">
        <f t="shared" ref="M772:M835" ca="1" si="38">IFERROR(M771*(1+L772),M771)</f>
        <v>1.0939384683685045</v>
      </c>
      <c r="N772" s="3">
        <f ca="1">1-M772/MAX(M$2:M772)</f>
        <v>0.2441896539652485</v>
      </c>
    </row>
    <row r="773" spans="1:14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9">
        <v>65769467904</v>
      </c>
      <c r="G773" s="3">
        <f t="shared" si="36"/>
        <v>-2.5684220296311677E-2</v>
      </c>
      <c r="H773" s="3">
        <f>1-E773/MAX(E$2:E773)</f>
        <v>0.2855509426257401</v>
      </c>
      <c r="I773" s="2">
        <f ca="1">100-IFERROR((E773-MIN(OFFSET(D773,0,0,-计算结果!B$18,1)))/(MAX(OFFSET(C773,0,0,-计算结果!B$18,1))-MIN(OFFSET(D773,0,0,-计算结果!B$18,1))),(E773-MIN(OFFSET(D773,0,0,-ROW(),1)))/(MAX(OFFSET(C773,0,0,-ROW(),1))-MIN(OFFSET(D773,0,0,-ROW(),1))))*100</f>
        <v>91.743801740719917</v>
      </c>
      <c r="J773" s="4" t="str">
        <f ca="1">IF(I773&lt;计算结果!B$19,"卖",IF(I773&gt;100-计算结果!B$19,"买",'000300'!J772))</f>
        <v>买</v>
      </c>
      <c r="K773" s="4" t="str">
        <f t="shared" ca="1" si="37"/>
        <v/>
      </c>
      <c r="L773" s="3">
        <f ca="1">IF(J772="买",E773/E772-1,0)-IF(K773=1,计算结果!B$17,0)</f>
        <v>-2.5684220296311677E-2</v>
      </c>
      <c r="M773" s="2">
        <f t="shared" ca="1" si="38"/>
        <v>1.065841511756318</v>
      </c>
      <c r="N773" s="3">
        <f ca="1">1-M773/MAX(M$2:M773)</f>
        <v>0.26360205339503662</v>
      </c>
    </row>
    <row r="774" spans="1:14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9">
        <v>45564248064</v>
      </c>
      <c r="G774" s="3">
        <f t="shared" si="36"/>
        <v>-9.7857564730314817E-3</v>
      </c>
      <c r="H774" s="3">
        <f>1-E774/MAX(E$2:E774)</f>
        <v>0.29254236711359149</v>
      </c>
      <c r="I774" s="2">
        <f ca="1">100-IFERROR((E774-MIN(OFFSET(D774,0,0,-计算结果!B$18,1)))/(MAX(OFFSET(C774,0,0,-计算结果!B$18,1))-MIN(OFFSET(D774,0,0,-计算结果!B$18,1))),(E774-MIN(OFFSET(D774,0,0,-ROW(),1)))/(MAX(OFFSET(C774,0,0,-ROW(),1))-MIN(OFFSET(D774,0,0,-ROW(),1))))*100</f>
        <v>93.287053751018604</v>
      </c>
      <c r="J774" s="4" t="str">
        <f ca="1">IF(I774&lt;计算结果!B$19,"卖",IF(I774&gt;100-计算结果!B$19,"买",'000300'!J773))</f>
        <v>买</v>
      </c>
      <c r="K774" s="4" t="str">
        <f t="shared" ca="1" si="37"/>
        <v/>
      </c>
      <c r="L774" s="3">
        <f ca="1">IF(J773="买",E774/E773-1,0)-IF(K774=1,计算结果!B$17,0)</f>
        <v>-9.7857564730314817E-3</v>
      </c>
      <c r="M774" s="2">
        <f t="shared" ca="1" si="38"/>
        <v>1.055411446283423</v>
      </c>
      <c r="N774" s="3">
        <f ca="1">1-M774/MAX(M$2:M774)</f>
        <v>0.27080826436775329</v>
      </c>
    </row>
    <row r="775" spans="1:14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9">
        <v>52376088576</v>
      </c>
      <c r="G775" s="3">
        <f t="shared" si="36"/>
        <v>-4.6319389495101948E-2</v>
      </c>
      <c r="H775" s="3">
        <f>1-E775/MAX(E$2:E775)</f>
        <v>0.32531137276253996</v>
      </c>
      <c r="I775" s="2">
        <f ca="1">100-IFERROR((E775-MIN(OFFSET(D775,0,0,-计算结果!B$18,1)))/(MAX(OFFSET(C775,0,0,-计算结果!B$18,1))-MIN(OFFSET(D775,0,0,-计算结果!B$18,1))),(E775-MIN(OFFSET(D775,0,0,-ROW(),1)))/(MAX(OFFSET(C775,0,0,-ROW(),1))-MIN(OFFSET(D775,0,0,-ROW(),1))))*100</f>
        <v>99.276517347023244</v>
      </c>
      <c r="J775" s="4" t="str">
        <f ca="1">IF(I775&lt;计算结果!B$19,"卖",IF(I775&gt;100-计算结果!B$19,"买",'000300'!J774))</f>
        <v>买</v>
      </c>
      <c r="K775" s="4" t="str">
        <f t="shared" ca="1" si="37"/>
        <v/>
      </c>
      <c r="L775" s="3">
        <f ca="1">IF(J774="买",E775/E774-1,0)-IF(K775=1,计算结果!B$17,0)</f>
        <v>-4.6319389495101948E-2</v>
      </c>
      <c r="M775" s="2">
        <f t="shared" ca="1" si="38"/>
        <v>1.0065254324254322</v>
      </c>
      <c r="N775" s="3">
        <f ca="1">1-M775/MAX(M$2:M775)</f>
        <v>0.30458398038711265</v>
      </c>
    </row>
    <row r="776" spans="1:14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9">
        <v>58459480064</v>
      </c>
      <c r="G776" s="3">
        <f t="shared" si="36"/>
        <v>-5.0773211475608426E-2</v>
      </c>
      <c r="H776" s="3">
        <f>1-E776/MAX(E$2:E776)</f>
        <v>0.35956748111345538</v>
      </c>
      <c r="I776" s="2">
        <f ca="1">100-IFERROR((E776-MIN(OFFSET(D776,0,0,-计算结果!B$18,1)))/(MAX(OFFSET(C776,0,0,-计算结果!B$18,1))-MIN(OFFSET(D776,0,0,-计算结果!B$18,1))),(E776-MIN(OFFSET(D776,0,0,-ROW(),1)))/(MAX(OFFSET(C776,0,0,-ROW(),1))-MIN(OFFSET(D776,0,0,-ROW(),1))))*100</f>
        <v>94.472112852337631</v>
      </c>
      <c r="J776" s="4" t="str">
        <f ca="1">IF(I776&lt;计算结果!B$19,"卖",IF(I776&gt;100-计算结果!B$19,"买",'000300'!J775))</f>
        <v>买</v>
      </c>
      <c r="K776" s="4" t="str">
        <f t="shared" ca="1" si="37"/>
        <v/>
      </c>
      <c r="L776" s="3">
        <f ca="1">IF(J775="买",E776/E775-1,0)-IF(K776=1,计算结果!B$17,0)</f>
        <v>-5.0773211475608426E-2</v>
      </c>
      <c r="M776" s="2">
        <f t="shared" ca="1" si="38"/>
        <v>0.95542090378931754</v>
      </c>
      <c r="N776" s="3">
        <f ca="1">1-M776/MAX(M$2:M776)</f>
        <v>0.33989248501444369</v>
      </c>
    </row>
    <row r="777" spans="1:14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9">
        <v>68823711744</v>
      </c>
      <c r="G777" s="3">
        <f t="shared" si="36"/>
        <v>3.3185881852840771E-2</v>
      </c>
      <c r="H777" s="3">
        <f>1-E777/MAX(E$2:E777)</f>
        <v>0.33831416320696928</v>
      </c>
      <c r="I777" s="2">
        <f ca="1">100-IFERROR((E777-MIN(OFFSET(D777,0,0,-计算结果!B$18,1)))/(MAX(OFFSET(C777,0,0,-计算结果!B$18,1))-MIN(OFFSET(D777,0,0,-计算结果!B$18,1))),(E777-MIN(OFFSET(D777,0,0,-ROW(),1)))/(MAX(OFFSET(C777,0,0,-ROW(),1))-MIN(OFFSET(D777,0,0,-ROW(),1))))*100</f>
        <v>83.410336967904868</v>
      </c>
      <c r="J777" s="4" t="str">
        <f ca="1">IF(I777&lt;计算结果!B$19,"卖",IF(I777&gt;100-计算结果!B$19,"买",'000300'!J776))</f>
        <v>买</v>
      </c>
      <c r="K777" s="4" t="str">
        <f t="shared" ca="1" si="37"/>
        <v/>
      </c>
      <c r="L777" s="3">
        <f ca="1">IF(J776="买",E777/E776-1,0)-IF(K777=1,计算结果!B$17,0)</f>
        <v>3.3185881852840771E-2</v>
      </c>
      <c r="M777" s="2">
        <f t="shared" ca="1" si="38"/>
        <v>0.9871273890222042</v>
      </c>
      <c r="N777" s="3">
        <f ca="1">1-M777/MAX(M$2:M777)</f>
        <v>0.31798623501196066</v>
      </c>
    </row>
    <row r="778" spans="1:14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9">
        <v>82432598016</v>
      </c>
      <c r="G778" s="3">
        <f t="shared" si="36"/>
        <v>2.9049644368786653E-2</v>
      </c>
      <c r="H778" s="3">
        <f>1-E778/MAX(E$2:E778)</f>
        <v>0.31909242496426871</v>
      </c>
      <c r="I778" s="2">
        <f ca="1">100-IFERROR((E778-MIN(OFFSET(D778,0,0,-计算结果!B$18,1)))/(MAX(OFFSET(C778,0,0,-计算结果!B$18,1))-MIN(OFFSET(D778,0,0,-计算结果!B$18,1))),(E778-MIN(OFFSET(D778,0,0,-ROW(),1)))/(MAX(OFFSET(C778,0,0,-ROW(),1))-MIN(OFFSET(D778,0,0,-ROW(),1))))*100</f>
        <v>70.831141504471333</v>
      </c>
      <c r="J778" s="4" t="str">
        <f ca="1">IF(I778&lt;计算结果!B$19,"卖",IF(I778&gt;100-计算结果!B$19,"买",'000300'!J777))</f>
        <v>买</v>
      </c>
      <c r="K778" s="4" t="str">
        <f t="shared" ca="1" si="37"/>
        <v/>
      </c>
      <c r="L778" s="3">
        <f ca="1">IF(J777="买",E778/E777-1,0)-IF(K778=1,计算结果!B$17,0)</f>
        <v>2.9049644368786653E-2</v>
      </c>
      <c r="M778" s="2">
        <f t="shared" ca="1" si="38"/>
        <v>1.0158030886199882</v>
      </c>
      <c r="N778" s="3">
        <f ca="1">1-M778/MAX(M$2:M778)</f>
        <v>0.29817397768444087</v>
      </c>
    </row>
    <row r="779" spans="1:14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9">
        <v>74985406464</v>
      </c>
      <c r="G779" s="3">
        <f t="shared" si="36"/>
        <v>8.995884382894781E-3</v>
      </c>
      <c r="H779" s="3">
        <f>1-E779/MAX(E$2:E779)</f>
        <v>0.31296705914380996</v>
      </c>
      <c r="I779" s="2">
        <f ca="1">100-IFERROR((E779-MIN(OFFSET(D779,0,0,-计算结果!B$18,1)))/(MAX(OFFSET(C779,0,0,-计算结果!B$18,1))-MIN(OFFSET(D779,0,0,-计算结果!B$18,1))),(E779-MIN(OFFSET(D779,0,0,-ROW(),1)))/(MAX(OFFSET(C779,0,0,-ROW(),1))-MIN(OFFSET(D779,0,0,-ROW(),1))))*100</f>
        <v>67.776721929035659</v>
      </c>
      <c r="J779" s="4" t="str">
        <f ca="1">IF(I779&lt;计算结果!B$19,"卖",IF(I779&gt;100-计算结果!B$19,"买",'000300'!J778))</f>
        <v>买</v>
      </c>
      <c r="K779" s="4" t="str">
        <f t="shared" ca="1" si="37"/>
        <v/>
      </c>
      <c r="L779" s="3">
        <f ca="1">IF(J778="买",E779/E778-1,0)-IF(K779=1,计算结果!B$17,0)</f>
        <v>8.995884382894781E-3</v>
      </c>
      <c r="M779" s="2">
        <f t="shared" ca="1" si="38"/>
        <v>1.024941135761001</v>
      </c>
      <c r="N779" s="3">
        <f ca="1">1-M779/MAX(M$2:M779)</f>
        <v>0.29186043193078315</v>
      </c>
    </row>
    <row r="780" spans="1:14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9">
        <v>63943569408</v>
      </c>
      <c r="G780" s="3">
        <f t="shared" si="36"/>
        <v>-4.4761666538710054E-2</v>
      </c>
      <c r="H780" s="3">
        <f>1-E780/MAX(E$2:E780)</f>
        <v>0.34371979854352408</v>
      </c>
      <c r="I780" s="2">
        <f ca="1">100-IFERROR((E780-MIN(OFFSET(D780,0,0,-计算结果!B$18,1)))/(MAX(OFFSET(C780,0,0,-计算结果!B$18,1))-MIN(OFFSET(D780,0,0,-计算结果!B$18,1))),(E780-MIN(OFFSET(D780,0,0,-ROW(),1)))/(MAX(OFFSET(C780,0,0,-ROW(),1))-MIN(OFFSET(D780,0,0,-ROW(),1))))*100</f>
        <v>83.111605097486873</v>
      </c>
      <c r="J780" s="4" t="str">
        <f ca="1">IF(I780&lt;计算结果!B$19,"卖",IF(I780&gt;100-计算结果!B$19,"买",'000300'!J779))</f>
        <v>买</v>
      </c>
      <c r="K780" s="4" t="str">
        <f t="shared" ca="1" si="37"/>
        <v/>
      </c>
      <c r="L780" s="3">
        <f ca="1">IF(J779="买",E780/E779-1,0)-IF(K780=1,计算结果!B$17,0)</f>
        <v>-4.4761666538710054E-2</v>
      </c>
      <c r="M780" s="2">
        <f t="shared" ca="1" si="38"/>
        <v>0.97906306242026031</v>
      </c>
      <c r="N780" s="3">
        <f ca="1">1-M780/MAX(M$2:M780)</f>
        <v>0.32355793913956366</v>
      </c>
    </row>
    <row r="781" spans="1:14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9">
        <v>58292420608</v>
      </c>
      <c r="G781" s="3">
        <f t="shared" si="36"/>
        <v>1.2620913694002533E-2</v>
      </c>
      <c r="H781" s="3">
        <f>1-E781/MAX(E$2:E781)</f>
        <v>0.33543694276185942</v>
      </c>
      <c r="I781" s="2">
        <f ca="1">100-IFERROR((E781-MIN(OFFSET(D781,0,0,-计算结果!B$18,1)))/(MAX(OFFSET(C781,0,0,-计算结果!B$18,1))-MIN(OFFSET(D781,0,0,-计算结果!B$18,1))),(E781-MIN(OFFSET(D781,0,0,-ROW(),1)))/(MAX(OFFSET(C781,0,0,-ROW(),1))-MIN(OFFSET(D781,0,0,-ROW(),1))))*100</f>
        <v>78.981351071592201</v>
      </c>
      <c r="J781" s="4" t="str">
        <f ca="1">IF(I781&lt;计算结果!B$19,"卖",IF(I781&gt;100-计算结果!B$19,"买",'000300'!J780))</f>
        <v>买</v>
      </c>
      <c r="K781" s="4" t="str">
        <f t="shared" ca="1" si="37"/>
        <v/>
      </c>
      <c r="L781" s="3">
        <f ca="1">IF(J780="买",E781/E780-1,0)-IF(K781=1,计算结果!B$17,0)</f>
        <v>1.2620913694002533E-2</v>
      </c>
      <c r="M781" s="2">
        <f t="shared" ca="1" si="38"/>
        <v>0.9914197328320522</v>
      </c>
      <c r="N781" s="3">
        <f ca="1">1-M781/MAX(M$2:M781)</f>
        <v>0.31502062227045091</v>
      </c>
    </row>
    <row r="782" spans="1:14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9">
        <v>52026060800</v>
      </c>
      <c r="G782" s="3">
        <f t="shared" si="36"/>
        <v>2.2018705658550797E-3</v>
      </c>
      <c r="H782" s="3">
        <f>1-E782/MAX(E$2:E782)</f>
        <v>0.333973660926972</v>
      </c>
      <c r="I782" s="2">
        <f ca="1">100-IFERROR((E782-MIN(OFFSET(D782,0,0,-计算结果!B$18,1)))/(MAX(OFFSET(C782,0,0,-计算结果!B$18,1))-MIN(OFFSET(D782,0,0,-计算结果!B$18,1))),(E782-MIN(OFFSET(D782,0,0,-ROW(),1)))/(MAX(OFFSET(C782,0,0,-ROW(),1))-MIN(OFFSET(D782,0,0,-ROW(),1))))*100</f>
        <v>78.251684173015903</v>
      </c>
      <c r="J782" s="4" t="str">
        <f ca="1">IF(I782&lt;计算结果!B$19,"卖",IF(I782&gt;100-计算结果!B$19,"买",'000300'!J781))</f>
        <v>买</v>
      </c>
      <c r="K782" s="4" t="str">
        <f t="shared" ca="1" si="37"/>
        <v/>
      </c>
      <c r="L782" s="3">
        <f ca="1">IF(J781="买",E782/E781-1,0)-IF(K782=1,计算结果!B$17,0)</f>
        <v>2.2018705658550797E-3</v>
      </c>
      <c r="M782" s="2">
        <f t="shared" ca="1" si="38"/>
        <v>0.99360271076018303</v>
      </c>
      <c r="N782" s="3">
        <f ca="1">1-M782/MAX(M$2:M782)</f>
        <v>0.31351238634041045</v>
      </c>
    </row>
    <row r="783" spans="1:14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9">
        <v>55151411200</v>
      </c>
      <c r="G783" s="3">
        <f t="shared" si="36"/>
        <v>-4.2267338039071345E-2</v>
      </c>
      <c r="H783" s="3">
        <f>1-E783/MAX(E$2:E783)</f>
        <v>0.36212482134349688</v>
      </c>
      <c r="I783" s="2">
        <f ca="1">100-IFERROR((E783-MIN(OFFSET(D783,0,0,-计算结果!B$18,1)))/(MAX(OFFSET(C783,0,0,-计算结果!B$18,1))-MIN(OFFSET(D783,0,0,-计算结果!B$18,1))),(E783-MIN(OFFSET(D783,0,0,-ROW(),1)))/(MAX(OFFSET(C783,0,0,-ROW(),1))-MIN(OFFSET(D783,0,0,-ROW(),1))))*100</f>
        <v>92.289287471789038</v>
      </c>
      <c r="J783" s="4" t="str">
        <f ca="1">IF(I783&lt;计算结果!B$19,"卖",IF(I783&gt;100-计算结果!B$19,"买",'000300'!J782))</f>
        <v>买</v>
      </c>
      <c r="K783" s="4" t="str">
        <f t="shared" ca="1" si="37"/>
        <v/>
      </c>
      <c r="L783" s="3">
        <f ca="1">IF(J782="买",E783/E782-1,0)-IF(K783=1,计算结果!B$17,0)</f>
        <v>-4.2267338039071345E-2</v>
      </c>
      <c r="M783" s="2">
        <f t="shared" ca="1" si="38"/>
        <v>0.9516057691079447</v>
      </c>
      <c r="N783" s="3">
        <f ca="1">1-M783/MAX(M$2:M783)</f>
        <v>0.34252839036659577</v>
      </c>
    </row>
    <row r="784" spans="1:14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9">
        <v>72726085632</v>
      </c>
      <c r="G784" s="3">
        <f t="shared" si="36"/>
        <v>4.5143668043063023E-2</v>
      </c>
      <c r="H784" s="3">
        <f>1-E784/MAX(E$2:E784)</f>
        <v>0.33332879602531817</v>
      </c>
      <c r="I784" s="2">
        <f ca="1">100-IFERROR((E784-MIN(OFFSET(D784,0,0,-计算结果!B$18,1)))/(MAX(OFFSET(C784,0,0,-计算结果!B$18,1))-MIN(OFFSET(D784,0,0,-计算结果!B$18,1))),(E784-MIN(OFFSET(D784,0,0,-ROW(),1)))/(MAX(OFFSET(C784,0,0,-ROW(),1))-MIN(OFFSET(D784,0,0,-ROW(),1))))*100</f>
        <v>76.103772024914122</v>
      </c>
      <c r="J784" s="4" t="str">
        <f ca="1">IF(I784&lt;计算结果!B$19,"卖",IF(I784&gt;100-计算结果!B$19,"买",'000300'!J783))</f>
        <v>买</v>
      </c>
      <c r="K784" s="4" t="str">
        <f t="shared" ca="1" si="37"/>
        <v/>
      </c>
      <c r="L784" s="3">
        <f ca="1">IF(J783="买",E784/E783-1,0)-IF(K784=1,计算结果!B$17,0)</f>
        <v>4.5143668043063023E-2</v>
      </c>
      <c r="M784" s="2">
        <f t="shared" ca="1" si="38"/>
        <v>0.99456474405641748</v>
      </c>
      <c r="N784" s="3">
        <f ca="1">1-M784/MAX(M$2:M784)</f>
        <v>0.31284771027356706</v>
      </c>
    </row>
    <row r="785" spans="1:14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9">
        <v>51166601216</v>
      </c>
      <c r="G785" s="3">
        <f t="shared" si="36"/>
        <v>-3.2573963288890617E-2</v>
      </c>
      <c r="H785" s="3">
        <f>1-E785/MAX(E$2:E785)</f>
        <v>0.35504491934935001</v>
      </c>
      <c r="I785" s="2">
        <f ca="1">100-IFERROR((E785-MIN(OFFSET(D785,0,0,-计算结果!B$18,1)))/(MAX(OFFSET(C785,0,0,-计算结果!B$18,1))-MIN(OFFSET(D785,0,0,-计算结果!B$18,1))),(E785-MIN(OFFSET(D785,0,0,-ROW(),1)))/(MAX(OFFSET(C785,0,0,-ROW(),1))-MIN(OFFSET(D785,0,0,-ROW(),1))))*100</f>
        <v>87.828651220901364</v>
      </c>
      <c r="J785" s="4" t="str">
        <f ca="1">IF(I785&lt;计算结果!B$19,"卖",IF(I785&gt;100-计算结果!B$19,"买",'000300'!J784))</f>
        <v>买</v>
      </c>
      <c r="K785" s="4" t="str">
        <f t="shared" ca="1" si="37"/>
        <v/>
      </c>
      <c r="L785" s="3">
        <f ca="1">IF(J784="买",E785/E784-1,0)-IF(K785=1,计算结果!B$17,0)</f>
        <v>-3.2573963288890617E-2</v>
      </c>
      <c r="M785" s="2">
        <f t="shared" ca="1" si="38"/>
        <v>0.96216782859509886</v>
      </c>
      <c r="N785" s="3">
        <f ca="1">1-M785/MAX(M$2:M785)</f>
        <v>0.33523098373299298</v>
      </c>
    </row>
    <row r="786" spans="1:14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9">
        <v>58962079744</v>
      </c>
      <c r="G786" s="3">
        <f t="shared" si="36"/>
        <v>-5.4789171962759897E-2</v>
      </c>
      <c r="H786" s="3">
        <f>1-E786/MAX(E$2:E786)</f>
        <v>0.39038147417137414</v>
      </c>
      <c r="I786" s="2">
        <f ca="1">100-IFERROR((E786-MIN(OFFSET(D786,0,0,-计算结果!B$18,1)))/(MAX(OFFSET(C786,0,0,-计算结果!B$18,1))-MIN(OFFSET(D786,0,0,-计算结果!B$18,1))),(E786-MIN(OFFSET(D786,0,0,-ROW(),1)))/(MAX(OFFSET(C786,0,0,-ROW(),1))-MIN(OFFSET(D786,0,0,-ROW(),1))))*100</f>
        <v>98.523513753327435</v>
      </c>
      <c r="J786" s="4" t="str">
        <f ca="1">IF(I786&lt;计算结果!B$19,"卖",IF(I786&gt;100-计算结果!B$19,"买",'000300'!J785))</f>
        <v>买</v>
      </c>
      <c r="K786" s="4" t="str">
        <f t="shared" ca="1" si="37"/>
        <v/>
      </c>
      <c r="L786" s="3">
        <f ca="1">IF(J785="买",E786/E785-1,0)-IF(K786=1,计算结果!B$17,0)</f>
        <v>-5.4789171962759897E-2</v>
      </c>
      <c r="M786" s="2">
        <f t="shared" ca="1" si="38"/>
        <v>0.90945144997716665</v>
      </c>
      <c r="N786" s="3">
        <f ca="1">1-M786/MAX(M$2:M786)</f>
        <v>0.37165312768076075</v>
      </c>
    </row>
    <row r="787" spans="1:14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9">
        <v>70102761472</v>
      </c>
      <c r="G787" s="3">
        <f t="shared" si="36"/>
        <v>-9.7324755432127708E-3</v>
      </c>
      <c r="H787" s="3">
        <f>1-E787/MAX(E$2:E787)</f>
        <v>0.39631457156469063</v>
      </c>
      <c r="I787" s="2">
        <f ca="1">100-IFERROR((E787-MIN(OFFSET(D787,0,0,-计算结果!B$18,1)))/(MAX(OFFSET(C787,0,0,-计算结果!B$18,1))-MIN(OFFSET(D787,0,0,-计算结果!B$18,1))),(E787-MIN(OFFSET(D787,0,0,-ROW(),1)))/(MAX(OFFSET(C787,0,0,-ROW(),1))-MIN(OFFSET(D787,0,0,-ROW(),1))))*100</f>
        <v>94.998128862074296</v>
      </c>
      <c r="J787" s="4" t="str">
        <f ca="1">IF(I787&lt;计算结果!B$19,"卖",IF(I787&gt;100-计算结果!B$19,"买",'000300'!J786))</f>
        <v>买</v>
      </c>
      <c r="K787" s="4" t="str">
        <f t="shared" ca="1" si="37"/>
        <v/>
      </c>
      <c r="L787" s="3">
        <f ca="1">IF(J786="买",E787/E786-1,0)-IF(K787=1,计算结果!B$17,0)</f>
        <v>-9.7324755432127708E-3</v>
      </c>
      <c r="M787" s="2">
        <f t="shared" ca="1" si="38"/>
        <v>0.90060023598252448</v>
      </c>
      <c r="N787" s="3">
        <f ca="1">1-M787/MAX(M$2:M787)</f>
        <v>0.37776849824826197</v>
      </c>
    </row>
    <row r="788" spans="1:14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9">
        <v>54233903104</v>
      </c>
      <c r="G788" s="3">
        <f t="shared" si="36"/>
        <v>2.8951685184245735E-2</v>
      </c>
      <c r="H788" s="3">
        <f>1-E788/MAX(E$2:E788)</f>
        <v>0.37883686109031511</v>
      </c>
      <c r="I788" s="2">
        <f ca="1">100-IFERROR((E788-MIN(OFFSET(D788,0,0,-计算结果!B$18,1)))/(MAX(OFFSET(C788,0,0,-计算结果!B$18,1))-MIN(OFFSET(D788,0,0,-计算结果!B$18,1))),(E788-MIN(OFFSET(D788,0,0,-ROW(),1)))/(MAX(OFFSET(C788,0,0,-ROW(),1))-MIN(OFFSET(D788,0,0,-ROW(),1))))*100</f>
        <v>82.378709889387807</v>
      </c>
      <c r="J788" s="4" t="str">
        <f ca="1">IF(I788&lt;计算结果!B$19,"卖",IF(I788&gt;100-计算结果!B$19,"买",'000300'!J787))</f>
        <v>买</v>
      </c>
      <c r="K788" s="4" t="str">
        <f t="shared" ca="1" si="37"/>
        <v/>
      </c>
      <c r="L788" s="3">
        <f ca="1">IF(J787="买",E788/E787-1,0)-IF(K788=1,计算结果!B$17,0)</f>
        <v>2.8951685184245735E-2</v>
      </c>
      <c r="M788" s="2">
        <f t="shared" ca="1" si="38"/>
        <v>0.9266741304915479</v>
      </c>
      <c r="N788" s="3">
        <f ca="1">1-M788/MAX(M$2:M788)</f>
        <v>0.35975384769782526</v>
      </c>
    </row>
    <row r="789" spans="1:14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9">
        <v>70525927424</v>
      </c>
      <c r="G789" s="3">
        <f t="shared" si="36"/>
        <v>5.3447284082504876E-2</v>
      </c>
      <c r="H789" s="3">
        <f>1-E789/MAX(E$2:E789)</f>
        <v>0.34563737834342878</v>
      </c>
      <c r="I789" s="2">
        <f ca="1">100-IFERROR((E789-MIN(OFFSET(D789,0,0,-计算结果!B$18,1)))/(MAX(OFFSET(C789,0,0,-计算结果!B$18,1))-MIN(OFFSET(D789,0,0,-计算结果!B$18,1))),(E789-MIN(OFFSET(D789,0,0,-ROW(),1)))/(MAX(OFFSET(C789,0,0,-ROW(),1))-MIN(OFFSET(D789,0,0,-ROW(),1))))*100</f>
        <v>64.571240827948728</v>
      </c>
      <c r="J789" s="4" t="str">
        <f ca="1">IF(I789&lt;计算结果!B$19,"卖",IF(I789&gt;100-计算结果!B$19,"买",'000300'!J788))</f>
        <v>买</v>
      </c>
      <c r="K789" s="4" t="str">
        <f t="shared" ca="1" si="37"/>
        <v/>
      </c>
      <c r="L789" s="3">
        <f ca="1">IF(J788="买",E789/E788-1,0)-IF(K789=1,计算结果!B$17,0)</f>
        <v>5.3447284082504876E-2</v>
      </c>
      <c r="M789" s="2">
        <f t="shared" ca="1" si="38"/>
        <v>0.97620234599583788</v>
      </c>
      <c r="N789" s="3">
        <f ca="1">1-M789/MAX(M$2:M789)</f>
        <v>0.32553442971300028</v>
      </c>
    </row>
    <row r="790" spans="1:14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9">
        <v>76485918720</v>
      </c>
      <c r="G790" s="3">
        <f t="shared" si="36"/>
        <v>1.1763421064948432E-2</v>
      </c>
      <c r="H790" s="3">
        <f>1-E790/MAX(E$2:E790)</f>
        <v>0.33793983529571903</v>
      </c>
      <c r="I790" s="2">
        <f ca="1">100-IFERROR((E790-MIN(OFFSET(D790,0,0,-计算结果!B$18,1)))/(MAX(OFFSET(C790,0,0,-计算结果!B$18,1))-MIN(OFFSET(D790,0,0,-计算结果!B$18,1))),(E790-MIN(OFFSET(D790,0,0,-ROW(),1)))/(MAX(OFFSET(C790,0,0,-ROW(),1))-MIN(OFFSET(D790,0,0,-ROW(),1))))*100</f>
        <v>48.322483725588363</v>
      </c>
      <c r="J790" s="4" t="str">
        <f ca="1">IF(I790&lt;计算结果!B$19,"卖",IF(I790&gt;100-计算结果!B$19,"买",'000300'!J789))</f>
        <v>买</v>
      </c>
      <c r="K790" s="4" t="str">
        <f t="shared" ca="1" si="37"/>
        <v/>
      </c>
      <c r="L790" s="3">
        <f ca="1">IF(J789="买",E790/E789-1,0)-IF(K790=1,计算结果!B$17,0)</f>
        <v>1.1763421064948432E-2</v>
      </c>
      <c r="M790" s="2">
        <f t="shared" ca="1" si="38"/>
        <v>0.98768582523637738</v>
      </c>
      <c r="N790" s="3">
        <f ca="1">1-M790/MAX(M$2:M790)</f>
        <v>0.31760040721590366</v>
      </c>
    </row>
    <row r="791" spans="1:14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9">
        <v>64555765760</v>
      </c>
      <c r="G791" s="3">
        <f t="shared" si="36"/>
        <v>-5.2152883790021143E-2</v>
      </c>
      <c r="H791" s="3">
        <f>1-E791/MAX(E$2:E791)</f>
        <v>0.37246818212754373</v>
      </c>
      <c r="I791" s="2">
        <f ca="1">100-IFERROR((E791-MIN(OFFSET(D791,0,0,-计算结果!B$18,1)))/(MAX(OFFSET(C791,0,0,-计算结果!B$18,1))-MIN(OFFSET(D791,0,0,-计算结果!B$18,1))),(E791-MIN(OFFSET(D791,0,0,-ROW(),1)))/(MAX(OFFSET(C791,0,0,-ROW(),1))-MIN(OFFSET(D791,0,0,-ROW(),1))))*100</f>
        <v>69.46037970826319</v>
      </c>
      <c r="J791" s="4" t="str">
        <f ca="1">IF(I791&lt;计算结果!B$19,"卖",IF(I791&gt;100-计算结果!B$19,"买",'000300'!J790))</f>
        <v>买</v>
      </c>
      <c r="K791" s="4" t="str">
        <f t="shared" ca="1" si="37"/>
        <v/>
      </c>
      <c r="L791" s="3">
        <f ca="1">IF(J790="买",E791/E790-1,0)-IF(K791=1,计算结果!B$17,0)</f>
        <v>-5.2152883790021143E-2</v>
      </c>
      <c r="M791" s="2">
        <f t="shared" ca="1" si="38"/>
        <v>0.93617516117177346</v>
      </c>
      <c r="N791" s="3">
        <f ca="1">1-M791/MAX(M$2:M791)</f>
        <v>0.35318951387673048</v>
      </c>
    </row>
    <row r="792" spans="1:14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9">
        <v>47152259072</v>
      </c>
      <c r="G792" s="3">
        <f t="shared" si="36"/>
        <v>1.8055220396244076E-2</v>
      </c>
      <c r="H792" s="3">
        <f>1-E792/MAX(E$2:E792)</f>
        <v>0.36113795685020078</v>
      </c>
      <c r="I792" s="2">
        <f ca="1">100-IFERROR((E792-MIN(OFFSET(D792,0,0,-计算结果!B$18,1)))/(MAX(OFFSET(C792,0,0,-计算结果!B$18,1))-MIN(OFFSET(D792,0,0,-计算结果!B$18,1))),(E792-MIN(OFFSET(D792,0,0,-ROW(),1)))/(MAX(OFFSET(C792,0,0,-ROW(),1))-MIN(OFFSET(D792,0,0,-ROW(),1))))*100</f>
        <v>56.38963097789393</v>
      </c>
      <c r="J792" s="4" t="str">
        <f ca="1">IF(I792&lt;计算结果!B$19,"卖",IF(I792&gt;100-计算结果!B$19,"买",'000300'!J791))</f>
        <v>买</v>
      </c>
      <c r="K792" s="4" t="str">
        <f t="shared" ca="1" si="37"/>
        <v/>
      </c>
      <c r="L792" s="3">
        <f ca="1">IF(J791="买",E792/E791-1,0)-IF(K792=1,计算结果!B$17,0)</f>
        <v>1.8055220396244076E-2</v>
      </c>
      <c r="M792" s="2">
        <f t="shared" ca="1" si="38"/>
        <v>0.95307801003621917</v>
      </c>
      <c r="N792" s="3">
        <f ca="1">1-M792/MAX(M$2:M792)</f>
        <v>0.34151120799517298</v>
      </c>
    </row>
    <row r="793" spans="1:14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9">
        <v>44418994176</v>
      </c>
      <c r="G793" s="3">
        <f t="shared" si="36"/>
        <v>7.7262751949547237E-3</v>
      </c>
      <c r="H793" s="3">
        <f>1-E793/MAX(E$2:E793)</f>
        <v>0.35620193289321445</v>
      </c>
      <c r="I793" s="2">
        <f ca="1">100-IFERROR((E793-MIN(OFFSET(D793,0,0,-计算结果!B$18,1)))/(MAX(OFFSET(C793,0,0,-计算结果!B$18,1))-MIN(OFFSET(D793,0,0,-计算结果!B$18,1))),(E793-MIN(OFFSET(D793,0,0,-ROW(),1)))/(MAX(OFFSET(C793,0,0,-ROW(),1))-MIN(OFFSET(D793,0,0,-ROW(),1))))*100</f>
        <v>49.514668317981233</v>
      </c>
      <c r="J793" s="4" t="str">
        <f ca="1">IF(I793&lt;计算结果!B$19,"卖",IF(I793&gt;100-计算结果!B$19,"买",'000300'!J792))</f>
        <v>买</v>
      </c>
      <c r="K793" s="4" t="str">
        <f t="shared" ca="1" si="37"/>
        <v/>
      </c>
      <c r="L793" s="3">
        <f ca="1">IF(J792="买",E793/E792-1,0)-IF(K793=1,计算结果!B$17,0)</f>
        <v>7.7262751949547237E-3</v>
      </c>
      <c r="M793" s="2">
        <f t="shared" ca="1" si="38"/>
        <v>0.9604417530240188</v>
      </c>
      <c r="N793" s="3">
        <f ca="1">1-M793/MAX(M$2:M793)</f>
        <v>0.33642354237535044</v>
      </c>
    </row>
    <row r="794" spans="1:14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9">
        <v>54637416448</v>
      </c>
      <c r="G794" s="3">
        <f t="shared" si="36"/>
        <v>-6.5385215118414886E-2</v>
      </c>
      <c r="H794" s="3">
        <f>1-E794/MAX(E$2:E794)</f>
        <v>0.39829680800381129</v>
      </c>
      <c r="I794" s="2">
        <f ca="1">100-IFERROR((E794-MIN(OFFSET(D794,0,0,-计算结果!B$18,1)))/(MAX(OFFSET(C794,0,0,-计算结果!B$18,1))-MIN(OFFSET(D794,0,0,-计算结果!B$18,1))),(E794-MIN(OFFSET(D794,0,0,-ROW(),1)))/(MAX(OFFSET(C794,0,0,-ROW(),1))-MIN(OFFSET(D794,0,0,-ROW(),1))))*100</f>
        <v>87.814846350336708</v>
      </c>
      <c r="J794" s="4" t="str">
        <f ca="1">IF(I794&lt;计算结果!B$19,"卖",IF(I794&gt;100-计算结果!B$19,"买",'000300'!J793))</f>
        <v>买</v>
      </c>
      <c r="K794" s="4" t="str">
        <f t="shared" ca="1" si="37"/>
        <v/>
      </c>
      <c r="L794" s="3">
        <f ca="1">IF(J793="买",E794/E793-1,0)-IF(K794=1,计算结果!B$17,0)</f>
        <v>-6.5385215118414886E-2</v>
      </c>
      <c r="M794" s="2">
        <f t="shared" ca="1" si="38"/>
        <v>0.89764306239383584</v>
      </c>
      <c r="N794" s="3">
        <f ca="1">1-M794/MAX(M$2:M794)</f>
        <v>0.37981163180465383</v>
      </c>
    </row>
    <row r="795" spans="1:14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9">
        <v>48997126144</v>
      </c>
      <c r="G795" s="3">
        <f t="shared" si="36"/>
        <v>1.3282131475286674E-2</v>
      </c>
      <c r="H795" s="3">
        <f>1-E795/MAX(E$2:E795)</f>
        <v>0.39030490709861831</v>
      </c>
      <c r="I795" s="2">
        <f ca="1">100-IFERROR((E795-MIN(OFFSET(D795,0,0,-计算结果!B$18,1)))/(MAX(OFFSET(C795,0,0,-计算结果!B$18,1))-MIN(OFFSET(D795,0,0,-计算结果!B$18,1))),(E795-MIN(OFFSET(D795,0,0,-ROW(),1)))/(MAX(OFFSET(C795,0,0,-ROW(),1))-MIN(OFFSET(D795,0,0,-ROW(),1))))*100</f>
        <v>75.805746590511674</v>
      </c>
      <c r="J795" s="4" t="str">
        <f ca="1">IF(I795&lt;计算结果!B$19,"卖",IF(I795&gt;100-计算结果!B$19,"买",'000300'!J794))</f>
        <v>买</v>
      </c>
      <c r="K795" s="4" t="str">
        <f t="shared" ca="1" si="37"/>
        <v/>
      </c>
      <c r="L795" s="3">
        <f ca="1">IF(J794="买",E795/E794-1,0)-IF(K795=1,计算结果!B$17,0)</f>
        <v>1.3282131475286674E-2</v>
      </c>
      <c r="M795" s="2">
        <f t="shared" ca="1" si="38"/>
        <v>0.90956567556642975</v>
      </c>
      <c r="N795" s="3">
        <f ca="1">1-M795/MAX(M$2:M795)</f>
        <v>0.3715742083588397</v>
      </c>
    </row>
    <row r="796" spans="1:14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9">
        <v>42087714816</v>
      </c>
      <c r="G796" s="3">
        <f t="shared" si="36"/>
        <v>-2.4915580610052279E-2</v>
      </c>
      <c r="H796" s="3">
        <f>1-E796/MAX(E$2:E796)</f>
        <v>0.40549581433335602</v>
      </c>
      <c r="I796" s="2">
        <f ca="1">100-IFERROR((E796-MIN(OFFSET(D796,0,0,-计算结果!B$18,1)))/(MAX(OFFSET(C796,0,0,-计算结果!B$18,1))-MIN(OFFSET(D796,0,0,-计算结果!B$18,1))),(E796-MIN(OFFSET(D796,0,0,-ROW(),1)))/(MAX(OFFSET(C796,0,0,-ROW(),1))-MIN(OFFSET(D796,0,0,-ROW(),1))))*100</f>
        <v>88.81425574076232</v>
      </c>
      <c r="J796" s="4" t="str">
        <f ca="1">IF(I796&lt;计算结果!B$19,"卖",IF(I796&gt;100-计算结果!B$19,"买",'000300'!J795))</f>
        <v>买</v>
      </c>
      <c r="K796" s="4" t="str">
        <f t="shared" ca="1" si="37"/>
        <v/>
      </c>
      <c r="L796" s="3">
        <f ca="1">IF(J795="买",E796/E795-1,0)-IF(K796=1,计算结果!B$17,0)</f>
        <v>-2.4915580610052279E-2</v>
      </c>
      <c r="M796" s="2">
        <f t="shared" ca="1" si="38"/>
        <v>0.88690331865671768</v>
      </c>
      <c r="N796" s="3">
        <f ca="1">1-M796/MAX(M$2:M796)</f>
        <v>0.38723180182791106</v>
      </c>
    </row>
    <row r="797" spans="1:14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9">
        <v>46829953024</v>
      </c>
      <c r="G797" s="3">
        <f t="shared" si="36"/>
        <v>-3.0735370719114363E-2</v>
      </c>
      <c r="H797" s="3">
        <f>1-E797/MAX(E$2:E797)</f>
        <v>0.42376812087388549</v>
      </c>
      <c r="I797" s="2">
        <f ca="1">100-IFERROR((E797-MIN(OFFSET(D797,0,0,-计算结果!B$18,1)))/(MAX(OFFSET(C797,0,0,-计算结果!B$18,1))-MIN(OFFSET(D797,0,0,-计算结果!B$18,1))),(E797-MIN(OFFSET(D797,0,0,-ROW(),1)))/(MAX(OFFSET(C797,0,0,-ROW(),1))-MIN(OFFSET(D797,0,0,-ROW(),1))))*100</f>
        <v>94.001494709515001</v>
      </c>
      <c r="J797" s="4" t="str">
        <f ca="1">IF(I797&lt;计算结果!B$19,"卖",IF(I797&gt;100-计算结果!B$19,"买",'000300'!J796))</f>
        <v>买</v>
      </c>
      <c r="K797" s="4" t="str">
        <f t="shared" ca="1" si="37"/>
        <v/>
      </c>
      <c r="L797" s="3">
        <f ca="1">IF(J796="买",E797/E796-1,0)-IF(K797=1,计算结果!B$17,0)</f>
        <v>-3.0735370719114363E-2</v>
      </c>
      <c r="M797" s="2">
        <f t="shared" ca="1" si="38"/>
        <v>0.85964401636579069</v>
      </c>
      <c r="N797" s="3">
        <f ca="1">1-M797/MAX(M$2:M797)</f>
        <v>0.40606545956361384</v>
      </c>
    </row>
    <row r="798" spans="1:14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9">
        <v>42184118272</v>
      </c>
      <c r="G798" s="3">
        <f t="shared" si="36"/>
        <v>-3.3700168013630072E-2</v>
      </c>
      <c r="H798" s="3">
        <f>1-E798/MAX(E$2:E798)</f>
        <v>0.44318723201524535</v>
      </c>
      <c r="I798" s="2">
        <f ca="1">100-IFERROR((E798-MIN(OFFSET(D798,0,0,-计算结果!B$18,1)))/(MAX(OFFSET(C798,0,0,-计算结果!B$18,1))-MIN(OFFSET(D798,0,0,-计算结果!B$18,1))),(E798-MIN(OFFSET(D798,0,0,-ROW(),1)))/(MAX(OFFSET(C798,0,0,-ROW(),1))-MIN(OFFSET(D798,0,0,-ROW(),1))))*100</f>
        <v>96.81681761440602</v>
      </c>
      <c r="J798" s="4" t="str">
        <f ca="1">IF(I798&lt;计算结果!B$19,"卖",IF(I798&gt;100-计算结果!B$19,"买",'000300'!J797))</f>
        <v>买</v>
      </c>
      <c r="K798" s="4" t="str">
        <f t="shared" ca="1" si="37"/>
        <v/>
      </c>
      <c r="L798" s="3">
        <f ca="1">IF(J797="买",E798/E797-1,0)-IF(K798=1,计算结果!B$17,0)</f>
        <v>-3.3700168013630072E-2</v>
      </c>
      <c r="M798" s="2">
        <f t="shared" ca="1" si="38"/>
        <v>0.83067386858235182</v>
      </c>
      <c r="N798" s="3">
        <f ca="1">1-M798/MAX(M$2:M798)</f>
        <v>0.42608115336541819</v>
      </c>
    </row>
    <row r="799" spans="1:14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9">
        <v>64657686528</v>
      </c>
      <c r="G799" s="3">
        <f t="shared" si="36"/>
        <v>-1.5126050420167791E-3</v>
      </c>
      <c r="H799" s="3">
        <f>1-E799/MAX(E$2:E799)</f>
        <v>0.44402946981555835</v>
      </c>
      <c r="I799" s="2">
        <f ca="1">100-IFERROR((E799-MIN(OFFSET(D799,0,0,-计算结果!B$18,1)))/(MAX(OFFSET(C799,0,0,-计算结果!B$18,1))-MIN(OFFSET(D799,0,0,-计算结果!B$18,1))),(E799-MIN(OFFSET(D799,0,0,-ROW(),1)))/(MAX(OFFSET(C799,0,0,-ROW(),1))-MIN(OFFSET(D799,0,0,-ROW(),1))))*100</f>
        <v>94.385721266363149</v>
      </c>
      <c r="J799" s="4" t="str">
        <f ca="1">IF(I799&lt;计算结果!B$19,"卖",IF(I799&gt;100-计算结果!B$19,"买",'000300'!J798))</f>
        <v>买</v>
      </c>
      <c r="K799" s="4" t="str">
        <f t="shared" ca="1" si="37"/>
        <v/>
      </c>
      <c r="L799" s="3">
        <f ca="1">IF(J798="买",E799/E798-1,0)-IF(K799=1,计算结果!B$17,0)</f>
        <v>-1.5126050420167791E-3</v>
      </c>
      <c r="M799" s="2">
        <f t="shared" ca="1" si="38"/>
        <v>0.82941738710046253</v>
      </c>
      <c r="N799" s="3">
        <f ca="1">1-M799/MAX(M$2:M799)</f>
        <v>0.42694926590654614</v>
      </c>
    </row>
    <row r="800" spans="1:14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9">
        <v>47706443776</v>
      </c>
      <c r="G800" s="3">
        <f t="shared" si="36"/>
        <v>8.7925203898946425E-3</v>
      </c>
      <c r="H800" s="3">
        <f>1-E800/MAX(E$2:E800)</f>
        <v>0.43914108759273118</v>
      </c>
      <c r="I800" s="2">
        <f ca="1">100-IFERROR((E800-MIN(OFFSET(D800,0,0,-计算结果!B$18,1)))/(MAX(OFFSET(C800,0,0,-计算结果!B$18,1))-MIN(OFFSET(D800,0,0,-计算结果!B$18,1))),(E800-MIN(OFFSET(D800,0,0,-ROW(),1)))/(MAX(OFFSET(C800,0,0,-ROW(),1))-MIN(OFFSET(D800,0,0,-ROW(),1))))*100</f>
        <v>78.609737496002126</v>
      </c>
      <c r="J800" s="4" t="str">
        <f ca="1">IF(I800&lt;计算结果!B$19,"卖",IF(I800&gt;100-计算结果!B$19,"买",'000300'!J799))</f>
        <v>买</v>
      </c>
      <c r="K800" s="4" t="str">
        <f t="shared" ca="1" si="37"/>
        <v/>
      </c>
      <c r="L800" s="3">
        <f ca="1">IF(J799="买",E800/E799-1,0)-IF(K800=1,计算结果!B$17,0)</f>
        <v>8.7925203898946425E-3</v>
      </c>
      <c r="M800" s="2">
        <f t="shared" ca="1" si="38"/>
        <v>0.83671005638827645</v>
      </c>
      <c r="N800" s="3">
        <f ca="1">1-M800/MAX(M$2:M800)</f>
        <v>0.42191070564258537</v>
      </c>
    </row>
    <row r="801" spans="1:14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9">
        <v>67718615040</v>
      </c>
      <c r="G801" s="3">
        <f t="shared" si="36"/>
        <v>4.7765966483429789E-2</v>
      </c>
      <c r="H801" s="3">
        <f>1-E801/MAX(E$2:E801)</f>
        <v>0.41235111958075277</v>
      </c>
      <c r="I801" s="2">
        <f ca="1">100-IFERROR((E801-MIN(OFFSET(D801,0,0,-计算结果!B$18,1)))/(MAX(OFFSET(C801,0,0,-计算结果!B$18,1))-MIN(OFFSET(D801,0,0,-计算结果!B$18,1))),(E801-MIN(OFFSET(D801,0,0,-ROW(),1)))/(MAX(OFFSET(C801,0,0,-ROW(),1))-MIN(OFFSET(D801,0,0,-ROW(),1))))*100</f>
        <v>59.24176445986172</v>
      </c>
      <c r="J801" s="4" t="str">
        <f ca="1">IF(I801&lt;计算结果!B$19,"卖",IF(I801&gt;100-计算结果!B$19,"买",'000300'!J800))</f>
        <v>买</v>
      </c>
      <c r="K801" s="4" t="str">
        <f t="shared" ca="1" si="37"/>
        <v/>
      </c>
      <c r="L801" s="3">
        <f ca="1">IF(J800="买",E801/E800-1,0)-IF(K801=1,计算结果!B$17,0)</f>
        <v>4.7765966483429789E-2</v>
      </c>
      <c r="M801" s="2">
        <f t="shared" ca="1" si="38"/>
        <v>0.87667632089806746</v>
      </c>
      <c r="N801" s="3">
        <f ca="1">1-M801/MAX(M$2:M801)</f>
        <v>0.39429771178387962</v>
      </c>
    </row>
    <row r="802" spans="1:14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9">
        <v>149394571264</v>
      </c>
      <c r="G802" s="3">
        <f t="shared" si="36"/>
        <v>9.2876397402228861E-2</v>
      </c>
      <c r="H802" s="3">
        <f>1-E802/MAX(E$2:E802)</f>
        <v>0.35777240862995985</v>
      </c>
      <c r="I802" s="2">
        <f ca="1">100-IFERROR((E802-MIN(OFFSET(D802,0,0,-计算结果!B$18,1)))/(MAX(OFFSET(C802,0,0,-计算结果!B$18,1))-MIN(OFFSET(D802,0,0,-计算结果!B$18,1))),(E802-MIN(OFFSET(D802,0,0,-ROW(),1)))/(MAX(OFFSET(C802,0,0,-ROW(),1))-MIN(OFFSET(D802,0,0,-ROW(),1))))*100</f>
        <v>19.783747878072177</v>
      </c>
      <c r="J802" s="4" t="str">
        <f ca="1">IF(I802&lt;计算结果!B$19,"卖",IF(I802&gt;100-计算结果!B$19,"买",'000300'!J801))</f>
        <v>买</v>
      </c>
      <c r="K802" s="4" t="str">
        <f t="shared" ca="1" si="37"/>
        <v/>
      </c>
      <c r="L802" s="3">
        <f ca="1">IF(J801="买",E802/E801-1,0)-IF(K802=1,计算结果!B$17,0)</f>
        <v>9.2876397402228861E-2</v>
      </c>
      <c r="M802" s="2">
        <f t="shared" ca="1" si="38"/>
        <v>0.95809885927092031</v>
      </c>
      <c r="N802" s="3">
        <f ca="1">1-M802/MAX(M$2:M802)</f>
        <v>0.33804226535607984</v>
      </c>
    </row>
    <row r="803" spans="1:14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9">
        <v>147098320896</v>
      </c>
      <c r="G803" s="3">
        <f t="shared" si="36"/>
        <v>7.5692144654921911E-3</v>
      </c>
      <c r="H803" s="3">
        <f>1-E803/MAX(E$2:E803)</f>
        <v>0.35291125025522352</v>
      </c>
      <c r="I803" s="2">
        <f ca="1">100-IFERROR((E803-MIN(OFFSET(D803,0,0,-计算结果!B$18,1)))/(MAX(OFFSET(C803,0,0,-计算结果!B$18,1))-MIN(OFFSET(D803,0,0,-计算结果!B$18,1))),(E803-MIN(OFFSET(D803,0,0,-ROW(),1)))/(MAX(OFFSET(C803,0,0,-ROW(),1))-MIN(OFFSET(D803,0,0,-ROW(),1))))*100</f>
        <v>16.269343370974454</v>
      </c>
      <c r="J803" s="4" t="str">
        <f ca="1">IF(I803&lt;计算结果!B$19,"卖",IF(I803&gt;100-计算结果!B$19,"买",'000300'!J802))</f>
        <v>买</v>
      </c>
      <c r="K803" s="4" t="str">
        <f t="shared" ca="1" si="37"/>
        <v/>
      </c>
      <c r="L803" s="3">
        <f ca="1">IF(J802="买",E803/E802-1,0)-IF(K803=1,计算结果!B$17,0)</f>
        <v>7.5692144654921911E-3</v>
      </c>
      <c r="M803" s="2">
        <f t="shared" ca="1" si="38"/>
        <v>0.96535091501588532</v>
      </c>
      <c r="N803" s="3">
        <f ca="1">1-M803/MAX(M$2:M803)</f>
        <v>0.33303176529546863</v>
      </c>
    </row>
    <row r="804" spans="1:14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9">
        <v>85070651392</v>
      </c>
      <c r="G804" s="3">
        <f t="shared" si="36"/>
        <v>-1.9436928586641811E-2</v>
      </c>
      <c r="H804" s="3">
        <f>1-E804/MAX(E$2:E804)</f>
        <v>0.3654886680732321</v>
      </c>
      <c r="I804" s="2">
        <f ca="1">100-IFERROR((E804-MIN(OFFSET(D804,0,0,-计算结果!B$18,1)))/(MAX(OFFSET(C804,0,0,-计算结果!B$18,1))-MIN(OFFSET(D804,0,0,-计算结果!B$18,1))),(E804-MIN(OFFSET(D804,0,0,-ROW(),1)))/(MAX(OFFSET(C804,0,0,-ROW(),1))-MIN(OFFSET(D804,0,0,-ROW(),1))))*100</f>
        <v>25.362265357836961</v>
      </c>
      <c r="J804" s="4" t="str">
        <f ca="1">IF(I804&lt;计算结果!B$19,"卖",IF(I804&gt;100-计算结果!B$19,"买",'000300'!J803))</f>
        <v>买</v>
      </c>
      <c r="K804" s="4" t="str">
        <f t="shared" ca="1" si="37"/>
        <v/>
      </c>
      <c r="L804" s="3">
        <f ca="1">IF(J803="买",E804/E803-1,0)-IF(K804=1,计算结果!B$17,0)</f>
        <v>-1.9436928586641811E-2</v>
      </c>
      <c r="M804" s="2">
        <f t="shared" ca="1" si="38"/>
        <v>0.94658745821967227</v>
      </c>
      <c r="N804" s="3">
        <f ca="1">1-M804/MAX(M$2:M804)</f>
        <v>0.34599557924297919</v>
      </c>
    </row>
    <row r="805" spans="1:14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9">
        <v>78895824896</v>
      </c>
      <c r="G805" s="3">
        <f t="shared" si="36"/>
        <v>1.2815252805599142E-2</v>
      </c>
      <c r="H805" s="3">
        <f>1-E805/MAX(E$2:E805)</f>
        <v>0.35735724494657317</v>
      </c>
      <c r="I805" s="2">
        <f ca="1">100-IFERROR((E805-MIN(OFFSET(D805,0,0,-计算结果!B$18,1)))/(MAX(OFFSET(C805,0,0,-计算结果!B$18,1))-MIN(OFFSET(D805,0,0,-计算结果!B$18,1))),(E805-MIN(OFFSET(D805,0,0,-ROW(),1)))/(MAX(OFFSET(C805,0,0,-ROW(),1))-MIN(OFFSET(D805,0,0,-ROW(),1))))*100</f>
        <v>19.483602725908412</v>
      </c>
      <c r="J805" s="4" t="str">
        <f ca="1">IF(I805&lt;计算结果!B$19,"卖",IF(I805&gt;100-计算结果!B$19,"买",'000300'!J804))</f>
        <v>买</v>
      </c>
      <c r="K805" s="4" t="str">
        <f t="shared" ca="1" si="37"/>
        <v/>
      </c>
      <c r="L805" s="3">
        <f ca="1">IF(J804="买",E805/E804-1,0)-IF(K805=1,计算结果!B$17,0)</f>
        <v>1.2815252805599142E-2</v>
      </c>
      <c r="M805" s="2">
        <f t="shared" ca="1" si="38"/>
        <v>0.95871821579936689</v>
      </c>
      <c r="N805" s="3">
        <f ca="1">1-M805/MAX(M$2:M805)</f>
        <v>0.3376143472549985</v>
      </c>
    </row>
    <row r="806" spans="1:14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9">
        <v>122637221888</v>
      </c>
      <c r="G806" s="3">
        <f t="shared" si="36"/>
        <v>4.8234814426493466E-2</v>
      </c>
      <c r="H806" s="3">
        <f>1-E806/MAX(E$2:E806)</f>
        <v>0.32635949091404071</v>
      </c>
      <c r="I806" s="2">
        <f ca="1">100-IFERROR((E806-MIN(OFFSET(D806,0,0,-计算结果!B$18,1)))/(MAX(OFFSET(C806,0,0,-计算结果!B$18,1))-MIN(OFFSET(D806,0,0,-计算结果!B$18,1))),(E806-MIN(OFFSET(D806,0,0,-ROW(),1)))/(MAX(OFFSET(C806,0,0,-ROW(),1))-MIN(OFFSET(D806,0,0,-ROW(),1))))*100</f>
        <v>1.3499493032139753</v>
      </c>
      <c r="J806" s="4" t="str">
        <f ca="1">IF(I806&lt;计算结果!B$19,"卖",IF(I806&gt;100-计算结果!B$19,"买",'000300'!J805))</f>
        <v>卖</v>
      </c>
      <c r="K806" s="4">
        <f t="shared" ca="1" si="37"/>
        <v>1</v>
      </c>
      <c r="L806" s="3">
        <f ca="1">IF(J805="买",E806/E805-1,0)-IF(K806=1,计算结果!B$17,0)</f>
        <v>4.8234814426493466E-2</v>
      </c>
      <c r="M806" s="2">
        <f t="shared" ca="1" si="38"/>
        <v>1.0049618110257483</v>
      </c>
      <c r="N806" s="3">
        <f ca="1">1-M806/MAX(M$2:M806)</f>
        <v>0.30566429821607155</v>
      </c>
    </row>
    <row r="807" spans="1:14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9">
        <v>111004385280</v>
      </c>
      <c r="G807" s="3">
        <f t="shared" si="36"/>
        <v>2.4414516357170291E-2</v>
      </c>
      <c r="H807" s="3">
        <f>1-E807/MAX(E$2:E807)</f>
        <v>0.30991288368610903</v>
      </c>
      <c r="I807" s="2">
        <f ca="1">100-IFERROR((E807-MIN(OFFSET(D807,0,0,-计算结果!B$18,1)))/(MAX(OFFSET(C807,0,0,-计算结果!B$18,1))-MIN(OFFSET(D807,0,0,-计算结果!B$18,1))),(E807-MIN(OFFSET(D807,0,0,-ROW(),1)))/(MAX(OFFSET(C807,0,0,-ROW(),1))-MIN(OFFSET(D807,0,0,-ROW(),1))))*100</f>
        <v>0.60591216935719672</v>
      </c>
      <c r="J807" s="4" t="str">
        <f ca="1">IF(I807&lt;计算结果!B$19,"卖",IF(I807&gt;100-计算结果!B$19,"买",'000300'!J806))</f>
        <v>卖</v>
      </c>
      <c r="K807" s="4" t="str">
        <f t="shared" ca="1" si="37"/>
        <v/>
      </c>
      <c r="L807" s="3">
        <f ca="1">IF(J806="买",E807/E806-1,0)-IF(K807=1,计算结果!B$17,0)</f>
        <v>0</v>
      </c>
      <c r="M807" s="2">
        <f t="shared" ca="1" si="38"/>
        <v>1.0049618110257483</v>
      </c>
      <c r="N807" s="3">
        <f ca="1">1-M807/MAX(M$2:M807)</f>
        <v>0.30566429821607155</v>
      </c>
    </row>
    <row r="808" spans="1:14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9">
        <v>106198409216</v>
      </c>
      <c r="G808" s="3">
        <f t="shared" si="36"/>
        <v>-1.1068154584321754E-2</v>
      </c>
      <c r="H808" s="3">
        <f>1-E808/MAX(E$2:E808)</f>
        <v>0.31755087456611997</v>
      </c>
      <c r="I808" s="2">
        <f ca="1">100-IFERROR((E808-MIN(OFFSET(D808,0,0,-计算结果!B$18,1)))/(MAX(OFFSET(C808,0,0,-计算结果!B$18,1))-MIN(OFFSET(D808,0,0,-计算结果!B$18,1))),(E808-MIN(OFFSET(D808,0,0,-ROW(),1)))/(MAX(OFFSET(C808,0,0,-ROW(),1))-MIN(OFFSET(D808,0,0,-ROW(),1))))*100</f>
        <v>6.7857067920015481</v>
      </c>
      <c r="J808" s="4" t="str">
        <f ca="1">IF(I808&lt;计算结果!B$19,"卖",IF(I808&gt;100-计算结果!B$19,"买",'000300'!J807))</f>
        <v>卖</v>
      </c>
      <c r="K808" s="4" t="str">
        <f t="shared" ca="1" si="37"/>
        <v/>
      </c>
      <c r="L808" s="3">
        <f ca="1">IF(J807="买",E808/E807-1,0)-IF(K808=1,计算结果!B$17,0)</f>
        <v>0</v>
      </c>
      <c r="M808" s="2">
        <f t="shared" ca="1" si="38"/>
        <v>1.0049618110257483</v>
      </c>
      <c r="N808" s="3">
        <f ca="1">1-M808/MAX(M$2:M808)</f>
        <v>0.30566429821607155</v>
      </c>
    </row>
    <row r="809" spans="1:14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9">
        <v>98465316864</v>
      </c>
      <c r="G809" s="3">
        <f t="shared" si="36"/>
        <v>-4.726382423851061E-2</v>
      </c>
      <c r="H809" s="3">
        <f>1-E809/MAX(E$2:E809)</f>
        <v>0.34980603008235212</v>
      </c>
      <c r="I809" s="2">
        <f ca="1">100-IFERROR((E809-MIN(OFFSET(D809,0,0,-计算结果!B$18,1)))/(MAX(OFFSET(C809,0,0,-计算结果!B$18,1))-MIN(OFFSET(D809,0,0,-计算结果!B$18,1))),(E809-MIN(OFFSET(D809,0,0,-ROW(),1)))/(MAX(OFFSET(C809,0,0,-ROW(),1))-MIN(OFFSET(D809,0,0,-ROW(),1))))*100</f>
        <v>26.673870622547682</v>
      </c>
      <c r="J809" s="4" t="str">
        <f ca="1">IF(I809&lt;计算结果!B$19,"卖",IF(I809&gt;100-计算结果!B$19,"买",'000300'!J808))</f>
        <v>卖</v>
      </c>
      <c r="K809" s="4" t="str">
        <f t="shared" ca="1" si="37"/>
        <v/>
      </c>
      <c r="L809" s="3">
        <f ca="1">IF(J808="买",E809/E808-1,0)-IF(K809=1,计算结果!B$17,0)</f>
        <v>0</v>
      </c>
      <c r="M809" s="2">
        <f t="shared" ca="1" si="38"/>
        <v>1.0049618110257483</v>
      </c>
      <c r="N809" s="3">
        <f ca="1">1-M809/MAX(M$2:M809)</f>
        <v>0.30566429821607155</v>
      </c>
    </row>
    <row r="810" spans="1:14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9">
        <v>77839106048</v>
      </c>
      <c r="G810" s="3">
        <f t="shared" si="36"/>
        <v>2.71424533930682E-2</v>
      </c>
      <c r="H810" s="3">
        <f>1-E810/MAX(E$2:E810)</f>
        <v>0.33215817055740826</v>
      </c>
      <c r="I810" s="2">
        <f ca="1">100-IFERROR((E810-MIN(OFFSET(D810,0,0,-计算结果!B$18,1)))/(MAX(OFFSET(C810,0,0,-计算结果!B$18,1))-MIN(OFFSET(D810,0,0,-计算结果!B$18,1))),(E810-MIN(OFFSET(D810,0,0,-ROW(),1)))/(MAX(OFFSET(C810,0,0,-ROW(),1))-MIN(OFFSET(D810,0,0,-ROW(),1))))*100</f>
        <v>15.792400176252144</v>
      </c>
      <c r="J810" s="4" t="str">
        <f ca="1">IF(I810&lt;计算结果!B$19,"卖",IF(I810&gt;100-计算结果!B$19,"买",'000300'!J809))</f>
        <v>卖</v>
      </c>
      <c r="K810" s="4" t="str">
        <f t="shared" ca="1" si="37"/>
        <v/>
      </c>
      <c r="L810" s="3">
        <f ca="1">IF(J809="买",E810/E809-1,0)-IF(K810=1,计算结果!B$17,0)</f>
        <v>0</v>
      </c>
      <c r="M810" s="2">
        <f t="shared" ca="1" si="38"/>
        <v>1.0049618110257483</v>
      </c>
      <c r="N810" s="3">
        <f ca="1">1-M810/MAX(M$2:M810)</f>
        <v>0.30566429821607155</v>
      </c>
    </row>
    <row r="811" spans="1:14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9">
        <v>96377856000</v>
      </c>
      <c r="G811" s="3">
        <f t="shared" si="36"/>
        <v>-1.1750198724089445E-2</v>
      </c>
      <c r="H811" s="3">
        <f>1-E811/MAX(E$2:E811)</f>
        <v>0.34000544476961814</v>
      </c>
      <c r="I811" s="2">
        <f ca="1">100-IFERROR((E811-MIN(OFFSET(D811,0,0,-计算结果!B$18,1)))/(MAX(OFFSET(C811,0,0,-计算结果!B$18,1))-MIN(OFFSET(D811,0,0,-计算结果!B$18,1))),(E811-MIN(OFFSET(D811,0,0,-ROW(),1)))/(MAX(OFFSET(C811,0,0,-ROW(),1))-MIN(OFFSET(D811,0,0,-ROW(),1))))*100</f>
        <v>20.630940640802379</v>
      </c>
      <c r="J811" s="4" t="str">
        <f ca="1">IF(I811&lt;计算结果!B$19,"卖",IF(I811&gt;100-计算结果!B$19,"买",'000300'!J810))</f>
        <v>卖</v>
      </c>
      <c r="K811" s="4" t="str">
        <f t="shared" ca="1" si="37"/>
        <v/>
      </c>
      <c r="L811" s="3">
        <f ca="1">IF(J810="买",E811/E810-1,0)-IF(K811=1,计算结果!B$17,0)</f>
        <v>0</v>
      </c>
      <c r="M811" s="2">
        <f t="shared" ca="1" si="38"/>
        <v>1.0049618110257483</v>
      </c>
      <c r="N811" s="3">
        <f ca="1">1-M811/MAX(M$2:M811)</f>
        <v>0.30566429821607155</v>
      </c>
    </row>
    <row r="812" spans="1:14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9">
        <v>81691484160</v>
      </c>
      <c r="G812" s="3">
        <f t="shared" si="36"/>
        <v>6.7028966825817271E-3</v>
      </c>
      <c r="H812" s="3">
        <f>1-E812/MAX(E$2:E812)</f>
        <v>0.33558156945484241</v>
      </c>
      <c r="I812" s="2">
        <f ca="1">100-IFERROR((E812-MIN(OFFSET(D812,0,0,-计算结果!B$18,1)))/(MAX(OFFSET(C812,0,0,-计算结果!B$18,1))-MIN(OFFSET(D812,0,0,-计算结果!B$18,1))),(E812-MIN(OFFSET(D812,0,0,-ROW(),1)))/(MAX(OFFSET(C812,0,0,-ROW(),1))-MIN(OFFSET(D812,0,0,-ROW(),1))))*100</f>
        <v>17.903229190708998</v>
      </c>
      <c r="J812" s="4" t="str">
        <f ca="1">IF(I812&lt;计算结果!B$19,"卖",IF(I812&gt;100-计算结果!B$19,"买",'000300'!J811))</f>
        <v>卖</v>
      </c>
      <c r="K812" s="4" t="str">
        <f t="shared" ca="1" si="37"/>
        <v/>
      </c>
      <c r="L812" s="3">
        <f ca="1">IF(J811="买",E812/E811-1,0)-IF(K812=1,计算结果!B$17,0)</f>
        <v>0</v>
      </c>
      <c r="M812" s="2">
        <f t="shared" ca="1" si="38"/>
        <v>1.0049618110257483</v>
      </c>
      <c r="N812" s="3">
        <f ca="1">1-M812/MAX(M$2:M812)</f>
        <v>0.30566429821607155</v>
      </c>
    </row>
    <row r="813" spans="1:14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9">
        <v>79847317504</v>
      </c>
      <c r="G813" s="3">
        <f t="shared" si="36"/>
        <v>-1.3631521260358714E-2</v>
      </c>
      <c r="H813" s="3">
        <f>1-E813/MAX(E$2:E813)</f>
        <v>0.34463860341659291</v>
      </c>
      <c r="I813" s="2">
        <f ca="1">100-IFERROR((E813-MIN(OFFSET(D813,0,0,-计算结果!B$18,1)))/(MAX(OFFSET(C813,0,0,-计算结果!B$18,1))-MIN(OFFSET(D813,0,0,-计算结果!B$18,1))),(E813-MIN(OFFSET(D813,0,0,-ROW(),1)))/(MAX(OFFSET(C813,0,0,-ROW(),1))-MIN(OFFSET(D813,0,0,-ROW(),1))))*100</f>
        <v>23.487693824880935</v>
      </c>
      <c r="J813" s="4" t="str">
        <f ca="1">IF(I813&lt;计算结果!B$19,"卖",IF(I813&gt;100-计算结果!B$19,"买",'000300'!J812))</f>
        <v>卖</v>
      </c>
      <c r="K813" s="4" t="str">
        <f t="shared" ca="1" si="37"/>
        <v/>
      </c>
      <c r="L813" s="3">
        <f ca="1">IF(J812="买",E813/E812-1,0)-IF(K813=1,计算结果!B$17,0)</f>
        <v>0</v>
      </c>
      <c r="M813" s="2">
        <f t="shared" ca="1" si="38"/>
        <v>1.0049618110257483</v>
      </c>
      <c r="N813" s="3">
        <f ca="1">1-M813/MAX(M$2:M813)</f>
        <v>0.30566429821607155</v>
      </c>
    </row>
    <row r="814" spans="1:14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9">
        <v>85230878720</v>
      </c>
      <c r="G814" s="3">
        <f t="shared" si="36"/>
        <v>3.2217026811607319E-2</v>
      </c>
      <c r="H814" s="3">
        <f>1-E814/MAX(E$2:E814)</f>
        <v>0.32352480773157277</v>
      </c>
      <c r="I814" s="2">
        <f ca="1">100-IFERROR((E814-MIN(OFFSET(D814,0,0,-计算结果!B$18,1)))/(MAX(OFFSET(C814,0,0,-计算结果!B$18,1))-MIN(OFFSET(D814,0,0,-计算结果!B$18,1))),(E814-MIN(OFFSET(D814,0,0,-ROW(),1)))/(MAX(OFFSET(C814,0,0,-ROW(),1))-MIN(OFFSET(D814,0,0,-ROW(),1))))*100</f>
        <v>10.469166369416044</v>
      </c>
      <c r="J814" s="4" t="str">
        <f ca="1">IF(I814&lt;计算结果!B$19,"卖",IF(I814&gt;100-计算结果!B$19,"买",'000300'!J813))</f>
        <v>卖</v>
      </c>
      <c r="K814" s="4" t="str">
        <f t="shared" ca="1" si="37"/>
        <v/>
      </c>
      <c r="L814" s="3">
        <f ca="1">IF(J813="买",E814/E813-1,0)-IF(K814=1,计算结果!B$17,0)</f>
        <v>0</v>
      </c>
      <c r="M814" s="2">
        <f t="shared" ca="1" si="38"/>
        <v>1.0049618110257483</v>
      </c>
      <c r="N814" s="3">
        <f ca="1">1-M814/MAX(M$2:M814)</f>
        <v>0.30566429821607155</v>
      </c>
    </row>
    <row r="815" spans="1:14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9">
        <v>81795874816</v>
      </c>
      <c r="G815" s="3">
        <f t="shared" si="36"/>
        <v>-6.9646710834100345E-3</v>
      </c>
      <c r="H815" s="3">
        <f>1-E815/MAX(E$2:E815)</f>
        <v>0.32823623494180898</v>
      </c>
      <c r="I815" s="2">
        <f ca="1">100-IFERROR((E815-MIN(OFFSET(D815,0,0,-计算结果!B$18,1)))/(MAX(OFFSET(C815,0,0,-计算结果!B$18,1))-MIN(OFFSET(D815,0,0,-计算结果!B$18,1))),(E815-MIN(OFFSET(D815,0,0,-ROW(),1)))/(MAX(OFFSET(C815,0,0,-ROW(),1))-MIN(OFFSET(D815,0,0,-ROW(),1))))*100</f>
        <v>13.374179063765496</v>
      </c>
      <c r="J815" s="4" t="str">
        <f ca="1">IF(I815&lt;计算结果!B$19,"卖",IF(I815&gt;100-计算结果!B$19,"买",'000300'!J814))</f>
        <v>卖</v>
      </c>
      <c r="K815" s="4" t="str">
        <f t="shared" ca="1" si="37"/>
        <v/>
      </c>
      <c r="L815" s="3">
        <f ca="1">IF(J814="买",E815/E814-1,0)-IF(K815=1,计算结果!B$17,0)</f>
        <v>0</v>
      </c>
      <c r="M815" s="2">
        <f t="shared" ca="1" si="38"/>
        <v>1.0049618110257483</v>
      </c>
      <c r="N815" s="3">
        <f ca="1">1-M815/MAX(M$2:M815)</f>
        <v>0.30566429821607155</v>
      </c>
    </row>
    <row r="816" spans="1:14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9">
        <v>66279362560</v>
      </c>
      <c r="G816" s="3">
        <f t="shared" si="36"/>
        <v>-3.0318457785917241E-3</v>
      </c>
      <c r="H816" s="3">
        <f>1-E816/MAX(E$2:E816)</f>
        <v>0.33027291907711154</v>
      </c>
      <c r="I816" s="2">
        <f ca="1">100-IFERROR((E816-MIN(OFFSET(D816,0,0,-计算结果!B$18,1)))/(MAX(OFFSET(C816,0,0,-计算结果!B$18,1))-MIN(OFFSET(D816,0,0,-计算结果!B$18,1))),(E816-MIN(OFFSET(D816,0,0,-ROW(),1)))/(MAX(OFFSET(C816,0,0,-ROW(),1))-MIN(OFFSET(D816,0,0,-ROW(),1))))*100</f>
        <v>14.629975450596973</v>
      </c>
      <c r="J816" s="4" t="str">
        <f ca="1">IF(I816&lt;计算结果!B$19,"卖",IF(I816&gt;100-计算结果!B$19,"买",'000300'!J815))</f>
        <v>卖</v>
      </c>
      <c r="K816" s="4" t="str">
        <f t="shared" ca="1" si="37"/>
        <v/>
      </c>
      <c r="L816" s="3">
        <f ca="1">IF(J815="买",E816/E815-1,0)-IF(K816=1,计算结果!B$17,0)</f>
        <v>0</v>
      </c>
      <c r="M816" s="2">
        <f t="shared" ca="1" si="38"/>
        <v>1.0049618110257483</v>
      </c>
      <c r="N816" s="3">
        <f ca="1">1-M816/MAX(M$2:M816)</f>
        <v>0.30566429821607155</v>
      </c>
    </row>
    <row r="817" spans="1:14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9">
        <v>49755652096</v>
      </c>
      <c r="G817" s="3">
        <f t="shared" si="36"/>
        <v>-5.6019633547756964E-3</v>
      </c>
      <c r="H817" s="3">
        <f>1-E817/MAX(E$2:E817)</f>
        <v>0.33402470564214248</v>
      </c>
      <c r="I817" s="2">
        <f ca="1">100-IFERROR((E817-MIN(OFFSET(D817,0,0,-计算结果!B$18,1)))/(MAX(OFFSET(C817,0,0,-计算结果!B$18,1))-MIN(OFFSET(D817,0,0,-计算结果!B$18,1))),(E817-MIN(OFFSET(D817,0,0,-ROW(),1)))/(MAX(OFFSET(C817,0,0,-ROW(),1))-MIN(OFFSET(D817,0,0,-ROW(),1))))*100</f>
        <v>16.943284584233822</v>
      </c>
      <c r="J817" s="4" t="str">
        <f ca="1">IF(I817&lt;计算结果!B$19,"卖",IF(I817&gt;100-计算结果!B$19,"买",'000300'!J816))</f>
        <v>卖</v>
      </c>
      <c r="K817" s="4" t="str">
        <f t="shared" ca="1" si="37"/>
        <v/>
      </c>
      <c r="L817" s="3">
        <f ca="1">IF(J816="买",E817/E816-1,0)-IF(K817=1,计算结果!B$17,0)</f>
        <v>0</v>
      </c>
      <c r="M817" s="2">
        <f t="shared" ca="1" si="38"/>
        <v>1.0049618110257483</v>
      </c>
      <c r="N817" s="3">
        <f ca="1">1-M817/MAX(M$2:M817)</f>
        <v>0.30566429821607155</v>
      </c>
    </row>
    <row r="818" spans="1:14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9">
        <v>64572030976</v>
      </c>
      <c r="G818" s="3">
        <f t="shared" si="36"/>
        <v>-5.1928044209735624E-2</v>
      </c>
      <c r="H818" s="3">
        <f>1-E818/MAX(E$2:E818)</f>
        <v>0.36860750017014898</v>
      </c>
      <c r="I818" s="2">
        <f ca="1">100-IFERROR((E818-MIN(OFFSET(D818,0,0,-计算结果!B$18,1)))/(MAX(OFFSET(C818,0,0,-计算结果!B$18,1))-MIN(OFFSET(D818,0,0,-计算结果!B$18,1))),(E818-MIN(OFFSET(D818,0,0,-ROW(),1)))/(MAX(OFFSET(C818,0,0,-ROW(),1))-MIN(OFFSET(D818,0,0,-ROW(),1))))*100</f>
        <v>43.931492165199273</v>
      </c>
      <c r="J818" s="4" t="str">
        <f ca="1">IF(I818&lt;计算结果!B$19,"卖",IF(I818&gt;100-计算结果!B$19,"买",'000300'!J817))</f>
        <v>卖</v>
      </c>
      <c r="K818" s="4" t="str">
        <f t="shared" ca="1" si="37"/>
        <v/>
      </c>
      <c r="L818" s="3">
        <f ca="1">IF(J817="买",E818/E817-1,0)-IF(K818=1,计算结果!B$17,0)</f>
        <v>0</v>
      </c>
      <c r="M818" s="2">
        <f t="shared" ca="1" si="38"/>
        <v>1.0049618110257483</v>
      </c>
      <c r="N818" s="3">
        <f ca="1">1-M818/MAX(M$2:M818)</f>
        <v>0.30566429821607155</v>
      </c>
    </row>
    <row r="819" spans="1:14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9">
        <v>69179113472</v>
      </c>
      <c r="G819" s="3">
        <f t="shared" si="36"/>
        <v>1.9464700524412404E-2</v>
      </c>
      <c r="H819" s="3">
        <f>1-E819/MAX(E$2:E819)</f>
        <v>0.35631763424760088</v>
      </c>
      <c r="I819" s="2">
        <f ca="1">100-IFERROR((E819-MIN(OFFSET(D819,0,0,-计算结果!B$18,1)))/(MAX(OFFSET(C819,0,0,-计算结果!B$18,1))-MIN(OFFSET(D819,0,0,-计算结果!B$18,1))),(E819-MIN(OFFSET(D819,0,0,-ROW(),1)))/(MAX(OFFSET(C819,0,0,-ROW(),1))-MIN(OFFSET(D819,0,0,-ROW(),1))))*100</f>
        <v>60.438016528925615</v>
      </c>
      <c r="J819" s="4" t="str">
        <f ca="1">IF(I819&lt;计算结果!B$19,"卖",IF(I819&gt;100-计算结果!B$19,"买",'000300'!J818))</f>
        <v>卖</v>
      </c>
      <c r="K819" s="4" t="str">
        <f t="shared" ca="1" si="37"/>
        <v/>
      </c>
      <c r="L819" s="3">
        <f ca="1">IF(J818="买",E819/E818-1,0)-IF(K819=1,计算结果!B$17,0)</f>
        <v>0</v>
      </c>
      <c r="M819" s="2">
        <f t="shared" ca="1" si="38"/>
        <v>1.0049618110257483</v>
      </c>
      <c r="N819" s="3">
        <f ca="1">1-M819/MAX(M$2:M819)</f>
        <v>0.30566429821607155</v>
      </c>
    </row>
    <row r="820" spans="1:14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9">
        <v>66281213952</v>
      </c>
      <c r="G820" s="3">
        <f t="shared" si="36"/>
        <v>-1.8929170907072357E-2</v>
      </c>
      <c r="H820" s="3">
        <f>1-E820/MAX(E$2:E820)</f>
        <v>0.36850200775879671</v>
      </c>
      <c r="I820" s="2">
        <f ca="1">100-IFERROR((E820-MIN(OFFSET(D820,0,0,-计算结果!B$18,1)))/(MAX(OFFSET(C820,0,0,-计算结果!B$18,1))-MIN(OFFSET(D820,0,0,-计算结果!B$18,1))),(E820-MIN(OFFSET(D820,0,0,-ROW(),1)))/(MAX(OFFSET(C820,0,0,-ROW(),1))-MIN(OFFSET(D820,0,0,-ROW(),1))))*100</f>
        <v>75.233471074380191</v>
      </c>
      <c r="J820" s="4" t="str">
        <f ca="1">IF(I820&lt;计算结果!B$19,"卖",IF(I820&gt;100-计算结果!B$19,"买",'000300'!J819))</f>
        <v>卖</v>
      </c>
      <c r="K820" s="4" t="str">
        <f t="shared" ca="1" si="37"/>
        <v/>
      </c>
      <c r="L820" s="3">
        <f ca="1">IF(J819="买",E820/E819-1,0)-IF(K820=1,计算结果!B$17,0)</f>
        <v>0</v>
      </c>
      <c r="M820" s="2">
        <f t="shared" ca="1" si="38"/>
        <v>1.0049618110257483</v>
      </c>
      <c r="N820" s="3">
        <f ca="1">1-M820/MAX(M$2:M820)</f>
        <v>0.30566429821607155</v>
      </c>
    </row>
    <row r="821" spans="1:14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9">
        <v>52530761728</v>
      </c>
      <c r="G821" s="3">
        <f t="shared" si="36"/>
        <v>-9.7778759726683262E-3</v>
      </c>
      <c r="H821" s="3">
        <f>1-E821/MAX(E$2:E821)</f>
        <v>0.37467671680392023</v>
      </c>
      <c r="I821" s="2">
        <f ca="1">100-IFERROR((E821-MIN(OFFSET(D821,0,0,-计算结果!B$18,1)))/(MAX(OFFSET(C821,0,0,-计算结果!B$18,1))-MIN(OFFSET(D821,0,0,-计算结果!B$18,1))),(E821-MIN(OFFSET(D821,0,0,-ROW(),1)))/(MAX(OFFSET(C821,0,0,-ROW(),1))-MIN(OFFSET(D821,0,0,-ROW(),1))))*100</f>
        <v>82.7314049586777</v>
      </c>
      <c r="J821" s="4" t="str">
        <f ca="1">IF(I821&lt;计算结果!B$19,"卖",IF(I821&gt;100-计算结果!B$19,"买",'000300'!J820))</f>
        <v>卖</v>
      </c>
      <c r="K821" s="4" t="str">
        <f t="shared" ca="1" si="37"/>
        <v/>
      </c>
      <c r="L821" s="3">
        <f ca="1">IF(J820="买",E821/E820-1,0)-IF(K821=1,计算结果!B$17,0)</f>
        <v>0</v>
      </c>
      <c r="M821" s="2">
        <f t="shared" ca="1" si="38"/>
        <v>1.0049618110257483</v>
      </c>
      <c r="N821" s="3">
        <f ca="1">1-M821/MAX(M$2:M821)</f>
        <v>0.30566429821607155</v>
      </c>
    </row>
    <row r="822" spans="1:14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9">
        <v>45524373504</v>
      </c>
      <c r="G822" s="3">
        <f t="shared" si="36"/>
        <v>-3.1544290709222822E-2</v>
      </c>
      <c r="H822" s="3">
        <f>1-E822/MAX(E$2:E822)</f>
        <v>0.39440209623630307</v>
      </c>
      <c r="I822" s="2">
        <f ca="1">100-IFERROR((E822-MIN(OFFSET(D822,0,0,-计算结果!B$18,1)))/(MAX(OFFSET(C822,0,0,-计算结果!B$18,1))-MIN(OFFSET(D822,0,0,-计算结果!B$18,1))),(E822-MIN(OFFSET(D822,0,0,-ROW(),1)))/(MAX(OFFSET(C822,0,0,-ROW(),1))-MIN(OFFSET(D822,0,0,-ROW(),1))))*100</f>
        <v>99.334372174448433</v>
      </c>
      <c r="J822" s="4" t="str">
        <f ca="1">IF(I822&lt;计算结果!B$19,"卖",IF(I822&gt;100-计算结果!B$19,"买",'000300'!J821))</f>
        <v>买</v>
      </c>
      <c r="K822" s="4">
        <f t="shared" ca="1" si="37"/>
        <v>1</v>
      </c>
      <c r="L822" s="3">
        <f ca="1">IF(J821="买",E822/E821-1,0)-IF(K822=1,计算结果!B$17,0)</f>
        <v>0</v>
      </c>
      <c r="M822" s="2">
        <f t="shared" ca="1" si="38"/>
        <v>1.0049618110257483</v>
      </c>
      <c r="N822" s="3">
        <f ca="1">1-M822/MAX(M$2:M822)</f>
        <v>0.30566429821607155</v>
      </c>
    </row>
    <row r="823" spans="1:14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9">
        <v>39856279552</v>
      </c>
      <c r="G823" s="3">
        <f t="shared" si="36"/>
        <v>4.7707081888728187E-3</v>
      </c>
      <c r="H823" s="3">
        <f>1-E823/MAX(E$2:E823)</f>
        <v>0.39151296535765334</v>
      </c>
      <c r="I823" s="2">
        <f ca="1">100-IFERROR((E823-MIN(OFFSET(D823,0,0,-计算结果!B$18,1)))/(MAX(OFFSET(C823,0,0,-计算结果!B$18,1))-MIN(OFFSET(D823,0,0,-计算结果!B$18,1))),(E823-MIN(OFFSET(D823,0,0,-ROW(),1)))/(MAX(OFFSET(C823,0,0,-ROW(),1))-MIN(OFFSET(D823,0,0,-ROW(),1))))*100</f>
        <v>92.117690463014199</v>
      </c>
      <c r="J823" s="4" t="str">
        <f ca="1">IF(I823&lt;计算结果!B$19,"卖",IF(I823&gt;100-计算结果!B$19,"买",'000300'!J822))</f>
        <v>买</v>
      </c>
      <c r="K823" s="4" t="str">
        <f t="shared" ca="1" si="37"/>
        <v/>
      </c>
      <c r="L823" s="3">
        <f ca="1">IF(J822="买",E823/E822-1,0)-IF(K823=1,计算结果!B$17,0)</f>
        <v>4.7707081888728187E-3</v>
      </c>
      <c r="M823" s="2">
        <f t="shared" ca="1" si="38"/>
        <v>1.0097561905671133</v>
      </c>
      <c r="N823" s="3">
        <f ca="1">1-M823/MAX(M$2:M823)</f>
        <v>0.30235182519774428</v>
      </c>
    </row>
    <row r="824" spans="1:14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9">
        <v>49994772480</v>
      </c>
      <c r="G824" s="3">
        <f t="shared" si="36"/>
        <v>2.7971030702980793E-2</v>
      </c>
      <c r="H824" s="3">
        <f>1-E824/MAX(E$2:E824)</f>
        <v>0.37449295582930642</v>
      </c>
      <c r="I824" s="2">
        <f ca="1">100-IFERROR((E824-MIN(OFFSET(D824,0,0,-计算结果!B$18,1)))/(MAX(OFFSET(C824,0,0,-计算结果!B$18,1))-MIN(OFFSET(D824,0,0,-计算结果!B$18,1))),(E824-MIN(OFFSET(D824,0,0,-ROW(),1)))/(MAX(OFFSET(C824,0,0,-ROW(),1))-MIN(OFFSET(D824,0,0,-ROW(),1))))*100</f>
        <v>73.665375391994075</v>
      </c>
      <c r="J824" s="4" t="str">
        <f ca="1">IF(I824&lt;计算结果!B$19,"卖",IF(I824&gt;100-计算结果!B$19,"买",'000300'!J823))</f>
        <v>买</v>
      </c>
      <c r="K824" s="4" t="str">
        <f t="shared" ca="1" si="37"/>
        <v/>
      </c>
      <c r="L824" s="3">
        <f ca="1">IF(J823="买",E824/E823-1,0)-IF(K824=1,计算结果!B$17,0)</f>
        <v>2.7971030702980793E-2</v>
      </c>
      <c r="M824" s="2">
        <f t="shared" ca="1" si="38"/>
        <v>1.038000111975991</v>
      </c>
      <c r="N824" s="3">
        <f ca="1">1-M824/MAX(M$2:M824)</f>
        <v>0.28283788668047183</v>
      </c>
    </row>
    <row r="825" spans="1:14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9">
        <v>46589022208</v>
      </c>
      <c r="G825" s="3">
        <f t="shared" si="36"/>
        <v>-2.5939617488568434E-2</v>
      </c>
      <c r="H825" s="3">
        <f>1-E825/MAX(E$2:E825)</f>
        <v>0.39071836929149939</v>
      </c>
      <c r="I825" s="2">
        <f ca="1">100-IFERROR((E825-MIN(OFFSET(D825,0,0,-计算结果!B$18,1)))/(MAX(OFFSET(C825,0,0,-计算结果!B$18,1))-MIN(OFFSET(D825,0,0,-计算结果!B$18,1))),(E825-MIN(OFFSET(D825,0,0,-ROW(),1)))/(MAX(OFFSET(C825,0,0,-ROW(),1))-MIN(OFFSET(D825,0,0,-ROW(),1))))*100</f>
        <v>91.256225788599878</v>
      </c>
      <c r="J825" s="4" t="str">
        <f ca="1">IF(I825&lt;计算结果!B$19,"卖",IF(I825&gt;100-计算结果!B$19,"买",'000300'!J824))</f>
        <v>买</v>
      </c>
      <c r="K825" s="4" t="str">
        <f t="shared" ca="1" si="37"/>
        <v/>
      </c>
      <c r="L825" s="3">
        <f ca="1">IF(J824="买",E825/E824-1,0)-IF(K825=1,计算结果!B$17,0)</f>
        <v>-2.5939617488568434E-2</v>
      </c>
      <c r="M825" s="2">
        <f t="shared" ca="1" si="38"/>
        <v>1.0110747861182425</v>
      </c>
      <c r="N825" s="3">
        <f ca="1">1-M825/MAX(M$2:M825)</f>
        <v>0.30144079757727371</v>
      </c>
    </row>
    <row r="826" spans="1:14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9">
        <v>46886682624</v>
      </c>
      <c r="G826" s="3">
        <f t="shared" si="36"/>
        <v>8.5063127117153137E-3</v>
      </c>
      <c r="H826" s="3">
        <f>1-E826/MAX(E$2:E826)</f>
        <v>0.385535629211189</v>
      </c>
      <c r="I826" s="2">
        <f ca="1">100-IFERROR((E826-MIN(OFFSET(D826,0,0,-计算结果!B$18,1)))/(MAX(OFFSET(C826,0,0,-计算结果!B$18,1))-MIN(OFFSET(D826,0,0,-计算结果!B$18,1))),(E826-MIN(OFFSET(D826,0,0,-ROW(),1)))/(MAX(OFFSET(C826,0,0,-ROW(),1))-MIN(OFFSET(D826,0,0,-ROW(),1))))*100</f>
        <v>84.701536526899019</v>
      </c>
      <c r="J826" s="4" t="str">
        <f ca="1">IF(I826&lt;计算结果!B$19,"卖",IF(I826&gt;100-计算结果!B$19,"买",'000300'!J825))</f>
        <v>买</v>
      </c>
      <c r="K826" s="4" t="str">
        <f t="shared" ca="1" si="37"/>
        <v/>
      </c>
      <c r="L826" s="3">
        <f ca="1">IF(J825="买",E826/E825-1,0)-IF(K826=1,计算结果!B$17,0)</f>
        <v>8.5063127117153137E-3</v>
      </c>
      <c r="M826" s="2">
        <f t="shared" ca="1" si="38"/>
        <v>1.0196753044238949</v>
      </c>
      <c r="N826" s="3">
        <f ca="1">1-M826/MAX(M$2:M826)</f>
        <v>0.29549863455381964</v>
      </c>
    </row>
    <row r="827" spans="1:14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9">
        <v>41966895104</v>
      </c>
      <c r="G827" s="3">
        <f t="shared" si="36"/>
        <v>4.0151412360542871E-3</v>
      </c>
      <c r="H827" s="3">
        <f>1-E827/MAX(E$2:E827)</f>
        <v>0.38306846797794869</v>
      </c>
      <c r="I827" s="2">
        <f ca="1">100-IFERROR((E827-MIN(OFFSET(D827,0,0,-计算结果!B$18,1)))/(MAX(OFFSET(C827,0,0,-计算结果!B$18,1))-MIN(OFFSET(D827,0,0,-计算结果!B$18,1))),(E827-MIN(OFFSET(D827,0,0,-ROW(),1)))/(MAX(OFFSET(C827,0,0,-ROW(),1))-MIN(OFFSET(D827,0,0,-ROW(),1))))*100</f>
        <v>81.724642843009207</v>
      </c>
      <c r="J827" s="4" t="str">
        <f ca="1">IF(I827&lt;计算结果!B$19,"卖",IF(I827&gt;100-计算结果!B$19,"买",'000300'!J826))</f>
        <v>买</v>
      </c>
      <c r="K827" s="4" t="str">
        <f t="shared" ca="1" si="37"/>
        <v/>
      </c>
      <c r="L827" s="3">
        <f ca="1">IF(J826="买",E827/E826-1,0)-IF(K827=1,计算结果!B$17,0)</f>
        <v>4.0151412360542871E-3</v>
      </c>
      <c r="M827" s="2">
        <f t="shared" ca="1" si="38"/>
        <v>1.0237694447860735</v>
      </c>
      <c r="N827" s="3">
        <f ca="1">1-M827/MAX(M$2:M827)</f>
        <v>0.29266996207056017</v>
      </c>
    </row>
    <row r="828" spans="1:14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9">
        <v>48796405760</v>
      </c>
      <c r="G828" s="3">
        <f t="shared" si="36"/>
        <v>-3.232363348529832E-3</v>
      </c>
      <c r="H828" s="3">
        <f>1-E828/MAX(E$2:E828)</f>
        <v>0.38506261485060911</v>
      </c>
      <c r="I828" s="2">
        <f ca="1">100-IFERROR((E828-MIN(OFFSET(D828,0,0,-计算结果!B$18,1)))/(MAX(OFFSET(C828,0,0,-计算结果!B$18,1))-MIN(OFFSET(D828,0,0,-计算结果!B$18,1))),(E828-MIN(OFFSET(D828,0,0,-ROW(),1)))/(MAX(OFFSET(C828,0,0,-ROW(),1))-MIN(OFFSET(D828,0,0,-ROW(),1))))*100</f>
        <v>84.043689896711328</v>
      </c>
      <c r="J828" s="4" t="str">
        <f ca="1">IF(I828&lt;计算结果!B$19,"卖",IF(I828&gt;100-计算结果!B$19,"买",'000300'!J827))</f>
        <v>买</v>
      </c>
      <c r="K828" s="4" t="str">
        <f t="shared" ca="1" si="37"/>
        <v/>
      </c>
      <c r="L828" s="3">
        <f ca="1">IF(J827="买",E828/E827-1,0)-IF(K828=1,计算结果!B$17,0)</f>
        <v>-3.232363348529832E-3</v>
      </c>
      <c r="M828" s="2">
        <f t="shared" ca="1" si="38"/>
        <v>1.0204602499554023</v>
      </c>
      <c r="N828" s="3">
        <f ca="1">1-M828/MAX(M$2:M828)</f>
        <v>0.29495630976047749</v>
      </c>
    </row>
    <row r="829" spans="1:14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9">
        <v>42963714048</v>
      </c>
      <c r="G829" s="3">
        <f t="shared" si="36"/>
        <v>-1.8591022409389923E-2</v>
      </c>
      <c r="H829" s="3">
        <f>1-E829/MAX(E$2:E829)</f>
        <v>0.39649492955829302</v>
      </c>
      <c r="I829" s="2">
        <f ca="1">100-IFERROR((E829-MIN(OFFSET(D829,0,0,-计算结果!B$18,1)))/(MAX(OFFSET(C829,0,0,-计算结果!B$18,1))-MIN(OFFSET(D829,0,0,-计算结果!B$18,1))),(E829-MIN(OFFSET(D829,0,0,-ROW(),1)))/(MAX(OFFSET(C829,0,0,-ROW(),1))-MIN(OFFSET(D829,0,0,-ROW(),1))))*100</f>
        <v>93.663486986157878</v>
      </c>
      <c r="J829" s="4" t="str">
        <f ca="1">IF(I829&lt;计算结果!B$19,"卖",IF(I829&gt;100-计算结果!B$19,"买",'000300'!J828))</f>
        <v>买</v>
      </c>
      <c r="K829" s="4" t="str">
        <f t="shared" ca="1" si="37"/>
        <v/>
      </c>
      <c r="L829" s="3">
        <f ca="1">IF(J828="买",E829/E828-1,0)-IF(K829=1,计算结果!B$17,0)</f>
        <v>-1.8591022409389923E-2</v>
      </c>
      <c r="M829" s="2">
        <f t="shared" ca="1" si="38"/>
        <v>1.0014888505805897</v>
      </c>
      <c r="N829" s="3">
        <f ca="1">1-M829/MAX(M$2:M829)</f>
        <v>0.30806379280531948</v>
      </c>
    </row>
    <row r="830" spans="1:14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9">
        <v>36565913600</v>
      </c>
      <c r="G830" s="3">
        <f t="shared" si="36"/>
        <v>-9.8056905709743569E-3</v>
      </c>
      <c r="H830" s="3">
        <f>1-E830/MAX(E$2:E830)</f>
        <v>0.40241271353705843</v>
      </c>
      <c r="I830" s="2">
        <f ca="1">100-IFERROR((E830-MIN(OFFSET(D830,0,0,-计算结果!B$18,1)))/(MAX(OFFSET(C830,0,0,-计算结果!B$18,1))-MIN(OFFSET(D830,0,0,-计算结果!B$18,1))),(E830-MIN(OFFSET(D830,0,0,-ROW(),1)))/(MAX(OFFSET(C830,0,0,-ROW(),1))-MIN(OFFSET(D830,0,0,-ROW(),1))))*100</f>
        <v>95.581243421768974</v>
      </c>
      <c r="J830" s="4" t="str">
        <f ca="1">IF(I830&lt;计算结果!B$19,"卖",IF(I830&gt;100-计算结果!B$19,"买",'000300'!J829))</f>
        <v>买</v>
      </c>
      <c r="K830" s="4" t="str">
        <f t="shared" ca="1" si="37"/>
        <v/>
      </c>
      <c r="L830" s="3">
        <f ca="1">IF(J829="买",E830/E829-1,0)-IF(K830=1,计算结果!B$17,0)</f>
        <v>-9.8056905709743569E-3</v>
      </c>
      <c r="M830" s="2">
        <f t="shared" ca="1" si="38"/>
        <v>0.99166856080151566</v>
      </c>
      <c r="N830" s="3">
        <f ca="1">1-M830/MAX(M$2:M830)</f>
        <v>0.31484870514792407</v>
      </c>
    </row>
    <row r="831" spans="1:14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9">
        <v>30298595328</v>
      </c>
      <c r="G831" s="3">
        <f t="shared" si="36"/>
        <v>-6.4462122808316424E-3</v>
      </c>
      <c r="H831" s="3">
        <f>1-E831/MAX(E$2:E831)</f>
        <v>0.40626488804192473</v>
      </c>
      <c r="I831" s="2">
        <f ca="1">100-IFERROR((E831-MIN(OFFSET(D831,0,0,-计算结果!B$18,1)))/(MAX(OFFSET(C831,0,0,-计算结果!B$18,1))-MIN(OFFSET(D831,0,0,-计算结果!B$18,1))),(E831-MIN(OFFSET(D831,0,0,-ROW(),1)))/(MAX(OFFSET(C831,0,0,-ROW(),1))-MIN(OFFSET(D831,0,0,-ROW(),1))))*100</f>
        <v>96.667194566154592</v>
      </c>
      <c r="J831" s="4" t="str">
        <f ca="1">IF(I831&lt;计算结果!B$19,"卖",IF(I831&gt;100-计算结果!B$19,"买",'000300'!J830))</f>
        <v>买</v>
      </c>
      <c r="K831" s="4" t="str">
        <f t="shared" ca="1" si="37"/>
        <v/>
      </c>
      <c r="L831" s="3">
        <f ca="1">IF(J830="买",E831/E830-1,0)-IF(K831=1,计算结果!B$17,0)</f>
        <v>-6.4462122808316424E-3</v>
      </c>
      <c r="M831" s="2">
        <f t="shared" ca="1" si="38"/>
        <v>0.98527605474636226</v>
      </c>
      <c r="N831" s="3">
        <f ca="1">1-M831/MAX(M$2:M831)</f>
        <v>0.31926533583902728</v>
      </c>
    </row>
    <row r="832" spans="1:14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9">
        <v>45818265600</v>
      </c>
      <c r="G832" s="3">
        <f t="shared" si="36"/>
        <v>-8.1083249749247743E-2</v>
      </c>
      <c r="H832" s="3">
        <f>1-E832/MAX(E$2:E832)</f>
        <v>0.45440686040971889</v>
      </c>
      <c r="I832" s="2">
        <f ca="1">100-IFERROR((E832-MIN(OFFSET(D832,0,0,-计算结果!B$18,1)))/(MAX(OFFSET(C832,0,0,-计算结果!B$18,1))-MIN(OFFSET(D832,0,0,-计算结果!B$18,1))),(E832-MIN(OFFSET(D832,0,0,-ROW(),1)))/(MAX(OFFSET(C832,0,0,-ROW(),1))-MIN(OFFSET(D832,0,0,-ROW(),1))))*100</f>
        <v>97.910711134639172</v>
      </c>
      <c r="J832" s="4" t="str">
        <f ca="1">IF(I832&lt;计算结果!B$19,"卖",IF(I832&gt;100-计算结果!B$19,"买",'000300'!J831))</f>
        <v>买</v>
      </c>
      <c r="K832" s="4" t="str">
        <f t="shared" ca="1" si="37"/>
        <v/>
      </c>
      <c r="L832" s="3">
        <f ca="1">IF(J831="买",E832/E831-1,0)-IF(K832=1,计算结果!B$17,0)</f>
        <v>-8.1083249749247743E-2</v>
      </c>
      <c r="M832" s="2">
        <f t="shared" ca="1" si="38"/>
        <v>0.90538667032740949</v>
      </c>
      <c r="N832" s="3">
        <f ca="1">1-M832/MAX(M$2:M832)</f>
        <v>0.37446151462616173</v>
      </c>
    </row>
    <row r="833" spans="1:14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9">
        <v>40596533248</v>
      </c>
      <c r="G833" s="3">
        <f t="shared" si="36"/>
        <v>-2.0663889027493609E-2</v>
      </c>
      <c r="H833" s="3">
        <f>1-E833/MAX(E$2:E833)</f>
        <v>0.46568093650037423</v>
      </c>
      <c r="I833" s="2">
        <f ca="1">100-IFERROR((E833-MIN(OFFSET(D833,0,0,-计算结果!B$18,1)))/(MAX(OFFSET(C833,0,0,-计算结果!B$18,1))-MIN(OFFSET(D833,0,0,-计算结果!B$18,1))),(E833-MIN(OFFSET(D833,0,0,-ROW(),1)))/(MAX(OFFSET(C833,0,0,-ROW(),1))-MIN(OFFSET(D833,0,0,-ROW(),1))))*100</f>
        <v>95.151556248728539</v>
      </c>
      <c r="J833" s="4" t="str">
        <f ca="1">IF(I833&lt;计算结果!B$19,"卖",IF(I833&gt;100-计算结果!B$19,"买",'000300'!J832))</f>
        <v>买</v>
      </c>
      <c r="K833" s="4" t="str">
        <f t="shared" ca="1" si="37"/>
        <v/>
      </c>
      <c r="L833" s="3">
        <f ca="1">IF(J832="买",E833/E832-1,0)-IF(K833=1,计算结果!B$17,0)</f>
        <v>-2.0663889027493609E-2</v>
      </c>
      <c r="M833" s="2">
        <f t="shared" ca="1" si="38"/>
        <v>0.88667786064479193</v>
      </c>
      <c r="N833" s="3">
        <f ca="1">1-M833/MAX(M$2:M833)</f>
        <v>0.38738757247035316</v>
      </c>
    </row>
    <row r="834" spans="1:14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9">
        <v>42817388544</v>
      </c>
      <c r="G834" s="3">
        <f t="shared" si="36"/>
        <v>-1.7727605642772981E-2</v>
      </c>
      <c r="H834" s="3">
        <f>1-E834/MAX(E$2:E834)</f>
        <v>0.47515313414551141</v>
      </c>
      <c r="I834" s="2">
        <f ca="1">100-IFERROR((E834-MIN(OFFSET(D834,0,0,-计算结果!B$18,1)))/(MAX(OFFSET(C834,0,0,-计算结果!B$18,1))-MIN(OFFSET(D834,0,0,-计算结果!B$18,1))),(E834-MIN(OFFSET(D834,0,0,-ROW(),1)))/(MAX(OFFSET(C834,0,0,-ROW(),1))-MIN(OFFSET(D834,0,0,-ROW(),1))))*100</f>
        <v>93.313915717441205</v>
      </c>
      <c r="J834" s="4" t="str">
        <f ca="1">IF(I834&lt;计算结果!B$19,"卖",IF(I834&gt;100-计算结果!B$19,"买",'000300'!J833))</f>
        <v>买</v>
      </c>
      <c r="K834" s="4" t="str">
        <f t="shared" ca="1" si="37"/>
        <v/>
      </c>
      <c r="L834" s="3">
        <f ca="1">IF(J833="买",E834/E833-1,0)-IF(K834=1,计算结果!B$17,0)</f>
        <v>-1.7727605642772981E-2</v>
      </c>
      <c r="M834" s="2">
        <f t="shared" ca="1" si="38"/>
        <v>0.87095918519910343</v>
      </c>
      <c r="N834" s="3">
        <f ca="1">1-M834/MAX(M$2:M834)</f>
        <v>0.39824772399746056</v>
      </c>
    </row>
    <row r="835" spans="1:14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9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2">
        <f ca="1">100-IFERROR((E835-MIN(OFFSET(D835,0,0,-计算结果!B$18,1)))/(MAX(OFFSET(C835,0,0,-计算结果!B$18,1))-MIN(OFFSET(D835,0,0,-计算结果!B$18,1))),(E835-MIN(OFFSET(D835,0,0,-ROW(),1)))/(MAX(OFFSET(C835,0,0,-ROW(),1))-MIN(OFFSET(D835,0,0,-ROW(),1))))*100</f>
        <v>99.643585570366099</v>
      </c>
      <c r="J835" s="4" t="str">
        <f ca="1">IF(I835&lt;计算结果!B$19,"卖",IF(I835&gt;100-计算结果!B$19,"买",'000300'!J834))</f>
        <v>买</v>
      </c>
      <c r="K835" s="4" t="str">
        <f t="shared" ca="1" si="37"/>
        <v/>
      </c>
      <c r="L835" s="3">
        <f ca="1">IF(J834="买",E835/E834-1,0)-IF(K835=1,计算结果!B$17,0)</f>
        <v>-3.4205074838797644E-2</v>
      </c>
      <c r="M835" s="2">
        <f t="shared" ca="1" si="38"/>
        <v>0.84116796108782987</v>
      </c>
      <c r="N835" s="3">
        <f ca="1">1-M835/MAX(M$2:M835)</f>
        <v>0.41883070563254421</v>
      </c>
    </row>
    <row r="836" spans="1:14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9">
        <v>33731835904</v>
      </c>
      <c r="G836" s="3">
        <f t="shared" si="39"/>
        <v>-9.0227986788045111E-3</v>
      </c>
      <c r="H836" s="3">
        <f>1-E836/MAX(E$2:E836)</f>
        <v>0.49767916695024839</v>
      </c>
      <c r="I836" s="2">
        <f ca="1">100-IFERROR((E836-MIN(OFFSET(D836,0,0,-计算结果!B$18,1)))/(MAX(OFFSET(C836,0,0,-计算结果!B$18,1))-MIN(OFFSET(D836,0,0,-计算结果!B$18,1))),(E836-MIN(OFFSET(D836,0,0,-ROW(),1)))/(MAX(OFFSET(C836,0,0,-ROW(),1))-MIN(OFFSET(D836,0,0,-ROW(),1))))*100</f>
        <v>94.20976692563822</v>
      </c>
      <c r="J836" s="4" t="str">
        <f ca="1">IF(I836&lt;计算结果!B$19,"卖",IF(I836&gt;100-计算结果!B$19,"买",'000300'!J835))</f>
        <v>买</v>
      </c>
      <c r="K836" s="4" t="str">
        <f t="shared" ref="K836:K899" ca="1" si="40">IF(J835&lt;&gt;J836,1,"")</f>
        <v/>
      </c>
      <c r="L836" s="3">
        <f ca="1">IF(J835="买",E836/E835-1,0)-IF(K836=1,计算结果!B$17,0)</f>
        <v>-9.0227986788045111E-3</v>
      </c>
      <c r="M836" s="2">
        <f t="shared" ref="M836:M899" ca="1" si="41">IFERROR(M835*(1+L836),M835)</f>
        <v>0.83357827191987388</v>
      </c>
      <c r="N836" s="3">
        <f ca="1">1-M836/MAX(M$2:M836)</f>
        <v>0.42407447917392471</v>
      </c>
    </row>
    <row r="837" spans="1:14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9">
        <v>32031256576</v>
      </c>
      <c r="G837" s="3">
        <f t="shared" si="39"/>
        <v>-3.7110803999674813E-2</v>
      </c>
      <c r="H837" s="3">
        <f>1-E837/MAX(E$2:E837)</f>
        <v>0.51632069693051119</v>
      </c>
      <c r="I837" s="2">
        <f ca="1">100-IFERROR((E837-MIN(OFFSET(D837,0,0,-计算结果!B$18,1)))/(MAX(OFFSET(C837,0,0,-计算结果!B$18,1))-MIN(OFFSET(D837,0,0,-计算结果!B$18,1))),(E837-MIN(OFFSET(D837,0,0,-ROW(),1)))/(MAX(OFFSET(C837,0,0,-ROW(),1))-MIN(OFFSET(D837,0,0,-ROW(),1))))*100</f>
        <v>97.711817775978247</v>
      </c>
      <c r="J837" s="4" t="str">
        <f ca="1">IF(I837&lt;计算结果!B$19,"卖",IF(I837&gt;100-计算结果!B$19,"买",'000300'!J836))</f>
        <v>买</v>
      </c>
      <c r="K837" s="4" t="str">
        <f t="shared" ca="1" si="40"/>
        <v/>
      </c>
      <c r="L837" s="3">
        <f ca="1">IF(J836="买",E837/E836-1,0)-IF(K837=1,计算结果!B$17,0)</f>
        <v>-3.7110803999674813E-2</v>
      </c>
      <c r="M837" s="2">
        <f t="shared" ca="1" si="41"/>
        <v>0.8026435120522678</v>
      </c>
      <c r="N837" s="3">
        <f ca="1">1-M837/MAX(M$2:M837)</f>
        <v>0.44544753829571182</v>
      </c>
    </row>
    <row r="838" spans="1:14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9">
        <v>52826656768</v>
      </c>
      <c r="G838" s="3">
        <f t="shared" si="39"/>
        <v>5.2271096289417063E-2</v>
      </c>
      <c r="H838" s="3">
        <f>1-E838/MAX(E$2:E838)</f>
        <v>0.49103824950656771</v>
      </c>
      <c r="I838" s="2">
        <f ca="1">100-IFERROR((E838-MIN(OFFSET(D838,0,0,-计算结果!B$18,1)))/(MAX(OFFSET(C838,0,0,-计算结果!B$18,1))-MIN(OFFSET(D838,0,0,-计算结果!B$18,1))),(E838-MIN(OFFSET(D838,0,0,-ROW(),1)))/(MAX(OFFSET(C838,0,0,-ROW(),1))-MIN(OFFSET(D838,0,0,-ROW(),1))))*100</f>
        <v>76.35724833239982</v>
      </c>
      <c r="J838" s="4" t="str">
        <f ca="1">IF(I838&lt;计算结果!B$19,"卖",IF(I838&gt;100-计算结果!B$19,"买",'000300'!J837))</f>
        <v>买</v>
      </c>
      <c r="K838" s="4" t="str">
        <f t="shared" ca="1" si="40"/>
        <v/>
      </c>
      <c r="L838" s="3">
        <f ca="1">IF(J837="买",E838/E837-1,0)-IF(K838=1,计算结果!B$17,0)</f>
        <v>5.2271096289417063E-2</v>
      </c>
      <c r="M838" s="2">
        <f t="shared" ca="1" si="41"/>
        <v>0.84459856835682778</v>
      </c>
      <c r="N838" s="3">
        <f ca="1">1-M838/MAX(M$2:M838)</f>
        <v>0.41646047317243373</v>
      </c>
    </row>
    <row r="839" spans="1:14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9">
        <v>45264912384</v>
      </c>
      <c r="G839" s="3">
        <f t="shared" si="39"/>
        <v>-7.294226198236875E-2</v>
      </c>
      <c r="H839" s="3">
        <f>1-E839/MAX(E$2:E839)</f>
        <v>0.52816307085006464</v>
      </c>
      <c r="I839" s="2">
        <f ca="1">100-IFERROR((E839-MIN(OFFSET(D839,0,0,-计算结果!B$18,1)))/(MAX(OFFSET(C839,0,0,-计算结果!B$18,1))-MIN(OFFSET(D839,0,0,-计算结果!B$18,1))),(E839-MIN(OFFSET(D839,0,0,-ROW(),1)))/(MAX(OFFSET(C839,0,0,-ROW(),1))-MIN(OFFSET(D839,0,0,-ROW(),1))))*100</f>
        <v>98.512072766777806</v>
      </c>
      <c r="J839" s="4" t="str">
        <f ca="1">IF(I839&lt;计算结果!B$19,"卖",IF(I839&gt;100-计算结果!B$19,"买",'000300'!J838))</f>
        <v>买</v>
      </c>
      <c r="K839" s="4" t="str">
        <f t="shared" ca="1" si="40"/>
        <v/>
      </c>
      <c r="L839" s="3">
        <f ca="1">IF(J838="买",E839/E838-1,0)-IF(K839=1,计算结果!B$17,0)</f>
        <v>-7.294226198236875E-2</v>
      </c>
      <c r="M839" s="2">
        <f t="shared" ca="1" si="41"/>
        <v>0.78299163831381047</v>
      </c>
      <c r="N839" s="3">
        <f ca="1">1-M839/MAX(M$2:M839)</f>
        <v>0.45902516621535749</v>
      </c>
    </row>
    <row r="840" spans="1:14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9">
        <v>65259569152</v>
      </c>
      <c r="G840" s="3">
        <f t="shared" si="39"/>
        <v>2.7619109437881484E-2</v>
      </c>
      <c r="H840" s="3">
        <f>1-E840/MAX(E$2:E840)</f>
        <v>0.51513135506703867</v>
      </c>
      <c r="I840" s="2">
        <f ca="1">100-IFERROR((E840-MIN(OFFSET(D840,0,0,-计算结果!B$18,1)))/(MAX(OFFSET(C840,0,0,-计算结果!B$18,1))-MIN(OFFSET(D840,0,0,-计算结果!B$18,1))),(E840-MIN(OFFSET(D840,0,0,-ROW(),1)))/(MAX(OFFSET(C840,0,0,-ROW(),1))-MIN(OFFSET(D840,0,0,-ROW(),1))))*100</f>
        <v>84.316142049238152</v>
      </c>
      <c r="J840" s="4" t="str">
        <f ca="1">IF(I840&lt;计算结果!B$19,"卖",IF(I840&gt;100-计算结果!B$19,"买",'000300'!J839))</f>
        <v>买</v>
      </c>
      <c r="K840" s="4" t="str">
        <f t="shared" ca="1" si="40"/>
        <v/>
      </c>
      <c r="L840" s="3">
        <f ca="1">IF(J839="买",E840/E839-1,0)-IF(K840=1,计算结果!B$17,0)</f>
        <v>2.7619109437881484E-2</v>
      </c>
      <c r="M840" s="2">
        <f t="shared" ca="1" si="41"/>
        <v>0.8046171700613457</v>
      </c>
      <c r="N840" s="3">
        <f ca="1">1-M840/MAX(M$2:M840)</f>
        <v>0.44408392307791977</v>
      </c>
    </row>
    <row r="841" spans="1:14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9">
        <v>32382380032</v>
      </c>
      <c r="G841" s="3">
        <f t="shared" si="39"/>
        <v>-2.0960321721462449E-2</v>
      </c>
      <c r="H841" s="3">
        <f>1-E841/MAX(E$2:E841)</f>
        <v>0.52529435785748313</v>
      </c>
      <c r="I841" s="2">
        <f ca="1">100-IFERROR((E841-MIN(OFFSET(D841,0,0,-计算结果!B$18,1)))/(MAX(OFFSET(C841,0,0,-计算结果!B$18,1))-MIN(OFFSET(D841,0,0,-计算结果!B$18,1))),(E841-MIN(OFFSET(D841,0,0,-ROW(),1)))/(MAX(OFFSET(C841,0,0,-ROW(),1))-MIN(OFFSET(D841,0,0,-ROW(),1))))*100</f>
        <v>90.252750638585454</v>
      </c>
      <c r="J841" s="4" t="str">
        <f ca="1">IF(I841&lt;计算结果!B$19,"卖",IF(I841&gt;100-计算结果!B$19,"买",'000300'!J840))</f>
        <v>买</v>
      </c>
      <c r="K841" s="4" t="str">
        <f t="shared" ca="1" si="40"/>
        <v/>
      </c>
      <c r="L841" s="3">
        <f ca="1">IF(J840="买",E841/E840-1,0)-IF(K841=1,计算结果!B$17,0)</f>
        <v>-2.0960321721462449E-2</v>
      </c>
      <c r="M841" s="2">
        <f t="shared" ca="1" si="41"/>
        <v>0.78775213531424726</v>
      </c>
      <c r="N841" s="3">
        <f ca="1">1-M841/MAX(M$2:M841)</f>
        <v>0.45573610290033983</v>
      </c>
    </row>
    <row r="842" spans="1:14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9">
        <v>38885761024</v>
      </c>
      <c r="G842" s="3">
        <f t="shared" si="39"/>
        <v>2.2215531516806886E-2</v>
      </c>
      <c r="H842" s="3">
        <f>1-E842/MAX(E$2:E842)</f>
        <v>0.51474851970325997</v>
      </c>
      <c r="I842" s="2">
        <f ca="1">100-IFERROR((E842-MIN(OFFSET(D842,0,0,-计算结果!B$18,1)))/(MAX(OFFSET(C842,0,0,-计算结果!B$18,1))-MIN(OFFSET(D842,0,0,-计算结果!B$18,1))),(E842-MIN(OFFSET(D842,0,0,-ROW(),1)))/(MAX(OFFSET(C842,0,0,-ROW(),1))-MIN(OFFSET(D842,0,0,-ROW(),1))))*100</f>
        <v>83.7537430848094</v>
      </c>
      <c r="J842" s="4" t="str">
        <f ca="1">IF(I842&lt;计算结果!B$19,"卖",IF(I842&gt;100-计算结果!B$19,"买",'000300'!J841))</f>
        <v>买</v>
      </c>
      <c r="K842" s="4" t="str">
        <f t="shared" ca="1" si="40"/>
        <v/>
      </c>
      <c r="L842" s="3">
        <f ca="1">IF(J841="买",E842/E841-1,0)-IF(K842=1,计算结果!B$17,0)</f>
        <v>2.2215531516806886E-2</v>
      </c>
      <c r="M842" s="2">
        <f t="shared" ca="1" si="41"/>
        <v>0.80525246770375281</v>
      </c>
      <c r="N842" s="3">
        <f ca="1">1-M842/MAX(M$2:M842)</f>
        <v>0.4436449911408622</v>
      </c>
    </row>
    <row r="843" spans="1:14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9">
        <v>51619344384</v>
      </c>
      <c r="G843" s="3">
        <f t="shared" si="39"/>
        <v>4.1242391090914099E-2</v>
      </c>
      <c r="H843" s="3">
        <f>1-E843/MAX(E$2:E843)</f>
        <v>0.49473558837541687</v>
      </c>
      <c r="I843" s="2">
        <f ca="1">100-IFERROR((E843-MIN(OFFSET(D843,0,0,-计算结果!B$18,1)))/(MAX(OFFSET(C843,0,0,-计算结果!B$18,1))-MIN(OFFSET(D843,0,0,-计算结果!B$18,1))),(E843-MIN(OFFSET(D843,0,0,-ROW(),1)))/(MAX(OFFSET(C843,0,0,-ROW(),1))-MIN(OFFSET(D843,0,0,-ROW(),1))))*100</f>
        <v>71.034101459404752</v>
      </c>
      <c r="J843" s="4" t="str">
        <f ca="1">IF(I843&lt;计算结果!B$19,"卖",IF(I843&gt;100-计算结果!B$19,"买",'000300'!J842))</f>
        <v>买</v>
      </c>
      <c r="K843" s="4" t="str">
        <f t="shared" ca="1" si="40"/>
        <v/>
      </c>
      <c r="L843" s="3">
        <f ca="1">IF(J842="买",E843/E842-1,0)-IF(K843=1,计算结果!B$17,0)</f>
        <v>4.1242391090914099E-2</v>
      </c>
      <c r="M843" s="2">
        <f t="shared" ca="1" si="41"/>
        <v>0.83846300490371461</v>
      </c>
      <c r="N843" s="3">
        <f ca="1">1-M843/MAX(M$2:M843)</f>
        <v>0.42069958028010468</v>
      </c>
    </row>
    <row r="844" spans="1:14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9">
        <v>52508561408</v>
      </c>
      <c r="G844" s="3">
        <f t="shared" si="39"/>
        <v>3.8288758528257638E-3</v>
      </c>
      <c r="H844" s="3">
        <f>1-E844/MAX(E$2:E844)</f>
        <v>0.49280099367045538</v>
      </c>
      <c r="I844" s="2">
        <f ca="1">100-IFERROR((E844-MIN(OFFSET(D844,0,0,-计算结果!B$18,1)))/(MAX(OFFSET(C844,0,0,-计算结果!B$18,1))-MIN(OFFSET(D844,0,0,-计算结果!B$18,1))),(E844-MIN(OFFSET(D844,0,0,-ROW(),1)))/(MAX(OFFSET(C844,0,0,-ROW(),1))-MIN(OFFSET(D844,0,0,-ROW(),1))))*100</f>
        <v>69.848009096504313</v>
      </c>
      <c r="J844" s="4" t="str">
        <f ca="1">IF(I844&lt;计算结果!B$19,"卖",IF(I844&gt;100-计算结果!B$19,"买",'000300'!J843))</f>
        <v>买</v>
      </c>
      <c r="K844" s="4" t="str">
        <f t="shared" ca="1" si="40"/>
        <v/>
      </c>
      <c r="L844" s="3">
        <f ca="1">IF(J843="买",E844/E843-1,0)-IF(K844=1,计算结果!B$17,0)</f>
        <v>3.8288758528257638E-3</v>
      </c>
      <c r="M844" s="2">
        <f t="shared" ca="1" si="41"/>
        <v>0.84167337565667821</v>
      </c>
      <c r="N844" s="3">
        <f ca="1">1-M844/MAX(M$2:M844)</f>
        <v>0.41848151089150731</v>
      </c>
    </row>
    <row r="845" spans="1:14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9">
        <v>49324843008</v>
      </c>
      <c r="G845" s="3">
        <f t="shared" si="39"/>
        <v>-5.5315323173124931E-2</v>
      </c>
      <c r="H845" s="3">
        <f>1-E845/MAX(E$2:E845)</f>
        <v>0.52085687061866193</v>
      </c>
      <c r="I845" s="2">
        <f ca="1">100-IFERROR((E845-MIN(OFFSET(D845,0,0,-计算结果!B$18,1)))/(MAX(OFFSET(C845,0,0,-计算结果!B$18,1))-MIN(OFFSET(D845,0,0,-计算结果!B$18,1))),(E845-MIN(OFFSET(D845,0,0,-ROW(),1)))/(MAX(OFFSET(C845,0,0,-ROW(),1))-MIN(OFFSET(D845,0,0,-ROW(),1))))*100</f>
        <v>86.925523400311718</v>
      </c>
      <c r="J845" s="4" t="str">
        <f ca="1">IF(I845&lt;计算结果!B$19,"卖",IF(I845&gt;100-计算结果!B$19,"买",'000300'!J844))</f>
        <v>买</v>
      </c>
      <c r="K845" s="4" t="str">
        <f t="shared" ca="1" si="40"/>
        <v/>
      </c>
      <c r="L845" s="3">
        <f ca="1">IF(J844="买",E845/E844-1,0)-IF(K845=1,计算结果!B$17,0)</f>
        <v>-5.5315323173124931E-2</v>
      </c>
      <c r="M845" s="2">
        <f t="shared" ca="1" si="41"/>
        <v>0.79511594087601412</v>
      </c>
      <c r="N845" s="3">
        <f ca="1">1-M845/MAX(M$2:M845)</f>
        <v>0.45064839404769086</v>
      </c>
    </row>
    <row r="846" spans="1:14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9">
        <v>31502446592</v>
      </c>
      <c r="G846" s="3">
        <f t="shared" si="39"/>
        <v>-8.5936889652771242E-3</v>
      </c>
      <c r="H846" s="3">
        <f>1-E846/MAX(E$2:E846)</f>
        <v>0.52497447764241478</v>
      </c>
      <c r="I846" s="2">
        <f ca="1">100-IFERROR((E846-MIN(OFFSET(D846,0,0,-计算结果!B$18,1)))/(MAX(OFFSET(C846,0,0,-计算结果!B$18,1))-MIN(OFFSET(D846,0,0,-计算结果!B$18,1))),(E846-MIN(OFFSET(D846,0,0,-ROW(),1)))/(MAX(OFFSET(C846,0,0,-ROW(),1))-MIN(OFFSET(D846,0,0,-ROW(),1))))*100</f>
        <v>89.054851673802801</v>
      </c>
      <c r="J846" s="4" t="str">
        <f ca="1">IF(I846&lt;计算结果!B$19,"卖",IF(I846&gt;100-计算结果!B$19,"买",'000300'!J845))</f>
        <v>买</v>
      </c>
      <c r="K846" s="4" t="str">
        <f t="shared" ca="1" si="40"/>
        <v/>
      </c>
      <c r="L846" s="3">
        <f ca="1">IF(J845="买",E846/E845-1,0)-IF(K846=1,计算结果!B$17,0)</f>
        <v>-8.5936889652771242E-3</v>
      </c>
      <c r="M846" s="2">
        <f t="shared" ca="1" si="41"/>
        <v>0.78828296178879198</v>
      </c>
      <c r="N846" s="3">
        <f ca="1">1-M846/MAX(M$2:M846)</f>
        <v>0.45536935088182051</v>
      </c>
    </row>
    <row r="847" spans="1:14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9">
        <v>35242553344</v>
      </c>
      <c r="G847" s="3">
        <f t="shared" si="39"/>
        <v>-3.347995214591204E-2</v>
      </c>
      <c r="H847" s="3">
        <f>1-E847/MAX(E$2:E847)</f>
        <v>0.54087830939903347</v>
      </c>
      <c r="I847" s="2">
        <f ca="1">100-IFERROR((E847-MIN(OFFSET(D847,0,0,-计算结果!B$18,1)))/(MAX(OFFSET(C847,0,0,-计算结果!B$18,1))-MIN(OFFSET(D847,0,0,-计算结果!B$18,1))),(E847-MIN(OFFSET(D847,0,0,-ROW(),1)))/(MAX(OFFSET(C847,0,0,-ROW(),1))-MIN(OFFSET(D847,0,0,-ROW(),1))))*100</f>
        <v>99.041147337041977</v>
      </c>
      <c r="J847" s="4" t="str">
        <f ca="1">IF(I847&lt;计算结果!B$19,"卖",IF(I847&gt;100-计算结果!B$19,"买",'000300'!J846))</f>
        <v>买</v>
      </c>
      <c r="K847" s="4" t="str">
        <f t="shared" ca="1" si="40"/>
        <v/>
      </c>
      <c r="L847" s="3">
        <f ca="1">IF(J846="买",E847/E846-1,0)-IF(K847=1,计算结果!B$17,0)</f>
        <v>-3.347995214591204E-2</v>
      </c>
      <c r="M847" s="2">
        <f t="shared" ca="1" si="41"/>
        <v>0.76189128595066546</v>
      </c>
      <c r="N847" s="3">
        <f ca="1">1-M847/MAX(M$2:M847)</f>
        <v>0.4736035589514942</v>
      </c>
    </row>
    <row r="848" spans="1:14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9">
        <v>35126247424</v>
      </c>
      <c r="G848" s="3">
        <f t="shared" si="39"/>
        <v>4.6324605777603445E-4</v>
      </c>
      <c r="H848" s="3">
        <f>1-E848/MAX(E$2:E848)</f>
        <v>0.54066562308582311</v>
      </c>
      <c r="I848" s="2">
        <f ca="1">100-IFERROR((E848-MIN(OFFSET(D848,0,0,-计算结果!B$18,1)))/(MAX(OFFSET(C848,0,0,-计算结果!B$18,1))-MIN(OFFSET(D848,0,0,-计算结果!B$18,1))),(E848-MIN(OFFSET(D848,0,0,-ROW(),1)))/(MAX(OFFSET(C848,0,0,-ROW(),1))-MIN(OFFSET(D848,0,0,-ROW(),1))))*100</f>
        <v>96.574039710521433</v>
      </c>
      <c r="J848" s="4" t="str">
        <f ca="1">IF(I848&lt;计算结果!B$19,"卖",IF(I848&gt;100-计算结果!B$19,"买",'000300'!J847))</f>
        <v>买</v>
      </c>
      <c r="K848" s="4" t="str">
        <f t="shared" ca="1" si="40"/>
        <v/>
      </c>
      <c r="L848" s="3">
        <f ca="1">IF(J847="买",E848/E847-1,0)-IF(K848=1,计算结果!B$17,0)</f>
        <v>4.6324605777603445E-4</v>
      </c>
      <c r="M848" s="2">
        <f t="shared" ca="1" si="41"/>
        <v>0.76224422908533607</v>
      </c>
      <c r="N848" s="3">
        <f ca="1">1-M848/MAX(M$2:M848)</f>
        <v>0.47335970787535109</v>
      </c>
    </row>
    <row r="849" spans="1:14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9">
        <v>58808143872</v>
      </c>
      <c r="G849" s="3">
        <f t="shared" si="39"/>
        <v>2.2599644391761764E-2</v>
      </c>
      <c r="H849" s="3">
        <f>1-E849/MAX(E$2:E849)</f>
        <v>0.53028482951065126</v>
      </c>
      <c r="I849" s="2">
        <f ca="1">100-IFERROR((E849-MIN(OFFSET(D849,0,0,-计算结果!B$18,1)))/(MAX(OFFSET(C849,0,0,-计算结果!B$18,1))-MIN(OFFSET(D849,0,0,-计算结果!B$18,1))),(E849-MIN(OFFSET(D849,0,0,-ROW(),1)))/(MAX(OFFSET(C849,0,0,-ROW(),1))-MIN(OFFSET(D849,0,0,-ROW(),1))))*100</f>
        <v>80.498190623894658</v>
      </c>
      <c r="J849" s="4" t="str">
        <f ca="1">IF(I849&lt;计算结果!B$19,"卖",IF(I849&gt;100-计算结果!B$19,"买",'000300'!J848))</f>
        <v>买</v>
      </c>
      <c r="K849" s="4" t="str">
        <f t="shared" ca="1" si="40"/>
        <v/>
      </c>
      <c r="L849" s="3">
        <f ca="1">IF(J848="买",E849/E848-1,0)-IF(K849=1,计算结果!B$17,0)</f>
        <v>2.2599644391761764E-2</v>
      </c>
      <c r="M849" s="2">
        <f t="shared" ca="1" si="41"/>
        <v>0.77947067760233724</v>
      </c>
      <c r="N849" s="3">
        <f ca="1">1-M849/MAX(M$2:M849)</f>
        <v>0.46145782455096052</v>
      </c>
    </row>
    <row r="850" spans="1:14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9">
        <v>47363588096</v>
      </c>
      <c r="G850" s="3">
        <f t="shared" si="39"/>
        <v>-6.7955995232938937E-3</v>
      </c>
      <c r="H850" s="3">
        <f>1-E850/MAX(E$2:E850)</f>
        <v>0.53347682569931254</v>
      </c>
      <c r="I850" s="2">
        <f ca="1">100-IFERROR((E850-MIN(OFFSET(D850,0,0,-计算结果!B$18,1)))/(MAX(OFFSET(C850,0,0,-计算结果!B$18,1))-MIN(OFFSET(D850,0,0,-计算结果!B$18,1))),(E850-MIN(OFFSET(D850,0,0,-ROW(),1)))/(MAX(OFFSET(C850,0,0,-ROW(),1))-MIN(OFFSET(D850,0,0,-ROW(),1))))*100</f>
        <v>77.93148646733745</v>
      </c>
      <c r="J850" s="4" t="str">
        <f ca="1">IF(I850&lt;计算结果!B$19,"卖",IF(I850&gt;100-计算结果!B$19,"买",'000300'!J849))</f>
        <v>买</v>
      </c>
      <c r="K850" s="4" t="str">
        <f t="shared" ca="1" si="40"/>
        <v/>
      </c>
      <c r="L850" s="3">
        <f ca="1">IF(J849="买",E850/E849-1,0)-IF(K850=1,计算结果!B$17,0)</f>
        <v>-6.7955995232938937E-3</v>
      </c>
      <c r="M850" s="2">
        <f t="shared" ca="1" si="41"/>
        <v>0.77417370703720123</v>
      </c>
      <c r="N850" s="3">
        <f ca="1">1-M850/MAX(M$2:M850)</f>
        <v>0.46511754150171558</v>
      </c>
    </row>
    <row r="851" spans="1:14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9">
        <v>63284781056</v>
      </c>
      <c r="G851" s="3">
        <f t="shared" si="39"/>
        <v>5.1392308113135332E-2</v>
      </c>
      <c r="H851" s="3">
        <f>1-E851/MAX(E$2:E851)</f>
        <v>0.50950112298373362</v>
      </c>
      <c r="I851" s="2">
        <f ca="1">100-IFERROR((E851-MIN(OFFSET(D851,0,0,-计算结果!B$18,1)))/(MAX(OFFSET(C851,0,0,-计算结果!B$18,1))-MIN(OFFSET(D851,0,0,-计算结果!B$18,1))),(E851-MIN(OFFSET(D851,0,0,-ROW(),1)))/(MAX(OFFSET(C851,0,0,-ROW(),1))-MIN(OFFSET(D851,0,0,-ROW(),1))))*100</f>
        <v>50.045156920297998</v>
      </c>
      <c r="J851" s="4" t="str">
        <f ca="1">IF(I851&lt;计算结果!B$19,"卖",IF(I851&gt;100-计算结果!B$19,"买",'000300'!J850))</f>
        <v>买</v>
      </c>
      <c r="K851" s="4" t="str">
        <f t="shared" ca="1" si="40"/>
        <v/>
      </c>
      <c r="L851" s="3">
        <f ca="1">IF(J850="买",E851/E850-1,0)-IF(K851=1,计算结果!B$17,0)</f>
        <v>5.1392308113135332E-2</v>
      </c>
      <c r="M851" s="2">
        <f t="shared" ca="1" si="41"/>
        <v>0.81396028072234528</v>
      </c>
      <c r="N851" s="3">
        <f ca="1">1-M851/MAX(M$2:M851)</f>
        <v>0.43762869739026045</v>
      </c>
    </row>
    <row r="852" spans="1:14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9">
        <v>67887149056</v>
      </c>
      <c r="G852" s="3">
        <f t="shared" si="39"/>
        <v>6.6186571202597744E-3</v>
      </c>
      <c r="H852" s="3">
        <f>1-E852/MAX(E$2:E852)</f>
        <v>0.50625467909889066</v>
      </c>
      <c r="I852" s="2">
        <f ca="1">100-IFERROR((E852-MIN(OFFSET(D852,0,0,-计算结果!B$18,1)))/(MAX(OFFSET(C852,0,0,-计算结果!B$18,1))-MIN(OFFSET(D852,0,0,-计算结果!B$18,1))),(E852-MIN(OFFSET(D852,0,0,-ROW(),1)))/(MAX(OFFSET(C852,0,0,-ROW(),1))-MIN(OFFSET(D852,0,0,-ROW(),1))))*100</f>
        <v>42.126776889756535</v>
      </c>
      <c r="J852" s="4" t="str">
        <f ca="1">IF(I852&lt;计算结果!B$19,"卖",IF(I852&gt;100-计算结果!B$19,"买",'000300'!J851))</f>
        <v>买</v>
      </c>
      <c r="K852" s="4" t="str">
        <f t="shared" ca="1" si="40"/>
        <v/>
      </c>
      <c r="L852" s="3">
        <f ca="1">IF(J851="买",E852/E851-1,0)-IF(K852=1,计算结果!B$17,0)</f>
        <v>6.6186571202597744E-3</v>
      </c>
      <c r="M852" s="2">
        <f t="shared" ca="1" si="41"/>
        <v>0.81934760472995682</v>
      </c>
      <c r="N852" s="3">
        <f ca="1">1-M852/MAX(M$2:M852)</f>
        <v>0.43390655456401273</v>
      </c>
    </row>
    <row r="853" spans="1:14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9">
        <v>85846253568</v>
      </c>
      <c r="G853" s="3">
        <f t="shared" si="39"/>
        <v>3.9040746560802697E-2</v>
      </c>
      <c r="H853" s="3">
        <f>1-E853/MAX(E$2:E853)</f>
        <v>0.48697849316000819</v>
      </c>
      <c r="I853" s="2">
        <f ca="1">100-IFERROR((E853-MIN(OFFSET(D853,0,0,-计算结果!B$18,1)))/(MAX(OFFSET(C853,0,0,-计算结果!B$18,1))-MIN(OFFSET(D853,0,0,-计算结果!B$18,1))),(E853-MIN(OFFSET(D853,0,0,-ROW(),1)))/(MAX(OFFSET(C853,0,0,-ROW(),1))-MIN(OFFSET(D853,0,0,-ROW(),1))))*100</f>
        <v>3.5174995603100001E-2</v>
      </c>
      <c r="J853" s="4" t="str">
        <f ca="1">IF(I853&lt;计算结果!B$19,"卖",IF(I853&gt;100-计算结果!B$19,"买",'000300'!J852))</f>
        <v>卖</v>
      </c>
      <c r="K853" s="4">
        <f t="shared" ca="1" si="40"/>
        <v>1</v>
      </c>
      <c r="L853" s="3">
        <f ca="1">IF(J852="买",E853/E852-1,0)-IF(K853=1,计算结果!B$17,0)</f>
        <v>3.9040746560802697E-2</v>
      </c>
      <c r="M853" s="2">
        <f t="shared" ca="1" si="41"/>
        <v>0.85133554691141977</v>
      </c>
      <c r="N853" s="3">
        <f ca="1">1-M853/MAX(M$2:M853)</f>
        <v>0.41180584383101482</v>
      </c>
    </row>
    <row r="854" spans="1:14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9">
        <v>77643546624</v>
      </c>
      <c r="G854" s="3">
        <f t="shared" si="39"/>
        <v>-1.3730751244556694E-2</v>
      </c>
      <c r="H854" s="3">
        <f>1-E854/MAX(E$2:E854)</f>
        <v>0.49402266385353566</v>
      </c>
      <c r="I854" s="2">
        <f ca="1">100-IFERROR((E854-MIN(OFFSET(D854,0,0,-计算结果!B$18,1)))/(MAX(OFFSET(C854,0,0,-计算结果!B$18,1))-MIN(OFFSET(D854,0,0,-计算结果!B$18,1))),(E854-MIN(OFFSET(D854,0,0,-ROW(),1)))/(MAX(OFFSET(C854,0,0,-ROW(),1))-MIN(OFFSET(D854,0,0,-ROW(),1))))*100</f>
        <v>18.919595132491736</v>
      </c>
      <c r="J854" s="4" t="str">
        <f ca="1">IF(I854&lt;计算结果!B$19,"卖",IF(I854&gt;100-计算结果!B$19,"买",'000300'!J853))</f>
        <v>卖</v>
      </c>
      <c r="K854" s="4" t="str">
        <f t="shared" ca="1" si="40"/>
        <v/>
      </c>
      <c r="L854" s="3">
        <f ca="1">IF(J853="买",E854/E853-1,0)-IF(K854=1,计算结果!B$17,0)</f>
        <v>0</v>
      </c>
      <c r="M854" s="2">
        <f t="shared" ca="1" si="41"/>
        <v>0.85133554691141977</v>
      </c>
      <c r="N854" s="3">
        <f ca="1">1-M854/MAX(M$2:M854)</f>
        <v>0.41180584383101482</v>
      </c>
    </row>
    <row r="855" spans="1:14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9">
        <v>55085359104</v>
      </c>
      <c r="G855" s="3">
        <f t="shared" si="39"/>
        <v>-6.8029040968750065E-3</v>
      </c>
      <c r="H855" s="3">
        <f>1-E855/MAX(E$2:E855)</f>
        <v>0.49746477914653231</v>
      </c>
      <c r="I855" s="2">
        <f ca="1">100-IFERROR((E855-MIN(OFFSET(D855,0,0,-计算结果!B$18,1)))/(MAX(OFFSET(C855,0,0,-计算结果!B$18,1))-MIN(OFFSET(D855,0,0,-计算结果!B$18,1))),(E855-MIN(OFFSET(D855,0,0,-ROW(),1)))/(MAX(OFFSET(C855,0,0,-ROW(),1))-MIN(OFFSET(D855,0,0,-ROW(),1))))*100</f>
        <v>23.520982599795275</v>
      </c>
      <c r="J855" s="4" t="str">
        <f ca="1">IF(I855&lt;计算结果!B$19,"卖",IF(I855&gt;100-计算结果!B$19,"买",'000300'!J854))</f>
        <v>卖</v>
      </c>
      <c r="K855" s="4" t="str">
        <f t="shared" ca="1" si="40"/>
        <v/>
      </c>
      <c r="L855" s="3">
        <f ca="1">IF(J854="买",E855/E854-1,0)-IF(K855=1,计算结果!B$17,0)</f>
        <v>0</v>
      </c>
      <c r="M855" s="2">
        <f t="shared" ca="1" si="41"/>
        <v>0.85133554691141977</v>
      </c>
      <c r="N855" s="3">
        <f ca="1">1-M855/MAX(M$2:M855)</f>
        <v>0.41180584383101482</v>
      </c>
    </row>
    <row r="856" spans="1:14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9">
        <v>43920560128</v>
      </c>
      <c r="G856" s="3">
        <f t="shared" si="39"/>
        <v>7.5740646690367619E-3</v>
      </c>
      <c r="H856" s="3">
        <f>1-E856/MAX(E$2:E856)</f>
        <v>0.49365854488531957</v>
      </c>
      <c r="I856" s="2">
        <f ca="1">100-IFERROR((E856-MIN(OFFSET(D856,0,0,-计算结果!B$18,1)))/(MAX(OFFSET(C856,0,0,-计算结果!B$18,1))-MIN(OFFSET(D856,0,0,-计算结果!B$18,1))),(E856-MIN(OFFSET(D856,0,0,-ROW(),1)))/(MAX(OFFSET(C856,0,0,-ROW(),1))-MIN(OFFSET(D856,0,0,-ROW(),1))))*100</f>
        <v>18.43284430797226</v>
      </c>
      <c r="J856" s="4" t="str">
        <f ca="1">IF(I856&lt;计算结果!B$19,"卖",IF(I856&gt;100-计算结果!B$19,"买",'000300'!J855))</f>
        <v>卖</v>
      </c>
      <c r="K856" s="4" t="str">
        <f t="shared" ca="1" si="40"/>
        <v/>
      </c>
      <c r="L856" s="3">
        <f ca="1">IF(J855="买",E856/E855-1,0)-IF(K856=1,计算结果!B$17,0)</f>
        <v>0</v>
      </c>
      <c r="M856" s="2">
        <f t="shared" ca="1" si="41"/>
        <v>0.85133554691141977</v>
      </c>
      <c r="N856" s="3">
        <f ca="1">1-M856/MAX(M$2:M856)</f>
        <v>0.41180584383101482</v>
      </c>
    </row>
    <row r="857" spans="1:14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9">
        <v>57118257152</v>
      </c>
      <c r="G857" s="3">
        <f t="shared" si="39"/>
        <v>-4.1295486698007644E-2</v>
      </c>
      <c r="H857" s="3">
        <f>1-E857/MAX(E$2:E857)</f>
        <v>0.51456816170965758</v>
      </c>
      <c r="I857" s="2">
        <f ca="1">100-IFERROR((E857-MIN(OFFSET(D857,0,0,-计算结果!B$18,1)))/(MAX(OFFSET(C857,0,0,-计算结果!B$18,1))-MIN(OFFSET(D857,0,0,-计算结果!B$18,1))),(E857-MIN(OFFSET(D857,0,0,-ROW(),1)))/(MAX(OFFSET(C857,0,0,-ROW(),1))-MIN(OFFSET(D857,0,0,-ROW(),1))))*100</f>
        <v>46.38462413283294</v>
      </c>
      <c r="J857" s="4" t="str">
        <f ca="1">IF(I857&lt;计算结果!B$19,"卖",IF(I857&gt;100-计算结果!B$19,"买",'000300'!J856))</f>
        <v>卖</v>
      </c>
      <c r="K857" s="4" t="str">
        <f t="shared" ca="1" si="40"/>
        <v/>
      </c>
      <c r="L857" s="3">
        <f ca="1">IF(J856="买",E857/E856-1,0)-IF(K857=1,计算结果!B$17,0)</f>
        <v>0</v>
      </c>
      <c r="M857" s="2">
        <f t="shared" ca="1" si="41"/>
        <v>0.85133554691141977</v>
      </c>
      <c r="N857" s="3">
        <f ca="1">1-M857/MAX(M$2:M857)</f>
        <v>0.41180584383101482</v>
      </c>
    </row>
    <row r="858" spans="1:14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9">
        <v>45361332224</v>
      </c>
      <c r="G858" s="3">
        <f t="shared" si="39"/>
        <v>-3.7637838330447537E-2</v>
      </c>
      <c r="H858" s="3">
        <f>1-E858/MAX(E$2:E858)</f>
        <v>0.53283876675968145</v>
      </c>
      <c r="I858" s="2">
        <f ca="1">100-IFERROR((E858-MIN(OFFSET(D858,0,0,-计算结果!B$18,1)))/(MAX(OFFSET(C858,0,0,-计算结果!B$18,1))-MIN(OFFSET(D858,0,0,-计算结果!B$18,1))),(E858-MIN(OFFSET(D858,0,0,-ROW(),1)))/(MAX(OFFSET(C858,0,0,-ROW(),1))-MIN(OFFSET(D858,0,0,-ROW(),1))))*100</f>
        <v>70.808597748208854</v>
      </c>
      <c r="J858" s="4" t="str">
        <f ca="1">IF(I858&lt;计算结果!B$19,"卖",IF(I858&gt;100-计算结果!B$19,"买",'000300'!J857))</f>
        <v>卖</v>
      </c>
      <c r="K858" s="4" t="str">
        <f t="shared" ca="1" si="40"/>
        <v/>
      </c>
      <c r="L858" s="3">
        <f ca="1">IF(J857="买",E858/E857-1,0)-IF(K858=1,计算结果!B$17,0)</f>
        <v>0</v>
      </c>
      <c r="M858" s="2">
        <f t="shared" ca="1" si="41"/>
        <v>0.85133554691141977</v>
      </c>
      <c r="N858" s="3">
        <f ca="1">1-M858/MAX(M$2:M858)</f>
        <v>0.41180584383101482</v>
      </c>
    </row>
    <row r="859" spans="1:14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9">
        <v>38054363136</v>
      </c>
      <c r="G859" s="3">
        <f t="shared" si="39"/>
        <v>-1.0026952214452156E-2</v>
      </c>
      <c r="H859" s="3">
        <f>1-E859/MAX(E$2:E859)</f>
        <v>0.5375229701218267</v>
      </c>
      <c r="I859" s="2">
        <f ca="1">100-IFERROR((E859-MIN(OFFSET(D859,0,0,-计算结果!B$18,1)))/(MAX(OFFSET(C859,0,0,-计算结果!B$18,1))-MIN(OFFSET(D859,0,0,-计算结果!B$18,1))),(E859-MIN(OFFSET(D859,0,0,-ROW(),1)))/(MAX(OFFSET(C859,0,0,-ROW(),1))-MIN(OFFSET(D859,0,0,-ROW(),1))))*100</f>
        <v>77.070396906630265</v>
      </c>
      <c r="J859" s="4" t="str">
        <f ca="1">IF(I859&lt;计算结果!B$19,"卖",IF(I859&gt;100-计算结果!B$19,"买",'000300'!J858))</f>
        <v>卖</v>
      </c>
      <c r="K859" s="4" t="str">
        <f t="shared" ca="1" si="40"/>
        <v/>
      </c>
      <c r="L859" s="3">
        <f ca="1">IF(J858="买",E859/E858-1,0)-IF(K859=1,计算结果!B$17,0)</f>
        <v>0</v>
      </c>
      <c r="M859" s="2">
        <f t="shared" ca="1" si="41"/>
        <v>0.85133554691141977</v>
      </c>
      <c r="N859" s="3">
        <f ca="1">1-M859/MAX(M$2:M859)</f>
        <v>0.41180584383101482</v>
      </c>
    </row>
    <row r="860" spans="1:14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9">
        <v>47213297664</v>
      </c>
      <c r="G860" s="3">
        <f t="shared" si="39"/>
        <v>3.5830570956597807E-2</v>
      </c>
      <c r="H860" s="3">
        <f>1-E860/MAX(E$2:E860)</f>
        <v>0.52095215408698015</v>
      </c>
      <c r="I860" s="2">
        <f ca="1">100-IFERROR((E860-MIN(OFFSET(D860,0,0,-计算结果!B$18,1)))/(MAX(OFFSET(C860,0,0,-计算结果!B$18,1))-MIN(OFFSET(D860,0,0,-计算结果!B$18,1))),(E860-MIN(OFFSET(D860,0,0,-ROW(),1)))/(MAX(OFFSET(C860,0,0,-ROW(),1))-MIN(OFFSET(D860,0,0,-ROW(),1))))*100</f>
        <v>54.91868531786649</v>
      </c>
      <c r="J860" s="4" t="str">
        <f ca="1">IF(I860&lt;计算结果!B$19,"卖",IF(I860&gt;100-计算结果!B$19,"买",'000300'!J859))</f>
        <v>卖</v>
      </c>
      <c r="K860" s="4" t="str">
        <f t="shared" ca="1" si="40"/>
        <v/>
      </c>
      <c r="L860" s="3">
        <f ca="1">IF(J859="买",E860/E859-1,0)-IF(K860=1,计算结果!B$17,0)</f>
        <v>0</v>
      </c>
      <c r="M860" s="2">
        <f t="shared" ca="1" si="41"/>
        <v>0.85133554691141977</v>
      </c>
      <c r="N860" s="3">
        <f ca="1">1-M860/MAX(M$2:M860)</f>
        <v>0.41180584383101482</v>
      </c>
    </row>
    <row r="861" spans="1:14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9">
        <v>54938054656</v>
      </c>
      <c r="G861" s="3">
        <f t="shared" si="39"/>
        <v>3.3951823147904792E-2</v>
      </c>
      <c r="H861" s="3">
        <f>1-E861/MAX(E$2:E861)</f>
        <v>0.50468760634315657</v>
      </c>
      <c r="I861" s="2">
        <f ca="1">100-IFERROR((E861-MIN(OFFSET(D861,0,0,-计算结果!B$18,1)))/(MAX(OFFSET(C861,0,0,-计算结果!B$18,1))-MIN(OFFSET(D861,0,0,-计算结果!B$18,1))),(E861-MIN(OFFSET(D861,0,0,-ROW(),1)))/(MAX(OFFSET(C861,0,0,-ROW(),1))-MIN(OFFSET(D861,0,0,-ROW(),1))))*100</f>
        <v>33.17639031047419</v>
      </c>
      <c r="J861" s="4" t="str">
        <f ca="1">IF(I861&lt;计算结果!B$19,"卖",IF(I861&gt;100-计算结果!B$19,"买",'000300'!J860))</f>
        <v>卖</v>
      </c>
      <c r="K861" s="4" t="str">
        <f t="shared" ca="1" si="40"/>
        <v/>
      </c>
      <c r="L861" s="3">
        <f ca="1">IF(J860="买",E861/E860-1,0)-IF(K861=1,计算结果!B$17,0)</f>
        <v>0</v>
      </c>
      <c r="M861" s="2">
        <f t="shared" ca="1" si="41"/>
        <v>0.85133554691141977</v>
      </c>
      <c r="N861" s="3">
        <f ca="1">1-M861/MAX(M$2:M861)</f>
        <v>0.41180584383101482</v>
      </c>
    </row>
    <row r="862" spans="1:14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9">
        <v>47781613568</v>
      </c>
      <c r="G862" s="3">
        <f t="shared" si="39"/>
        <v>-2.1676027550198151E-3</v>
      </c>
      <c r="H862" s="3">
        <f>1-E862/MAX(E$2:E862)</f>
        <v>0.50576124685224255</v>
      </c>
      <c r="I862" s="2">
        <f ca="1">100-IFERROR((E862-MIN(OFFSET(D862,0,0,-计算结果!B$18,1)))/(MAX(OFFSET(C862,0,0,-计算结果!B$18,1))-MIN(OFFSET(D862,0,0,-计算结果!B$18,1))),(E862-MIN(OFFSET(D862,0,0,-ROW(),1)))/(MAX(OFFSET(C862,0,0,-ROW(),1))-MIN(OFFSET(D862,0,0,-ROW(),1))))*100</f>
        <v>34.61162288183786</v>
      </c>
      <c r="J862" s="4" t="str">
        <f ca="1">IF(I862&lt;计算结果!B$19,"卖",IF(I862&gt;100-计算结果!B$19,"买",'000300'!J861))</f>
        <v>卖</v>
      </c>
      <c r="K862" s="4" t="str">
        <f t="shared" ca="1" si="40"/>
        <v/>
      </c>
      <c r="L862" s="3">
        <f ca="1">IF(J861="买",E862/E861-1,0)-IF(K862=1,计算结果!B$17,0)</f>
        <v>0</v>
      </c>
      <c r="M862" s="2">
        <f t="shared" ca="1" si="41"/>
        <v>0.85133554691141977</v>
      </c>
      <c r="N862" s="3">
        <f ca="1">1-M862/MAX(M$2:M862)</f>
        <v>0.41180584383101482</v>
      </c>
    </row>
    <row r="863" spans="1:14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9">
        <v>46949543936</v>
      </c>
      <c r="G863" s="3">
        <f t="shared" si="39"/>
        <v>-7.3741539690298508E-3</v>
      </c>
      <c r="H863" s="3">
        <f>1-E863/MAX(E$2:E863)</f>
        <v>0.50940583951541551</v>
      </c>
      <c r="I863" s="2">
        <f ca="1">100-IFERROR((E863-MIN(OFFSET(D863,0,0,-计算结果!B$18,1)))/(MAX(OFFSET(C863,0,0,-计算结果!B$18,1))-MIN(OFFSET(D863,0,0,-计算结果!B$18,1))),(E863-MIN(OFFSET(D863,0,0,-ROW(),1)))/(MAX(OFFSET(C863,0,0,-ROW(),1))-MIN(OFFSET(D863,0,0,-ROW(),1))))*100</f>
        <v>39.483680200159178</v>
      </c>
      <c r="J863" s="4" t="str">
        <f ca="1">IF(I863&lt;计算结果!B$19,"卖",IF(I863&gt;100-计算结果!B$19,"买",'000300'!J862))</f>
        <v>卖</v>
      </c>
      <c r="K863" s="4" t="str">
        <f t="shared" ca="1" si="40"/>
        <v/>
      </c>
      <c r="L863" s="3">
        <f ca="1">IF(J862="买",E863/E862-1,0)-IF(K863=1,计算结果!B$17,0)</f>
        <v>0</v>
      </c>
      <c r="M863" s="2">
        <f t="shared" ca="1" si="41"/>
        <v>0.85133554691141977</v>
      </c>
      <c r="N863" s="3">
        <f ca="1">1-M863/MAX(M$2:M863)</f>
        <v>0.41180584383101482</v>
      </c>
    </row>
    <row r="864" spans="1:14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9">
        <v>60255657984</v>
      </c>
      <c r="G864" s="3">
        <f t="shared" si="39"/>
        <v>3.2615179723374466E-2</v>
      </c>
      <c r="H864" s="3">
        <f>1-E864/MAX(E$2:E864)</f>
        <v>0.49340502279997278</v>
      </c>
      <c r="I864" s="2">
        <f ca="1">100-IFERROR((E864-MIN(OFFSET(D864,0,0,-计算结果!B$18,1)))/(MAX(OFFSET(C864,0,0,-计算结果!B$18,1))-MIN(OFFSET(D864,0,0,-计算结果!B$18,1))),(E864-MIN(OFFSET(D864,0,0,-ROW(),1)))/(MAX(OFFSET(C864,0,0,-ROW(),1))-MIN(OFFSET(D864,0,0,-ROW(),1))))*100</f>
        <v>18.093938360059099</v>
      </c>
      <c r="J864" s="4" t="str">
        <f ca="1">IF(I864&lt;计算结果!B$19,"卖",IF(I864&gt;100-计算结果!B$19,"买",'000300'!J863))</f>
        <v>卖</v>
      </c>
      <c r="K864" s="4" t="str">
        <f t="shared" ca="1" si="40"/>
        <v/>
      </c>
      <c r="L864" s="3">
        <f ca="1">IF(J863="买",E864/E863-1,0)-IF(K864=1,计算结果!B$17,0)</f>
        <v>0</v>
      </c>
      <c r="M864" s="2">
        <f t="shared" ca="1" si="41"/>
        <v>0.85133554691141977</v>
      </c>
      <c r="N864" s="3">
        <f ca="1">1-M864/MAX(M$2:M864)</f>
        <v>0.41180584383101482</v>
      </c>
    </row>
    <row r="865" spans="1:14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9">
        <v>47706185728</v>
      </c>
      <c r="G865" s="3">
        <f t="shared" si="39"/>
        <v>-1.2816723540317709E-2</v>
      </c>
      <c r="H865" s="3">
        <f>1-E865/MAX(E$2:E865)</f>
        <v>0.49989791056965904</v>
      </c>
      <c r="I865" s="2">
        <f ca="1">100-IFERROR((E865-MIN(OFFSET(D865,0,0,-计算结果!B$18,1)))/(MAX(OFFSET(C865,0,0,-计算结果!B$18,1))-MIN(OFFSET(D865,0,0,-计算结果!B$18,1))),(E865-MIN(OFFSET(D865,0,0,-ROW(),1)))/(MAX(OFFSET(C865,0,0,-ROW(),1))-MIN(OFFSET(D865,0,0,-ROW(),1))))*100</f>
        <v>26.773569885135942</v>
      </c>
      <c r="J865" s="4" t="str">
        <f ca="1">IF(I865&lt;计算结果!B$19,"卖",IF(I865&gt;100-计算结果!B$19,"买",'000300'!J864))</f>
        <v>卖</v>
      </c>
      <c r="K865" s="4" t="str">
        <f t="shared" ca="1" si="40"/>
        <v/>
      </c>
      <c r="L865" s="3">
        <f ca="1">IF(J864="买",E865/E864-1,0)-IF(K865=1,计算结果!B$17,0)</f>
        <v>0</v>
      </c>
      <c r="M865" s="2">
        <f t="shared" ca="1" si="41"/>
        <v>0.85133554691141977</v>
      </c>
      <c r="N865" s="3">
        <f ca="1">1-M865/MAX(M$2:M865)</f>
        <v>0.41180584383101482</v>
      </c>
    </row>
    <row r="866" spans="1:14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9">
        <v>47089422336</v>
      </c>
      <c r="G866" s="3">
        <f t="shared" si="39"/>
        <v>7.3659499183451604E-3</v>
      </c>
      <c r="H866" s="3">
        <f>1-E866/MAX(E$2:E866)</f>
        <v>0.49621418362485537</v>
      </c>
      <c r="I866" s="2">
        <f ca="1">100-IFERROR((E866-MIN(OFFSET(D866,0,0,-计算结果!B$18,1)))/(MAX(OFFSET(C866,0,0,-计算结果!B$18,1))-MIN(OFFSET(D866,0,0,-计算结果!B$18,1))),(E866-MIN(OFFSET(D866,0,0,-ROW(),1)))/(MAX(OFFSET(C866,0,0,-ROW(),1))-MIN(OFFSET(D866,0,0,-ROW(),1))))*100</f>
        <v>21.849198225861485</v>
      </c>
      <c r="J866" s="4" t="str">
        <f ca="1">IF(I866&lt;计算结果!B$19,"卖",IF(I866&gt;100-计算结果!B$19,"买",'000300'!J865))</f>
        <v>卖</v>
      </c>
      <c r="K866" s="4" t="str">
        <f t="shared" ca="1" si="40"/>
        <v/>
      </c>
      <c r="L866" s="3">
        <f ca="1">IF(J865="买",E866/E865-1,0)-IF(K866=1,计算结果!B$17,0)</f>
        <v>0</v>
      </c>
      <c r="M866" s="2">
        <f t="shared" ca="1" si="41"/>
        <v>0.85133554691141977</v>
      </c>
      <c r="N866" s="3">
        <f ca="1">1-M866/MAX(M$2:M866)</f>
        <v>0.41180584383101482</v>
      </c>
    </row>
    <row r="867" spans="1:14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9">
        <v>42192023552</v>
      </c>
      <c r="G867" s="3">
        <f t="shared" si="39"/>
        <v>-1.8650049816775538E-2</v>
      </c>
      <c r="H867" s="3">
        <f>1-E867/MAX(E$2:E867)</f>
        <v>0.50560981419723672</v>
      </c>
      <c r="I867" s="2">
        <f ca="1">100-IFERROR((E867-MIN(OFFSET(D867,0,0,-计算结果!B$18,1)))/(MAX(OFFSET(C867,0,0,-计算结果!B$18,1))-MIN(OFFSET(D867,0,0,-计算结果!B$18,1))),(E867-MIN(OFFSET(D867,0,0,-ROW(),1)))/(MAX(OFFSET(C867,0,0,-ROW(),1))-MIN(OFFSET(D867,0,0,-ROW(),1))))*100</f>
        <v>41.23868716606691</v>
      </c>
      <c r="J867" s="4" t="str">
        <f ca="1">IF(I867&lt;计算结果!B$19,"卖",IF(I867&gt;100-计算结果!B$19,"买",'000300'!J866))</f>
        <v>卖</v>
      </c>
      <c r="K867" s="4" t="str">
        <f t="shared" ca="1" si="40"/>
        <v/>
      </c>
      <c r="L867" s="3">
        <f ca="1">IF(J866="买",E867/E866-1,0)-IF(K867=1,计算结果!B$17,0)</f>
        <v>0</v>
      </c>
      <c r="M867" s="2">
        <f t="shared" ca="1" si="41"/>
        <v>0.85133554691141977</v>
      </c>
      <c r="N867" s="3">
        <f ca="1">1-M867/MAX(M$2:M867)</f>
        <v>0.41180584383101482</v>
      </c>
    </row>
    <row r="868" spans="1:14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9">
        <v>34223912960</v>
      </c>
      <c r="G868" s="3">
        <f t="shared" si="39"/>
        <v>-7.3133881464605421E-3</v>
      </c>
      <c r="H868" s="3">
        <f>1-E868/MAX(E$2:E868)</f>
        <v>0.50922548152181313</v>
      </c>
      <c r="I868" s="2">
        <f ca="1">100-IFERROR((E868-MIN(OFFSET(D868,0,0,-计算结果!B$18,1)))/(MAX(OFFSET(C868,0,0,-计算结果!B$18,1))-MIN(OFFSET(D868,0,0,-计算结果!B$18,1))),(E868-MIN(OFFSET(D868,0,0,-ROW(),1)))/(MAX(OFFSET(C868,0,0,-ROW(),1))-MIN(OFFSET(D868,0,0,-ROW(),1))))*100</f>
        <v>47.031403336604484</v>
      </c>
      <c r="J868" s="4" t="str">
        <f ca="1">IF(I868&lt;计算结果!B$19,"卖",IF(I868&gt;100-计算结果!B$19,"买",'000300'!J867))</f>
        <v>卖</v>
      </c>
      <c r="K868" s="4" t="str">
        <f t="shared" ca="1" si="40"/>
        <v/>
      </c>
      <c r="L868" s="3">
        <f ca="1">IF(J867="买",E868/E867-1,0)-IF(K868=1,计算结果!B$17,0)</f>
        <v>0</v>
      </c>
      <c r="M868" s="2">
        <f t="shared" ca="1" si="41"/>
        <v>0.85133554691141977</v>
      </c>
      <c r="N868" s="3">
        <f ca="1">1-M868/MAX(M$2:M868)</f>
        <v>0.41180584383101482</v>
      </c>
    </row>
    <row r="869" spans="1:14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9">
        <v>31179208704</v>
      </c>
      <c r="G869" s="3">
        <f t="shared" si="39"/>
        <v>-2.7447839743723113E-2</v>
      </c>
      <c r="H869" s="3">
        <f>1-E869/MAX(E$2:E869)</f>
        <v>0.52269618185530531</v>
      </c>
      <c r="I869" s="2">
        <f ca="1">100-IFERROR((E869-MIN(OFFSET(D869,0,0,-计算结果!B$18,1)))/(MAX(OFFSET(C869,0,0,-计算结果!B$18,1))-MIN(OFFSET(D869,0,0,-计算结果!B$18,1))),(E869-MIN(OFFSET(D869,0,0,-ROW(),1)))/(MAX(OFFSET(C869,0,0,-ROW(),1))-MIN(OFFSET(D869,0,0,-ROW(),1))))*100</f>
        <v>68.613019299967306</v>
      </c>
      <c r="J869" s="4" t="str">
        <f ca="1">IF(I869&lt;计算结果!B$19,"卖",IF(I869&gt;100-计算结果!B$19,"买",'000300'!J868))</f>
        <v>卖</v>
      </c>
      <c r="K869" s="4" t="str">
        <f t="shared" ca="1" si="40"/>
        <v/>
      </c>
      <c r="L869" s="3">
        <f ca="1">IF(J868="买",E869/E868-1,0)-IF(K869=1,计算结果!B$17,0)</f>
        <v>0</v>
      </c>
      <c r="M869" s="2">
        <f t="shared" ca="1" si="41"/>
        <v>0.85133554691141977</v>
      </c>
      <c r="N869" s="3">
        <f ca="1">1-M869/MAX(M$2:M869)</f>
        <v>0.41180584383101482</v>
      </c>
    </row>
    <row r="870" spans="1:14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9">
        <v>39748407296</v>
      </c>
      <c r="G870" s="3">
        <f t="shared" si="39"/>
        <v>1.2683542408589599E-2</v>
      </c>
      <c r="H870" s="3">
        <f>1-E870/MAX(E$2:E870)</f>
        <v>0.51664227863608514</v>
      </c>
      <c r="I870" s="2">
        <f ca="1">100-IFERROR((E870-MIN(OFFSET(D870,0,0,-计算结果!B$18,1)))/(MAX(OFFSET(C870,0,0,-计算结果!B$18,1))-MIN(OFFSET(D870,0,0,-计算结果!B$18,1))),(E870-MIN(OFFSET(D870,0,0,-ROW(),1)))/(MAX(OFFSET(C870,0,0,-ROW(),1))-MIN(OFFSET(D870,0,0,-ROW(),1))))*100</f>
        <v>58.913967942427234</v>
      </c>
      <c r="J870" s="4" t="str">
        <f ca="1">IF(I870&lt;计算结果!B$19,"卖",IF(I870&gt;100-计算结果!B$19,"买",'000300'!J869))</f>
        <v>卖</v>
      </c>
      <c r="K870" s="4" t="str">
        <f t="shared" ca="1" si="40"/>
        <v/>
      </c>
      <c r="L870" s="3">
        <f ca="1">IF(J869="买",E870/E869-1,0)-IF(K870=1,计算结果!B$17,0)</f>
        <v>0</v>
      </c>
      <c r="M870" s="2">
        <f t="shared" ca="1" si="41"/>
        <v>0.85133554691141977</v>
      </c>
      <c r="N870" s="3">
        <f ca="1">1-M870/MAX(M$2:M870)</f>
        <v>0.41180584383101482</v>
      </c>
    </row>
    <row r="871" spans="1:14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9">
        <v>27440273408</v>
      </c>
      <c r="G871" s="3">
        <f t="shared" si="39"/>
        <v>-2.3810278126858986E-2</v>
      </c>
      <c r="H871" s="3">
        <f>1-E871/MAX(E$2:E871)</f>
        <v>0.52815116041652477</v>
      </c>
      <c r="I871" s="2">
        <f ca="1">100-IFERROR((E871-MIN(OFFSET(D871,0,0,-计算结果!B$18,1)))/(MAX(OFFSET(C871,0,0,-计算结果!B$18,1))-MIN(OFFSET(D871,0,0,-计算结果!B$18,1))),(E871-MIN(OFFSET(D871,0,0,-ROW(),1)))/(MAX(OFFSET(C871,0,0,-ROW(),1))-MIN(OFFSET(D871,0,0,-ROW(),1))))*100</f>
        <v>77.35252426125831</v>
      </c>
      <c r="J871" s="4" t="str">
        <f ca="1">IF(I871&lt;计算结果!B$19,"卖",IF(I871&gt;100-计算结果!B$19,"买",'000300'!J870))</f>
        <v>卖</v>
      </c>
      <c r="K871" s="4" t="str">
        <f t="shared" ca="1" si="40"/>
        <v/>
      </c>
      <c r="L871" s="3">
        <f ca="1">IF(J870="买",E871/E870-1,0)-IF(K871=1,计算结果!B$17,0)</f>
        <v>0</v>
      </c>
      <c r="M871" s="2">
        <f t="shared" ca="1" si="41"/>
        <v>0.85133554691141977</v>
      </c>
      <c r="N871" s="3">
        <f ca="1">1-M871/MAX(M$2:M871)</f>
        <v>0.41180584383101482</v>
      </c>
    </row>
    <row r="872" spans="1:14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9">
        <v>34770821120</v>
      </c>
      <c r="G872" s="3">
        <f t="shared" si="39"/>
        <v>-2.5267295313993188E-2</v>
      </c>
      <c r="H872" s="3">
        <f>1-E872/MAX(E$2:E872)</f>
        <v>0.54007350438984547</v>
      </c>
      <c r="I872" s="2">
        <f ca="1">100-IFERROR((E872-MIN(OFFSET(D872,0,0,-计算结果!B$18,1)))/(MAX(OFFSET(C872,0,0,-计算结果!B$18,1))-MIN(OFFSET(D872,0,0,-计算结果!B$18,1))),(E872-MIN(OFFSET(D872,0,0,-ROW(),1)))/(MAX(OFFSET(C872,0,0,-ROW(),1))-MIN(OFFSET(D872,0,0,-ROW(),1))))*100</f>
        <v>95.770481144343378</v>
      </c>
      <c r="J872" s="4" t="str">
        <f ca="1">IF(I872&lt;计算结果!B$19,"卖",IF(I872&gt;100-计算结果!B$19,"买",'000300'!J871))</f>
        <v>买</v>
      </c>
      <c r="K872" s="4">
        <f t="shared" ca="1" si="40"/>
        <v>1</v>
      </c>
      <c r="L872" s="3">
        <f ca="1">IF(J871="买",E872/E871-1,0)-IF(K872=1,计算结果!B$17,0)</f>
        <v>0</v>
      </c>
      <c r="M872" s="2">
        <f t="shared" ca="1" si="41"/>
        <v>0.85133554691141977</v>
      </c>
      <c r="N872" s="3">
        <f ca="1">1-M872/MAX(M$2:M872)</f>
        <v>0.41180584383101482</v>
      </c>
    </row>
    <row r="873" spans="1:14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9">
        <v>31744600064</v>
      </c>
      <c r="G873" s="3">
        <f t="shared" si="39"/>
        <v>6.8847388904509366E-3</v>
      </c>
      <c r="H873" s="3">
        <f>1-E873/MAX(E$2:E873)</f>
        <v>0.53690703055876954</v>
      </c>
      <c r="I873" s="2">
        <f ca="1">100-IFERROR((E873-MIN(OFFSET(D873,0,0,-计算结果!B$18,1)))/(MAX(OFFSET(C873,0,0,-计算结果!B$18,1))-MIN(OFFSET(D873,0,0,-计算结果!B$18,1))),(E873-MIN(OFFSET(D873,0,0,-ROW(),1)))/(MAX(OFFSET(C873,0,0,-ROW(),1))-MIN(OFFSET(D873,0,0,-ROW(),1))))*100</f>
        <v>86.783434483192295</v>
      </c>
      <c r="J873" s="4" t="str">
        <f ca="1">IF(I873&lt;计算结果!B$19,"卖",IF(I873&gt;100-计算结果!B$19,"买",'000300'!J872))</f>
        <v>买</v>
      </c>
      <c r="K873" s="4" t="str">
        <f t="shared" ca="1" si="40"/>
        <v/>
      </c>
      <c r="L873" s="3">
        <f ca="1">IF(J872="买",E873/E872-1,0)-IF(K873=1,计算结果!B$17,0)</f>
        <v>6.8847388904509366E-3</v>
      </c>
      <c r="M873" s="2">
        <f t="shared" ca="1" si="41"/>
        <v>0.8571967698600641</v>
      </c>
      <c r="N873" s="3">
        <f ca="1">1-M873/MAX(M$2:M873)</f>
        <v>0.40775628064890224</v>
      </c>
    </row>
    <row r="874" spans="1:14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9">
        <v>26661009408</v>
      </c>
      <c r="G874" s="3">
        <f t="shared" si="39"/>
        <v>-4.5927346611851494E-4</v>
      </c>
      <c r="H874" s="3">
        <f>1-E874/MAX(E$2:E874)</f>
        <v>0.5371197168719799</v>
      </c>
      <c r="I874" s="2">
        <f ca="1">100-IFERROR((E874-MIN(OFFSET(D874,0,0,-计算结果!B$18,1)))/(MAX(OFFSET(C874,0,0,-计算结果!B$18,1))-MIN(OFFSET(D874,0,0,-计算结果!B$18,1))),(E874-MIN(OFFSET(D874,0,0,-ROW(),1)))/(MAX(OFFSET(C874,0,0,-ROW(),1))-MIN(OFFSET(D874,0,0,-ROW(),1))))*100</f>
        <v>87.176503883525626</v>
      </c>
      <c r="J874" s="4" t="str">
        <f ca="1">IF(I874&lt;计算结果!B$19,"卖",IF(I874&gt;100-计算结果!B$19,"买",'000300'!J873))</f>
        <v>买</v>
      </c>
      <c r="K874" s="4" t="str">
        <f t="shared" ca="1" si="40"/>
        <v/>
      </c>
      <c r="L874" s="3">
        <f ca="1">IF(J873="买",E874/E873-1,0)-IF(K874=1,计算结果!B$17,0)</f>
        <v>-4.5927346611851494E-4</v>
      </c>
      <c r="M874" s="2">
        <f t="shared" ca="1" si="41"/>
        <v>0.85680308212842482</v>
      </c>
      <c r="N874" s="3">
        <f ca="1">1-M874/MAX(M$2:M874)</f>
        <v>0.4080282824746756</v>
      </c>
    </row>
    <row r="875" spans="1:14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9">
        <v>33617694720</v>
      </c>
      <c r="G875" s="3">
        <f t="shared" si="39"/>
        <v>-4.7411448148093727E-2</v>
      </c>
      <c r="H875" s="3">
        <f>1-E875/MAX(E$2:E875)</f>
        <v>0.55906554141427889</v>
      </c>
      <c r="I875" s="2">
        <f ca="1">100-IFERROR((E875-MIN(OFFSET(D875,0,0,-计算结果!B$18,1)))/(MAX(OFFSET(C875,0,0,-计算结果!B$18,1))-MIN(OFFSET(D875,0,0,-计算结果!B$18,1))),(E875-MIN(OFFSET(D875,0,0,-ROW(),1)))/(MAX(OFFSET(C875,0,0,-ROW(),1))-MIN(OFFSET(D875,0,0,-ROW(),1))))*100</f>
        <v>97.679116861877361</v>
      </c>
      <c r="J875" s="4" t="str">
        <f ca="1">IF(I875&lt;计算结果!B$19,"卖",IF(I875&gt;100-计算结果!B$19,"买",'000300'!J874))</f>
        <v>买</v>
      </c>
      <c r="K875" s="4" t="str">
        <f t="shared" ca="1" si="40"/>
        <v/>
      </c>
      <c r="L875" s="3">
        <f ca="1">IF(J874="买",E875/E874-1,0)-IF(K875=1,计算结果!B$17,0)</f>
        <v>-4.7411448148093727E-2</v>
      </c>
      <c r="M875" s="2">
        <f t="shared" ca="1" si="41"/>
        <v>0.81618080722696607</v>
      </c>
      <c r="N875" s="3">
        <f ca="1">1-M875/MAX(M$2:M875)</f>
        <v>0.43609451886526551</v>
      </c>
    </row>
    <row r="876" spans="1:14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9">
        <v>32454533120</v>
      </c>
      <c r="G876" s="3">
        <f t="shared" si="39"/>
        <v>-5.1959127287320661E-2</v>
      </c>
      <c r="H876" s="3">
        <f>1-E876/MAX(E$2:E876)</f>
        <v>0.58197611107330016</v>
      </c>
      <c r="I876" s="2">
        <f ca="1">100-IFERROR((E876-MIN(OFFSET(D876,0,0,-计算结果!B$18,1)))/(MAX(OFFSET(C876,0,0,-计算结果!B$18,1))-MIN(OFFSET(D876,0,0,-计算结果!B$18,1))),(E876-MIN(OFFSET(D876,0,0,-ROW(),1)))/(MAX(OFFSET(C876,0,0,-ROW(),1))-MIN(OFFSET(D876,0,0,-ROW(),1))))*100</f>
        <v>97.473008777779782</v>
      </c>
      <c r="J876" s="4" t="str">
        <f ca="1">IF(I876&lt;计算结果!B$19,"卖",IF(I876&gt;100-计算结果!B$19,"买",'000300'!J875))</f>
        <v>买</v>
      </c>
      <c r="K876" s="4" t="str">
        <f t="shared" ca="1" si="40"/>
        <v/>
      </c>
      <c r="L876" s="3">
        <f ca="1">IF(J875="买",E876/E875-1,0)-IF(K876=1,计算结果!B$17,0)</f>
        <v>-5.1959127287320661E-2</v>
      </c>
      <c r="M876" s="2">
        <f t="shared" ca="1" si="41"/>
        <v>0.77377276477479195</v>
      </c>
      <c r="N876" s="3">
        <f ca="1">1-M876/MAX(M$2:M876)</f>
        <v>0.46539455553756304</v>
      </c>
    </row>
    <row r="877" spans="1:14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9">
        <v>24459630592</v>
      </c>
      <c r="G877" s="3">
        <f t="shared" si="39"/>
        <v>-5.1489533175134161E-3</v>
      </c>
      <c r="H877" s="3">
        <f>1-E877/MAX(E$2:E877)</f>
        <v>0.58412849656298915</v>
      </c>
      <c r="I877" s="2">
        <f ca="1">100-IFERROR((E877-MIN(OFFSET(D877,0,0,-计算结果!B$18,1)))/(MAX(OFFSET(C877,0,0,-计算结果!B$18,1))-MIN(OFFSET(D877,0,0,-计算结果!B$18,1))),(E877-MIN(OFFSET(D877,0,0,-ROW(),1)))/(MAX(OFFSET(C877,0,0,-ROW(),1))-MIN(OFFSET(D877,0,0,-ROW(),1))))*100</f>
        <v>94.767123287671239</v>
      </c>
      <c r="J877" s="4" t="str">
        <f ca="1">IF(I877&lt;计算结果!B$19,"卖",IF(I877&gt;100-计算结果!B$19,"买",'000300'!J876))</f>
        <v>买</v>
      </c>
      <c r="K877" s="4" t="str">
        <f t="shared" ca="1" si="40"/>
        <v/>
      </c>
      <c r="L877" s="3">
        <f ca="1">IF(J876="买",E877/E876-1,0)-IF(K877=1,计算结果!B$17,0)</f>
        <v>-5.1489533175134161E-3</v>
      </c>
      <c r="M877" s="2">
        <f t="shared" ca="1" si="41"/>
        <v>0.76978864493060328</v>
      </c>
      <c r="N877" s="3">
        <f ca="1">1-M877/MAX(M$2:M877)</f>
        <v>0.46814721401438864</v>
      </c>
    </row>
    <row r="878" spans="1:14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9">
        <v>27480614912</v>
      </c>
      <c r="G878" s="3">
        <f t="shared" si="39"/>
        <v>2.0866064414781782E-4</v>
      </c>
      <c r="H878" s="3">
        <f>1-E878/MAX(E$2:E878)</f>
        <v>0.58404172054719927</v>
      </c>
      <c r="I878" s="2">
        <f ca="1">100-IFERROR((E878-MIN(OFFSET(D878,0,0,-计算结果!B$18,1)))/(MAX(OFFSET(C878,0,0,-计算结果!B$18,1))-MIN(OFFSET(D878,0,0,-计算结果!B$18,1))),(E878-MIN(OFFSET(D878,0,0,-ROW(),1)))/(MAX(OFFSET(C878,0,0,-ROW(),1))-MIN(OFFSET(D878,0,0,-ROW(),1))))*100</f>
        <v>88.043374414827525</v>
      </c>
      <c r="J878" s="4" t="str">
        <f ca="1">IF(I878&lt;计算结果!B$19,"卖",IF(I878&gt;100-计算结果!B$19,"买",'000300'!J877))</f>
        <v>买</v>
      </c>
      <c r="K878" s="4" t="str">
        <f t="shared" ca="1" si="40"/>
        <v/>
      </c>
      <c r="L878" s="3">
        <f ca="1">IF(J877="买",E878/E877-1,0)-IF(K878=1,计算结果!B$17,0)</f>
        <v>2.0866064414781782E-4</v>
      </c>
      <c r="M878" s="2">
        <f t="shared" ca="1" si="41"/>
        <v>0.76994926952511222</v>
      </c>
      <c r="N878" s="3">
        <f ca="1">1-M878/MAX(M$2:M878)</f>
        <v>0.46803623726947308</v>
      </c>
    </row>
    <row r="879" spans="1:14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9">
        <v>21156177920</v>
      </c>
      <c r="G879" s="3">
        <f t="shared" si="39"/>
        <v>-4.7450167098206375E-4</v>
      </c>
      <c r="H879" s="3">
        <f>1-E879/MAX(E$2:E879)</f>
        <v>0.58423909344585856</v>
      </c>
      <c r="I879" s="2">
        <f ca="1">100-IFERROR((E879-MIN(OFFSET(D879,0,0,-计算结果!B$18,1)))/(MAX(OFFSET(C879,0,0,-计算结果!B$18,1))-MIN(OFFSET(D879,0,0,-计算结果!B$18,1))),(E879-MIN(OFFSET(D879,0,0,-ROW(),1)))/(MAX(OFFSET(C879,0,0,-ROW(),1))-MIN(OFFSET(D879,0,0,-ROW(),1))))*100</f>
        <v>88.228081908219437</v>
      </c>
      <c r="J879" s="4" t="str">
        <f ca="1">IF(I879&lt;计算结果!B$19,"卖",IF(I879&gt;100-计算结果!B$19,"买",'000300'!J878))</f>
        <v>买</v>
      </c>
      <c r="K879" s="4" t="str">
        <f t="shared" ca="1" si="40"/>
        <v/>
      </c>
      <c r="L879" s="3">
        <f ca="1">IF(J878="买",E879/E878-1,0)-IF(K879=1,计算结果!B$17,0)</f>
        <v>-4.7450167098206375E-4</v>
      </c>
      <c r="M879" s="2">
        <f t="shared" ca="1" si="41"/>
        <v>0.76958392731015113</v>
      </c>
      <c r="N879" s="3">
        <f ca="1">1-M879/MAX(M$2:M879)</f>
        <v>0.46828865496379057</v>
      </c>
    </row>
    <row r="880" spans="1:14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9">
        <v>21296936960</v>
      </c>
      <c r="G880" s="3">
        <f t="shared" si="39"/>
        <v>1.6779141480902648E-3</v>
      </c>
      <c r="H880" s="3">
        <f>1-E880/MAX(E$2:E880)</f>
        <v>0.58354148233852854</v>
      </c>
      <c r="I880" s="2">
        <f ca="1">100-IFERROR((E880-MIN(OFFSET(D880,0,0,-计算结果!B$18,1)))/(MAX(OFFSET(C880,0,0,-计算结果!B$18,1))-MIN(OFFSET(D880,0,0,-计算结果!B$18,1))),(E880-MIN(OFFSET(D880,0,0,-ROW(),1)))/(MAX(OFFSET(C880,0,0,-ROW(),1))-MIN(OFFSET(D880,0,0,-ROW(),1))))*100</f>
        <v>87.575236457437626</v>
      </c>
      <c r="J880" s="4" t="str">
        <f ca="1">IF(I880&lt;计算结果!B$19,"卖",IF(I880&gt;100-计算结果!B$19,"买",'000300'!J879))</f>
        <v>买</v>
      </c>
      <c r="K880" s="4" t="str">
        <f t="shared" ca="1" si="40"/>
        <v/>
      </c>
      <c r="L880" s="3">
        <f ca="1">IF(J879="买",E880/E879-1,0)-IF(K880=1,计算结果!B$17,0)</f>
        <v>1.6779141480902648E-3</v>
      </c>
      <c r="M880" s="2">
        <f t="shared" ca="1" si="41"/>
        <v>0.77087522306992773</v>
      </c>
      <c r="N880" s="3">
        <f ca="1">1-M880/MAX(M$2:M880)</f>
        <v>0.46739648897525421</v>
      </c>
    </row>
    <row r="881" spans="1:14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9">
        <v>22662871040</v>
      </c>
      <c r="G881" s="3">
        <f t="shared" si="39"/>
        <v>-5.4833082067813121E-2</v>
      </c>
      <c r="H881" s="3">
        <f>1-E881/MAX(E$2:E881)</f>
        <v>0.60637718641529981</v>
      </c>
      <c r="I881" s="2">
        <f ca="1">100-IFERROR((E881-MIN(OFFSET(D881,0,0,-计算结果!B$18,1)))/(MAX(OFFSET(C881,0,0,-计算结果!B$18,1))-MIN(OFFSET(D881,0,0,-计算结果!B$18,1))),(E881-MIN(OFFSET(D881,0,0,-ROW(),1)))/(MAX(OFFSET(C881,0,0,-ROW(),1))-MIN(OFFSET(D881,0,0,-ROW(),1))))*100</f>
        <v>99.934272986197286</v>
      </c>
      <c r="J881" s="4" t="str">
        <f ca="1">IF(I881&lt;计算结果!B$19,"卖",IF(I881&gt;100-计算结果!B$19,"买",'000300'!J880))</f>
        <v>买</v>
      </c>
      <c r="K881" s="4" t="str">
        <f t="shared" ca="1" si="40"/>
        <v/>
      </c>
      <c r="L881" s="3">
        <f ca="1">IF(J880="买",E881/E880-1,0)-IF(K881=1,计算结果!B$17,0)</f>
        <v>-5.4833082067813121E-2</v>
      </c>
      <c r="M881" s="2">
        <f t="shared" ca="1" si="41"/>
        <v>0.72860575869929067</v>
      </c>
      <c r="N881" s="3">
        <f ca="1">1-M881/MAX(M$2:M881)</f>
        <v>0.49660078100487948</v>
      </c>
    </row>
    <row r="882" spans="1:14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9">
        <v>18407577600</v>
      </c>
      <c r="G882" s="3">
        <f t="shared" si="39"/>
        <v>1.5159505489755309E-2</v>
      </c>
      <c r="H882" s="3">
        <f>1-E882/MAX(E$2:E882)</f>
        <v>0.60041005921186963</v>
      </c>
      <c r="I882" s="2">
        <f ca="1">100-IFERROR((E882-MIN(OFFSET(D882,0,0,-计算结果!B$18,1)))/(MAX(OFFSET(C882,0,0,-计算结果!B$18,1))-MIN(OFFSET(D882,0,0,-计算结果!B$18,1))),(E882-MIN(OFFSET(D882,0,0,-ROW(),1)))/(MAX(OFFSET(C882,0,0,-ROW(),1))-MIN(OFFSET(D882,0,0,-ROW(),1))))*100</f>
        <v>89.694767241021964</v>
      </c>
      <c r="J882" s="4" t="str">
        <f ca="1">IF(I882&lt;计算结果!B$19,"卖",IF(I882&gt;100-计算结果!B$19,"买",'000300'!J881))</f>
        <v>买</v>
      </c>
      <c r="K882" s="4" t="str">
        <f t="shared" ca="1" si="40"/>
        <v/>
      </c>
      <c r="L882" s="3">
        <f ca="1">IF(J881="买",E882/E881-1,0)-IF(K882=1,计算结果!B$17,0)</f>
        <v>1.5159505489755309E-2</v>
      </c>
      <c r="M882" s="2">
        <f t="shared" ca="1" si="41"/>
        <v>0.73965106169815986</v>
      </c>
      <c r="N882" s="3">
        <f ca="1">1-M882/MAX(M$2:M882)</f>
        <v>0.48896949778098442</v>
      </c>
    </row>
    <row r="883" spans="1:14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9">
        <v>44564422656</v>
      </c>
      <c r="G883" s="3">
        <f t="shared" si="39"/>
        <v>7.8549012761500059E-2</v>
      </c>
      <c r="H883" s="3">
        <f>1-E883/MAX(E$2:E883)</f>
        <v>0.56902266385353562</v>
      </c>
      <c r="I883" s="2">
        <f ca="1">100-IFERROR((E883-MIN(OFFSET(D883,0,0,-计算结果!B$18,1)))/(MAX(OFFSET(C883,0,0,-计算结果!B$18,1))-MIN(OFFSET(D883,0,0,-计算结果!B$18,1))),(E883-MIN(OFFSET(D883,0,0,-ROW(),1)))/(MAX(OFFSET(C883,0,0,-ROW(),1))-MIN(OFFSET(D883,0,0,-ROW(),1))))*100</f>
        <v>64.205275593815173</v>
      </c>
      <c r="J883" s="4" t="str">
        <f ca="1">IF(I883&lt;计算结果!B$19,"卖",IF(I883&gt;100-计算结果!B$19,"买",'000300'!J882))</f>
        <v>买</v>
      </c>
      <c r="K883" s="4" t="str">
        <f t="shared" ca="1" si="40"/>
        <v/>
      </c>
      <c r="L883" s="3">
        <f ca="1">IF(J882="买",E883/E882-1,0)-IF(K883=1,计算结果!B$17,0)</f>
        <v>7.8549012761500059E-2</v>
      </c>
      <c r="M883" s="2">
        <f t="shared" ca="1" si="41"/>
        <v>0.79774992238254572</v>
      </c>
      <c r="N883" s="3">
        <f ca="1">1-M883/MAX(M$2:M883)</f>
        <v>0.44882855634066721</v>
      </c>
    </row>
    <row r="884" spans="1:14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9">
        <v>39651328000</v>
      </c>
      <c r="G884" s="3">
        <f t="shared" si="39"/>
        <v>-3.5121242508705297E-2</v>
      </c>
      <c r="H884" s="3">
        <f>1-E884/MAX(E$2:E884)</f>
        <v>0.58415912339209153</v>
      </c>
      <c r="I884" s="2">
        <f ca="1">100-IFERROR((E884-MIN(OFFSET(D884,0,0,-计算结果!B$18,1)))/(MAX(OFFSET(C884,0,0,-计算结果!B$18,1))-MIN(OFFSET(D884,0,0,-计算结果!B$18,1))),(E884-MIN(OFFSET(D884,0,0,-ROW(),1)))/(MAX(OFFSET(C884,0,0,-ROW(),1))-MIN(OFFSET(D884,0,0,-ROW(),1))))*100</f>
        <v>74.840618297463195</v>
      </c>
      <c r="J884" s="4" t="str">
        <f ca="1">IF(I884&lt;计算结果!B$19,"卖",IF(I884&gt;100-计算结果!B$19,"买",'000300'!J883))</f>
        <v>买</v>
      </c>
      <c r="K884" s="4" t="str">
        <f t="shared" ca="1" si="40"/>
        <v/>
      </c>
      <c r="L884" s="3">
        <f ca="1">IF(J883="买",E884/E883-1,0)-IF(K884=1,计算结果!B$17,0)</f>
        <v>-3.5121242508705297E-2</v>
      </c>
      <c r="M884" s="2">
        <f t="shared" ca="1" si="41"/>
        <v>0.76973195389724747</v>
      </c>
      <c r="N884" s="3">
        <f ca="1">1-M884/MAX(M$2:M884)</f>
        <v>0.46818638227729981</v>
      </c>
    </row>
    <row r="885" spans="1:14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9">
        <v>26183849984</v>
      </c>
      <c r="G885" s="3">
        <f t="shared" si="39"/>
        <v>-1.5978035826807124E-2</v>
      </c>
      <c r="H885" s="3">
        <f>1-E885/MAX(E$2:E885)</f>
        <v>0.59080344381678351</v>
      </c>
      <c r="I885" s="2">
        <f ca="1">100-IFERROR((E885-MIN(OFFSET(D885,0,0,-计算结果!B$18,1)))/(MAX(OFFSET(C885,0,0,-计算结果!B$18,1))-MIN(OFFSET(D885,0,0,-计算结果!B$18,1))),(E885-MIN(OFFSET(D885,0,0,-ROW(),1)))/(MAX(OFFSET(C885,0,0,-ROW(),1))-MIN(OFFSET(D885,0,0,-ROW(),1))))*100</f>
        <v>80.616818282671403</v>
      </c>
      <c r="J885" s="4" t="str">
        <f ca="1">IF(I885&lt;计算结果!B$19,"卖",IF(I885&gt;100-计算结果!B$19,"买",'000300'!J884))</f>
        <v>买</v>
      </c>
      <c r="K885" s="4" t="str">
        <f t="shared" ca="1" si="40"/>
        <v/>
      </c>
      <c r="L885" s="3">
        <f ca="1">IF(J884="买",E885/E884-1,0)-IF(K885=1,计算结果!B$17,0)</f>
        <v>-1.5978035826807124E-2</v>
      </c>
      <c r="M885" s="2">
        <f t="shared" ca="1" si="41"/>
        <v>0.75743314916083904</v>
      </c>
      <c r="N885" s="3">
        <f ca="1">1-M885/MAX(M$2:M885)</f>
        <v>0.47668371931445697</v>
      </c>
    </row>
    <row r="886" spans="1:14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9">
        <v>18965202944</v>
      </c>
      <c r="G886" s="3">
        <f t="shared" si="39"/>
        <v>-1.8212588308181843E-3</v>
      </c>
      <c r="H886" s="3">
        <f>1-E886/MAX(E$2:E886)</f>
        <v>0.59154869665827259</v>
      </c>
      <c r="I886" s="2">
        <f ca="1">100-IFERROR((E886-MIN(OFFSET(D886,0,0,-计算结果!B$18,1)))/(MAX(OFFSET(C886,0,0,-计算结果!B$18,1))-MIN(OFFSET(D886,0,0,-计算结果!B$18,1))),(E886-MIN(OFFSET(D886,0,0,-ROW(),1)))/(MAX(OFFSET(C886,0,0,-ROW(),1))-MIN(OFFSET(D886,0,0,-ROW(),1))))*100</f>
        <v>79.740234812373998</v>
      </c>
      <c r="J886" s="4" t="str">
        <f ca="1">IF(I886&lt;计算结果!B$19,"卖",IF(I886&gt;100-计算结果!B$19,"买",'000300'!J885))</f>
        <v>买</v>
      </c>
      <c r="K886" s="4" t="str">
        <f t="shared" ca="1" si="40"/>
        <v/>
      </c>
      <c r="L886" s="3">
        <f ca="1">IF(J885="买",E886/E885-1,0)-IF(K886=1,计算结果!B$17,0)</f>
        <v>-1.8212588308181843E-3</v>
      </c>
      <c r="M886" s="2">
        <f t="shared" ca="1" si="41"/>
        <v>0.75605366734917545</v>
      </c>
      <c r="N886" s="3">
        <f ca="1">1-M886/MAX(M$2:M886)</f>
        <v>0.47763681371196642</v>
      </c>
    </row>
    <row r="887" spans="1:14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9">
        <v>22262896640</v>
      </c>
      <c r="G887" s="3">
        <f t="shared" si="39"/>
        <v>-2.8751744391910194E-2</v>
      </c>
      <c r="H887" s="3">
        <f>1-E887/MAX(E$2:E887)</f>
        <v>0.60329238412849651</v>
      </c>
      <c r="I887" s="2">
        <f ca="1">100-IFERROR((E887-MIN(OFFSET(D887,0,0,-计算结果!B$18,1)))/(MAX(OFFSET(C887,0,0,-计算结果!B$18,1))-MIN(OFFSET(D887,0,0,-计算结果!B$18,1))),(E887-MIN(OFFSET(D887,0,0,-ROW(),1)))/(MAX(OFFSET(C887,0,0,-ROW(),1))-MIN(OFFSET(D887,0,0,-ROW(),1))))*100</f>
        <v>90.309184754282967</v>
      </c>
      <c r="J887" s="4" t="str">
        <f ca="1">IF(I887&lt;计算结果!B$19,"卖",IF(I887&gt;100-计算结果!B$19,"买",'000300'!J886))</f>
        <v>买</v>
      </c>
      <c r="K887" s="4" t="str">
        <f t="shared" ca="1" si="40"/>
        <v/>
      </c>
      <c r="L887" s="3">
        <f ca="1">IF(J886="买",E887/E886-1,0)-IF(K887=1,计算结果!B$17,0)</f>
        <v>-2.8751744391910194E-2</v>
      </c>
      <c r="M887" s="2">
        <f t="shared" ca="1" si="41"/>
        <v>0.73431580555898568</v>
      </c>
      <c r="N887" s="3">
        <f ca="1">1-M887/MAX(M$2:M887)</f>
        <v>0.49265566652386372</v>
      </c>
    </row>
    <row r="888" spans="1:14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9">
        <v>23579971584</v>
      </c>
      <c r="G888" s="3">
        <f t="shared" si="39"/>
        <v>-2.6763541537103697E-3</v>
      </c>
      <c r="H888" s="3">
        <f>1-E888/MAX(E$2:E888)</f>
        <v>0.60435411420404272</v>
      </c>
      <c r="I888" s="2">
        <f ca="1">100-IFERROR((E888-MIN(OFFSET(D888,0,0,-计算结果!B$18,1)))/(MAX(OFFSET(C888,0,0,-计算结果!B$18,1))-MIN(OFFSET(D888,0,0,-计算结果!B$18,1))),(E888-MIN(OFFSET(D888,0,0,-ROW(),1)))/(MAX(OFFSET(C888,0,0,-ROW(),1))-MIN(OFFSET(D888,0,0,-ROW(),1))))*100</f>
        <v>90.805173431602284</v>
      </c>
      <c r="J888" s="4" t="str">
        <f ca="1">IF(I888&lt;计算结果!B$19,"卖",IF(I888&gt;100-计算结果!B$19,"买",'000300'!J887))</f>
        <v>买</v>
      </c>
      <c r="K888" s="4" t="str">
        <f t="shared" ca="1" si="40"/>
        <v/>
      </c>
      <c r="L888" s="3">
        <f ca="1">IF(J887="买",E888/E887-1,0)-IF(K888=1,计算结果!B$17,0)</f>
        <v>-2.6763541537103697E-3</v>
      </c>
      <c r="M888" s="2">
        <f t="shared" ca="1" si="41"/>
        <v>0.7323505164026427</v>
      </c>
      <c r="N888" s="3">
        <f ca="1">1-M888/MAX(M$2:M888)</f>
        <v>0.49401349963812402</v>
      </c>
    </row>
    <row r="889" spans="1:14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9">
        <v>21711091712</v>
      </c>
      <c r="G889" s="3">
        <f t="shared" si="39"/>
        <v>4.5456695723975482E-3</v>
      </c>
      <c r="H889" s="3">
        <f>1-E889/MAX(E$2:E889)</f>
        <v>0.60255563873953588</v>
      </c>
      <c r="I889" s="2">
        <f ca="1">100-IFERROR((E889-MIN(OFFSET(D889,0,0,-计算结果!B$18,1)))/(MAX(OFFSET(C889,0,0,-计算结果!B$18,1))-MIN(OFFSET(D889,0,0,-计算结果!B$18,1))),(E889-MIN(OFFSET(D889,0,0,-ROW(),1)))/(MAX(OFFSET(C889,0,0,-ROW(),1))-MIN(OFFSET(D889,0,0,-ROW(),1))))*100</f>
        <v>88.056278307796035</v>
      </c>
      <c r="J889" s="4" t="str">
        <f ca="1">IF(I889&lt;计算结果!B$19,"卖",IF(I889&gt;100-计算结果!B$19,"买",'000300'!J888))</f>
        <v>买</v>
      </c>
      <c r="K889" s="4" t="str">
        <f t="shared" ca="1" si="40"/>
        <v/>
      </c>
      <c r="L889" s="3">
        <f ca="1">IF(J888="买",E889/E888-1,0)-IF(K889=1,计算结果!B$17,0)</f>
        <v>4.5456695723975482E-3</v>
      </c>
      <c r="M889" s="2">
        <f t="shared" ca="1" si="41"/>
        <v>0.73567953986138379</v>
      </c>
      <c r="N889" s="3">
        <f ca="1">1-M889/MAX(M$2:M889)</f>
        <v>0.49171345219938523</v>
      </c>
    </row>
    <row r="890" spans="1:14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9">
        <v>29000900608</v>
      </c>
      <c r="G890" s="3">
        <f t="shared" si="39"/>
        <v>2.3879855813276452E-2</v>
      </c>
      <c r="H890" s="3">
        <f>1-E890/MAX(E$2:E890)</f>
        <v>0.5930647246988362</v>
      </c>
      <c r="I890" s="2">
        <f ca="1">100-IFERROR((E890-MIN(OFFSET(D890,0,0,-计算结果!B$18,1)))/(MAX(OFFSET(C890,0,0,-计算结果!B$18,1))-MIN(OFFSET(D890,0,0,-计算结果!B$18,1))),(E890-MIN(OFFSET(D890,0,0,-ROW(),1)))/(MAX(OFFSET(C890,0,0,-ROW(),1))-MIN(OFFSET(D890,0,0,-ROW(),1))))*100</f>
        <v>75.221481029439616</v>
      </c>
      <c r="J890" s="4" t="str">
        <f ca="1">IF(I890&lt;计算结果!B$19,"卖",IF(I890&gt;100-计算结果!B$19,"买",'000300'!J889))</f>
        <v>买</v>
      </c>
      <c r="K890" s="4" t="str">
        <f t="shared" ca="1" si="40"/>
        <v/>
      </c>
      <c r="L890" s="3">
        <f ca="1">IF(J889="买",E890/E889-1,0)-IF(K890=1,计算结果!B$17,0)</f>
        <v>2.3879855813276452E-2</v>
      </c>
      <c r="M890" s="2">
        <f t="shared" ca="1" si="41"/>
        <v>0.75324746119805119</v>
      </c>
      <c r="N890" s="3">
        <f ca="1">1-M890/MAX(M$2:M890)</f>
        <v>0.47957564272607844</v>
      </c>
    </row>
    <row r="891" spans="1:14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9">
        <v>21384882176</v>
      </c>
      <c r="G891" s="3">
        <f t="shared" si="39"/>
        <v>-3.4482614440300319E-2</v>
      </c>
      <c r="H891" s="3">
        <f>1-E891/MAX(E$2:E891)</f>
        <v>0.60709691689920375</v>
      </c>
      <c r="I891" s="2">
        <f ca="1">100-IFERROR((E891-MIN(OFFSET(D891,0,0,-计算结果!B$18,1)))/(MAX(OFFSET(C891,0,0,-计算结果!B$18,1))-MIN(OFFSET(D891,0,0,-计算结果!B$18,1))),(E891-MIN(OFFSET(D891,0,0,-ROW(),1)))/(MAX(OFFSET(C891,0,0,-ROW(),1))-MIN(OFFSET(D891,0,0,-ROW(),1))))*100</f>
        <v>92.556804995885955</v>
      </c>
      <c r="J891" s="4" t="str">
        <f ca="1">IF(I891&lt;计算结果!B$19,"卖",IF(I891&gt;100-计算结果!B$19,"买",'000300'!J890))</f>
        <v>买</v>
      </c>
      <c r="K891" s="4" t="str">
        <f t="shared" ca="1" si="40"/>
        <v/>
      </c>
      <c r="L891" s="3">
        <f ca="1">IF(J890="买",E891/E890-1,0)-IF(K891=1,计算结果!B$17,0)</f>
        <v>-3.4482614440300319E-2</v>
      </c>
      <c r="M891" s="2">
        <f t="shared" ca="1" si="41"/>
        <v>0.72727351941542373</v>
      </c>
      <c r="N891" s="3">
        <f ca="1">1-M891/MAX(M$2:M891)</f>
        <v>0.49752123518329616</v>
      </c>
    </row>
    <row r="892" spans="1:14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9">
        <v>18645028864</v>
      </c>
      <c r="G892" s="3">
        <f t="shared" si="39"/>
        <v>-1.0289411346934285E-2</v>
      </c>
      <c r="H892" s="3">
        <f>1-E892/MAX(E$2:E892)</f>
        <v>0.61113965834070649</v>
      </c>
      <c r="I892" s="2">
        <f ca="1">100-IFERROR((E892-MIN(OFFSET(D892,0,0,-计算结果!B$18,1)))/(MAX(OFFSET(C892,0,0,-计算结果!B$18,1))-MIN(OFFSET(D892,0,0,-计算结果!B$18,1))),(E892-MIN(OFFSET(D892,0,0,-ROW(),1)))/(MAX(OFFSET(C892,0,0,-ROW(),1))-MIN(OFFSET(D892,0,0,-ROW(),1))))*100</f>
        <v>96.142939430191888</v>
      </c>
      <c r="J892" s="4" t="str">
        <f ca="1">IF(I892&lt;计算结果!B$19,"卖",IF(I892&gt;100-计算结果!B$19,"买",'000300'!J891))</f>
        <v>买</v>
      </c>
      <c r="K892" s="4" t="str">
        <f t="shared" ca="1" si="40"/>
        <v/>
      </c>
      <c r="L892" s="3">
        <f ca="1">IF(J891="买",E892/E891-1,0)-IF(K892=1,计算结果!B$17,0)</f>
        <v>-1.0289411346934285E-2</v>
      </c>
      <c r="M892" s="2">
        <f t="shared" ca="1" si="41"/>
        <v>0.71979030301242586</v>
      </c>
      <c r="N892" s="3">
        <f ca="1">1-M892/MAX(M$2:M892)</f>
        <v>0.50269144588759462</v>
      </c>
    </row>
    <row r="893" spans="1:14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9">
        <v>24066625536</v>
      </c>
      <c r="G893" s="3">
        <f t="shared" si="39"/>
        <v>-1.7261672960212748E-2</v>
      </c>
      <c r="H893" s="3">
        <f>1-E893/MAX(E$2:E893)</f>
        <v>0.61785203838562586</v>
      </c>
      <c r="I893" s="2">
        <f ca="1">100-IFERROR((E893-MIN(OFFSET(D893,0,0,-计算结果!B$18,1)))/(MAX(OFFSET(C893,0,0,-计算结果!B$18,1))-MIN(OFFSET(D893,0,0,-计算结果!B$18,1))),(E893-MIN(OFFSET(D893,0,0,-ROW(),1)))/(MAX(OFFSET(C893,0,0,-ROW(),1))-MIN(OFFSET(D893,0,0,-ROW(),1))))*100</f>
        <v>92.690220400930315</v>
      </c>
      <c r="J893" s="4" t="str">
        <f ca="1">IF(I893&lt;计算结果!B$19,"卖",IF(I893&gt;100-计算结果!B$19,"买",'000300'!J892))</f>
        <v>买</v>
      </c>
      <c r="K893" s="4" t="str">
        <f t="shared" ca="1" si="40"/>
        <v/>
      </c>
      <c r="L893" s="3">
        <f ca="1">IF(J892="买",E893/E892-1,0)-IF(K893=1,计算结果!B$17,0)</f>
        <v>-1.7261672960212748E-2</v>
      </c>
      <c r="M893" s="2">
        <f t="shared" ca="1" si="41"/>
        <v>0.70736551820189297</v>
      </c>
      <c r="N893" s="3">
        <f ca="1">1-M893/MAX(M$2:M893)</f>
        <v>0.51127582350899925</v>
      </c>
    </row>
    <row r="894" spans="1:14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9">
        <v>18548580352</v>
      </c>
      <c r="G894" s="3">
        <f t="shared" si="39"/>
        <v>2.3108158649307597E-3</v>
      </c>
      <c r="H894" s="3">
        <f>1-E894/MAX(E$2:E894)</f>
        <v>0.61696896481317631</v>
      </c>
      <c r="I894" s="2">
        <f ca="1">100-IFERROR((E894-MIN(OFFSET(D894,0,0,-计算结果!B$18,1)))/(MAX(OFFSET(C894,0,0,-计算结果!B$18,1))-MIN(OFFSET(D894,0,0,-计算结果!B$18,1))),(E894-MIN(OFFSET(D894,0,0,-ROW(),1)))/(MAX(OFFSET(C894,0,0,-ROW(),1))-MIN(OFFSET(D894,0,0,-ROW(),1))))*100</f>
        <v>89.041438623924947</v>
      </c>
      <c r="J894" s="4" t="str">
        <f ca="1">IF(I894&lt;计算结果!B$19,"卖",IF(I894&gt;100-计算结果!B$19,"买",'000300'!J893))</f>
        <v>买</v>
      </c>
      <c r="K894" s="4" t="str">
        <f t="shared" ca="1" si="40"/>
        <v/>
      </c>
      <c r="L894" s="3">
        <f ca="1">IF(J893="买",E894/E893-1,0)-IF(K894=1,计算结果!B$17,0)</f>
        <v>2.3108158649307597E-3</v>
      </c>
      <c r="M894" s="2">
        <f t="shared" ca="1" si="41"/>
        <v>0.7090001096636589</v>
      </c>
      <c r="N894" s="3">
        <f ca="1">1-M894/MAX(M$2:M894)</f>
        <v>0.51014647192838858</v>
      </c>
    </row>
    <row r="895" spans="1:14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9">
        <v>19709566976</v>
      </c>
      <c r="G895" s="3">
        <f t="shared" si="39"/>
        <v>-3.008240232769932E-2</v>
      </c>
      <c r="H895" s="3">
        <f>1-E895/MAX(E$2:E895)</f>
        <v>0.62849145851766153</v>
      </c>
      <c r="I895" s="2">
        <f ca="1">100-IFERROR((E895-MIN(OFFSET(D895,0,0,-计算结果!B$18,1)))/(MAX(OFFSET(C895,0,0,-计算结果!B$18,1))-MIN(OFFSET(D895,0,0,-计算结果!B$18,1))),(E895-MIN(OFFSET(D895,0,0,-ROW(),1)))/(MAX(OFFSET(C895,0,0,-ROW(),1))-MIN(OFFSET(D895,0,0,-ROW(),1))))*100</f>
        <v>97.10955582497526</v>
      </c>
      <c r="J895" s="4" t="str">
        <f ca="1">IF(I895&lt;计算结果!B$19,"卖",IF(I895&gt;100-计算结果!B$19,"买",'000300'!J894))</f>
        <v>买</v>
      </c>
      <c r="K895" s="4" t="str">
        <f t="shared" ca="1" si="40"/>
        <v/>
      </c>
      <c r="L895" s="3">
        <f ca="1">IF(J894="买",E895/E894-1,0)-IF(K895=1,计算结果!B$17,0)</f>
        <v>-3.008240232769932E-2</v>
      </c>
      <c r="M895" s="2">
        <f t="shared" ca="1" si="41"/>
        <v>0.68767168311437377</v>
      </c>
      <c r="N895" s="3">
        <f ca="1">1-M895/MAX(M$2:M895)</f>
        <v>0.52488244284148178</v>
      </c>
    </row>
    <row r="896" spans="1:14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9">
        <v>20114130944</v>
      </c>
      <c r="G896" s="3">
        <f t="shared" si="39"/>
        <v>-2.606449485442619E-2</v>
      </c>
      <c r="H896" s="3">
        <f>1-E896/MAX(E$2:E896)</f>
        <v>0.63817464098550336</v>
      </c>
      <c r="I896" s="2">
        <f ca="1">100-IFERROR((E896-MIN(OFFSET(D896,0,0,-计算结果!B$18,1)))/(MAX(OFFSET(C896,0,0,-计算结果!B$18,1))-MIN(OFFSET(D896,0,0,-计算结果!B$18,1))),(E896-MIN(OFFSET(D896,0,0,-ROW(),1)))/(MAX(OFFSET(C896,0,0,-ROW(),1))-MIN(OFFSET(D896,0,0,-ROW(),1))))*100</f>
        <v>98.224312520996278</v>
      </c>
      <c r="J896" s="4" t="str">
        <f ca="1">IF(I896&lt;计算结果!B$19,"卖",IF(I896&gt;100-计算结果!B$19,"买",'000300'!J895))</f>
        <v>买</v>
      </c>
      <c r="K896" s="4" t="str">
        <f t="shared" ca="1" si="40"/>
        <v/>
      </c>
      <c r="L896" s="3">
        <f ca="1">IF(J895="买",E896/E895-1,0)-IF(K896=1,计算结果!B$17,0)</f>
        <v>-2.606449485442619E-2</v>
      </c>
      <c r="M896" s="2">
        <f t="shared" ca="1" si="41"/>
        <v>0.66974786806830455</v>
      </c>
      <c r="N896" s="3">
        <f ca="1">1-M896/MAX(M$2:M896)</f>
        <v>0.53726614196528755</v>
      </c>
    </row>
    <row r="897" spans="1:14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9">
        <v>15480632320</v>
      </c>
      <c r="G897" s="3">
        <f t="shared" si="39"/>
        <v>5.9392810789460349E-3</v>
      </c>
      <c r="H897" s="3">
        <f>1-E897/MAX(E$2:E897)</f>
        <v>0.63602565847682568</v>
      </c>
      <c r="I897" s="2">
        <f ca="1">100-IFERROR((E897-MIN(OFFSET(D897,0,0,-计算结果!B$18,1)))/(MAX(OFFSET(C897,0,0,-计算结果!B$18,1))-MIN(OFFSET(D897,0,0,-计算结果!B$18,1))),(E897-MIN(OFFSET(D897,0,0,-ROW(),1)))/(MAX(OFFSET(C897,0,0,-ROW(),1))-MIN(OFFSET(D897,0,0,-ROW(),1))))*100</f>
        <v>93.462281487065923</v>
      </c>
      <c r="J897" s="4" t="str">
        <f ca="1">IF(I897&lt;计算结果!B$19,"卖",IF(I897&gt;100-计算结果!B$19,"买",'000300'!J896))</f>
        <v>买</v>
      </c>
      <c r="K897" s="4" t="str">
        <f t="shared" ca="1" si="40"/>
        <v/>
      </c>
      <c r="L897" s="3">
        <f ca="1">IF(J896="买",E897/E896-1,0)-IF(K897=1,计算结果!B$17,0)</f>
        <v>5.9392810789460349E-3</v>
      </c>
      <c r="M897" s="2">
        <f t="shared" ca="1" si="41"/>
        <v>0.67372568890878703</v>
      </c>
      <c r="N897" s="3">
        <f ca="1">1-M897/MAX(M$2:M897)</f>
        <v>0.53451783551767429</v>
      </c>
    </row>
    <row r="898" spans="1:14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9">
        <v>20307095552</v>
      </c>
      <c r="G898" s="3">
        <f t="shared" si="39"/>
        <v>1.8839258584015806E-3</v>
      </c>
      <c r="H898" s="3">
        <f>1-E898/MAX(E$2:E898)</f>
        <v>0.63533995780303543</v>
      </c>
      <c r="I898" s="2">
        <f ca="1">100-IFERROR((E898-MIN(OFFSET(D898,0,0,-计算结果!B$18,1)))/(MAX(OFFSET(C898,0,0,-计算结果!B$18,1))-MIN(OFFSET(D898,0,0,-计算结果!B$18,1))),(E898-MIN(OFFSET(D898,0,0,-ROW(),1)))/(MAX(OFFSET(C898,0,0,-ROW(),1))-MIN(OFFSET(D898,0,0,-ROW(),1))))*100</f>
        <v>89.934269289787736</v>
      </c>
      <c r="J898" s="4" t="str">
        <f ca="1">IF(I898&lt;计算结果!B$19,"卖",IF(I898&gt;100-计算结果!B$19,"买",'000300'!J897))</f>
        <v>买</v>
      </c>
      <c r="K898" s="4" t="str">
        <f t="shared" ca="1" si="40"/>
        <v/>
      </c>
      <c r="L898" s="3">
        <f ca="1">IF(J897="买",E898/E897-1,0)-IF(K898=1,计算结果!B$17,0)</f>
        <v>1.8839258584015806E-3</v>
      </c>
      <c r="M898" s="2">
        <f t="shared" ca="1" si="41"/>
        <v>0.67499493815559175</v>
      </c>
      <c r="N898" s="3">
        <f ca="1">1-M898/MAX(M$2:M898)</f>
        <v>0.53364090163138123</v>
      </c>
    </row>
    <row r="899" spans="1:14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9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2">
        <f ca="1">100-IFERROR((E899-MIN(OFFSET(D899,0,0,-计算结果!B$18,1)))/(MAX(OFFSET(C899,0,0,-计算结果!B$18,1))-MIN(OFFSET(D899,0,0,-计算结果!B$18,1))),(E899-MIN(OFFSET(D899,0,0,-ROW(),1)))/(MAX(OFFSET(C899,0,0,-ROW(),1))-MIN(OFFSET(D899,0,0,-ROW(),1))))*100</f>
        <v>98.958622308529456</v>
      </c>
      <c r="J899" s="4" t="str">
        <f ca="1">IF(I899&lt;计算结果!B$19,"卖",IF(I899&gt;100-计算结果!B$19,"买",'000300'!J898))</f>
        <v>买</v>
      </c>
      <c r="K899" s="4" t="str">
        <f t="shared" ca="1" si="40"/>
        <v/>
      </c>
      <c r="L899" s="3">
        <f ca="1">IF(J898="买",E899/E898-1,0)-IF(K899=1,计算结果!B$17,0)</f>
        <v>-3.3151671814779737E-2</v>
      </c>
      <c r="M899" s="2">
        <f t="shared" ca="1" si="41"/>
        <v>0.65261772748921998</v>
      </c>
      <c r="N899" s="3">
        <f ca="1">1-M899/MAX(M$2:M899)</f>
        <v>0.54910148540833437</v>
      </c>
    </row>
    <row r="900" spans="1:14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9">
        <v>17652324352</v>
      </c>
      <c r="G900" s="3">
        <f t="shared" si="42"/>
        <v>2.7604445667017696E-3</v>
      </c>
      <c r="H900" s="3">
        <f>1-E900/MAX(E$2:E900)</f>
        <v>0.6464557952766623</v>
      </c>
      <c r="I900" s="2">
        <f ca="1">100-IFERROR((E900-MIN(OFFSET(D900,0,0,-计算结果!B$18,1)))/(MAX(OFFSET(C900,0,0,-计算结果!B$18,1))-MIN(OFFSET(D900,0,0,-计算结果!B$18,1))),(E900-MIN(OFFSET(D900,0,0,-ROW(),1)))/(MAX(OFFSET(C900,0,0,-ROW(),1))-MIN(OFFSET(D900,0,0,-ROW(),1))))*100</f>
        <v>97.569340888756372</v>
      </c>
      <c r="J900" s="4" t="str">
        <f ca="1">IF(I900&lt;计算结果!B$19,"卖",IF(I900&gt;100-计算结果!B$19,"买",'000300'!J899))</f>
        <v>买</v>
      </c>
      <c r="K900" s="4" t="str">
        <f t="shared" ref="K900:K963" ca="1" si="43">IF(J899&lt;&gt;J900,1,"")</f>
        <v/>
      </c>
      <c r="L900" s="3">
        <f ca="1">IF(J899="买",E900/E899-1,0)-IF(K900=1,计算结果!B$17,0)</f>
        <v>2.7604445667017696E-3</v>
      </c>
      <c r="M900" s="2">
        <f t="shared" ref="M900:M963" ca="1" si="44">IFERROR(M899*(1+L900),M899)</f>
        <v>0.65441924254920081</v>
      </c>
      <c r="N900" s="3">
        <f ca="1">1-M900/MAX(M$2:M900)</f>
        <v>0.54785680505359591</v>
      </c>
    </row>
    <row r="901" spans="1:14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9">
        <v>28769300480</v>
      </c>
      <c r="G901" s="3">
        <f t="shared" si="42"/>
        <v>-3.7153788772047891E-2</v>
      </c>
      <c r="H901" s="3">
        <f>1-E901/MAX(E$2:E901)</f>
        <v>0.65959130198053495</v>
      </c>
      <c r="I901" s="2">
        <f ca="1">100-IFERROR((E901-MIN(OFFSET(D901,0,0,-计算结果!B$18,1)))/(MAX(OFFSET(C901,0,0,-计算结果!B$18,1))-MIN(OFFSET(D901,0,0,-计算结果!B$18,1))),(E901-MIN(OFFSET(D901,0,0,-ROW(),1)))/(MAX(OFFSET(C901,0,0,-ROW(),1))-MIN(OFFSET(D901,0,0,-ROW(),1))))*100</f>
        <v>97.566355549073918</v>
      </c>
      <c r="J901" s="4" t="str">
        <f ca="1">IF(I901&lt;计算结果!B$19,"卖",IF(I901&gt;100-计算结果!B$19,"买",'000300'!J900))</f>
        <v>买</v>
      </c>
      <c r="K901" s="4" t="str">
        <f t="shared" ca="1" si="43"/>
        <v/>
      </c>
      <c r="L901" s="3">
        <f ca="1">IF(J900="买",E901/E900-1,0)-IF(K901=1,计算结果!B$17,0)</f>
        <v>-3.7153788772047891E-2</v>
      </c>
      <c r="M901" s="2">
        <f t="shared" ca="1" si="44"/>
        <v>0.63010508824316425</v>
      </c>
      <c r="N901" s="3">
        <f ca="1">1-M901/MAX(M$2:M901)</f>
        <v>0.56465563781335348</v>
      </c>
    </row>
    <row r="902" spans="1:14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9">
        <v>26988615680</v>
      </c>
      <c r="G902" s="3">
        <f t="shared" si="42"/>
        <v>-3.5743383400394846E-2</v>
      </c>
      <c r="H902" s="3">
        <f>1-E902/MAX(E$2:E902)</f>
        <v>0.67175866058667388</v>
      </c>
      <c r="I902" s="2">
        <f ca="1">100-IFERROR((E902-MIN(OFFSET(D902,0,0,-计算结果!B$18,1)))/(MAX(OFFSET(C902,0,0,-计算结果!B$18,1))-MIN(OFFSET(D902,0,0,-计算结果!B$18,1))),(E902-MIN(OFFSET(D902,0,0,-ROW(),1)))/(MAX(OFFSET(C902,0,0,-ROW(),1))-MIN(OFFSET(D902,0,0,-ROW(),1))))*100</f>
        <v>98.917421953675699</v>
      </c>
      <c r="J902" s="4" t="str">
        <f ca="1">IF(I902&lt;计算结果!B$19,"卖",IF(I902&gt;100-计算结果!B$19,"买",'000300'!J901))</f>
        <v>买</v>
      </c>
      <c r="K902" s="4" t="str">
        <f t="shared" ca="1" si="43"/>
        <v/>
      </c>
      <c r="L902" s="3">
        <f ca="1">IF(J901="买",E902/E901-1,0)-IF(K902=1,计算结果!B$17,0)</f>
        <v>-3.5743383400394846E-2</v>
      </c>
      <c r="M902" s="2">
        <f t="shared" ca="1" si="44"/>
        <v>0.60758300049154923</v>
      </c>
      <c r="N902" s="3">
        <f ca="1">1-M902/MAX(M$2:M902)</f>
        <v>0.58021631826219111</v>
      </c>
    </row>
    <row r="903" spans="1:14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9">
        <v>36844924928</v>
      </c>
      <c r="G903" s="3">
        <f t="shared" si="42"/>
        <v>-1.7183822843339525E-2</v>
      </c>
      <c r="H903" s="3">
        <f>1-E903/MAX(E$2:E903)</f>
        <v>0.67739910161301298</v>
      </c>
      <c r="I903" s="2">
        <f ca="1">100-IFERROR((E903-MIN(OFFSET(D903,0,0,-计算结果!B$18,1)))/(MAX(OFFSET(C903,0,0,-计算结果!B$18,1))-MIN(OFFSET(D903,0,0,-计算结果!B$18,1))),(E903-MIN(OFFSET(D903,0,0,-ROW(),1)))/(MAX(OFFSET(C903,0,0,-ROW(),1))-MIN(OFFSET(D903,0,0,-ROW(),1))))*100</f>
        <v>85.637812135907041</v>
      </c>
      <c r="J903" s="4" t="str">
        <f ca="1">IF(I903&lt;计算结果!B$19,"卖",IF(I903&gt;100-计算结果!B$19,"买",'000300'!J902))</f>
        <v>买</v>
      </c>
      <c r="K903" s="4" t="str">
        <f t="shared" ca="1" si="43"/>
        <v/>
      </c>
      <c r="L903" s="3">
        <f ca="1">IF(J902="买",E903/E902-1,0)-IF(K903=1,计算结果!B$17,0)</f>
        <v>-1.7183822843339525E-2</v>
      </c>
      <c r="M903" s="2">
        <f t="shared" ca="1" si="44"/>
        <v>0.59714240184847778</v>
      </c>
      <c r="N903" s="3">
        <f ca="1">1-M903/MAX(M$2:M903)</f>
        <v>0.58742980668169842</v>
      </c>
    </row>
    <row r="904" spans="1:14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9">
        <v>32104720384</v>
      </c>
      <c r="G904" s="3">
        <f t="shared" si="42"/>
        <v>9.3418214231087759E-2</v>
      </c>
      <c r="H904" s="3">
        <f>1-E904/MAX(E$2:E904)</f>
        <v>0.64726230177635613</v>
      </c>
      <c r="I904" s="2">
        <f ca="1">100-IFERROR((E904-MIN(OFFSET(D904,0,0,-计算结果!B$18,1)))/(MAX(OFFSET(C904,0,0,-计算结果!B$18,1))-MIN(OFFSET(D904,0,0,-计算结果!B$18,1))),(E904-MIN(OFFSET(D904,0,0,-ROW(),1)))/(MAX(OFFSET(C904,0,0,-ROW(),1))-MIN(OFFSET(D904,0,0,-ROW(),1))))*100</f>
        <v>56.245108270284362</v>
      </c>
      <c r="J904" s="4" t="str">
        <f ca="1">IF(I904&lt;计算结果!B$19,"卖",IF(I904&gt;100-计算结果!B$19,"买",'000300'!J903))</f>
        <v>买</v>
      </c>
      <c r="K904" s="4" t="str">
        <f t="shared" ca="1" si="43"/>
        <v/>
      </c>
      <c r="L904" s="3">
        <f ca="1">IF(J903="买",E904/E903-1,0)-IF(K904=1,计算结果!B$17,0)</f>
        <v>9.3418214231087759E-2</v>
      </c>
      <c r="M904" s="2">
        <f t="shared" ca="1" si="44"/>
        <v>0.65292637867082515</v>
      </c>
      <c r="N904" s="3">
        <f ca="1">1-M904/MAX(M$2:M904)</f>
        <v>0.54888823597692804</v>
      </c>
    </row>
    <row r="905" spans="1:14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9">
        <v>98415575040</v>
      </c>
      <c r="G905" s="3">
        <f t="shared" si="42"/>
        <v>6.4878371142872204E-2</v>
      </c>
      <c r="H905" s="3">
        <f>1-E905/MAX(E$2:E905)</f>
        <v>0.62437725447491998</v>
      </c>
      <c r="I905" s="2">
        <f ca="1">100-IFERROR((E905-MIN(OFFSET(D905,0,0,-计算结果!B$18,1)))/(MAX(OFFSET(C905,0,0,-计算结果!B$18,1))-MIN(OFFSET(D905,0,0,-计算结果!B$18,1))),(E905-MIN(OFFSET(D905,0,0,-ROW(),1)))/(MAX(OFFSET(C905,0,0,-ROW(),1))-MIN(OFFSET(D905,0,0,-ROW(),1))))*100</f>
        <v>34.313853378554654</v>
      </c>
      <c r="J905" s="4" t="str">
        <f ca="1">IF(I905&lt;计算结果!B$19,"卖",IF(I905&gt;100-计算结果!B$19,"买",'000300'!J904))</f>
        <v>买</v>
      </c>
      <c r="K905" s="4" t="str">
        <f t="shared" ca="1" si="43"/>
        <v/>
      </c>
      <c r="L905" s="3">
        <f ca="1">IF(J904="买",E905/E904-1,0)-IF(K905=1,计算结果!B$17,0)</f>
        <v>6.4878371142872204E-2</v>
      </c>
      <c r="M905" s="2">
        <f t="shared" ca="1" si="44"/>
        <v>0.6952871785952025</v>
      </c>
      <c r="N905" s="3">
        <f ca="1">1-M905/MAX(M$2:M905)</f>
        <v>0.5196208395237234</v>
      </c>
    </row>
    <row r="906" spans="1:14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9">
        <v>69516681216</v>
      </c>
      <c r="G906" s="3">
        <f t="shared" si="42"/>
        <v>-3.8109086296945649E-2</v>
      </c>
      <c r="H906" s="3">
        <f>1-E906/MAX(E$2:E906)</f>
        <v>0.63869189409923099</v>
      </c>
      <c r="I906" s="2">
        <f ca="1">100-IFERROR((E906-MIN(OFFSET(D906,0,0,-计算结果!B$18,1)))/(MAX(OFFSET(C906,0,0,-计算结果!B$18,1))-MIN(OFFSET(D906,0,0,-计算结果!B$18,1))),(E906-MIN(OFFSET(D906,0,0,-ROW(),1)))/(MAX(OFFSET(C906,0,0,-ROW(),1))-MIN(OFFSET(D906,0,0,-ROW(),1))))*100</f>
        <v>48.031894077745903</v>
      </c>
      <c r="J906" s="4" t="str">
        <f ca="1">IF(I906&lt;计算结果!B$19,"卖",IF(I906&gt;100-计算结果!B$19,"买",'000300'!J905))</f>
        <v>买</v>
      </c>
      <c r="K906" s="4" t="str">
        <f t="shared" ca="1" si="43"/>
        <v/>
      </c>
      <c r="L906" s="3">
        <f ca="1">IF(J905="买",E906/E905-1,0)-IF(K906=1,计算结果!B$17,0)</f>
        <v>-3.8109086296945649E-2</v>
      </c>
      <c r="M906" s="2">
        <f t="shared" ca="1" si="44"/>
        <v>0.6687904195049581</v>
      </c>
      <c r="N906" s="3">
        <f ca="1">1-M906/MAX(M$2:M906)</f>
        <v>0.53792765040556811</v>
      </c>
    </row>
    <row r="907" spans="1:14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9">
        <v>40183635968</v>
      </c>
      <c r="G907" s="3">
        <f t="shared" si="42"/>
        <v>7.2381185600993714E-3</v>
      </c>
      <c r="H907" s="3">
        <f>1-E907/MAX(E$2:E907)</f>
        <v>0.63607670319199627</v>
      </c>
      <c r="I907" s="2">
        <f ca="1">100-IFERROR((E907-MIN(OFFSET(D907,0,0,-计算结果!B$18,1)))/(MAX(OFFSET(C907,0,0,-计算结果!B$18,1))-MIN(OFFSET(D907,0,0,-计算结果!B$18,1))),(E907-MIN(OFFSET(D907,0,0,-ROW(),1)))/(MAX(OFFSET(C907,0,0,-ROW(),1))-MIN(OFFSET(D907,0,0,-ROW(),1))))*100</f>
        <v>45.525697886772797</v>
      </c>
      <c r="J907" s="4" t="str">
        <f ca="1">IF(I907&lt;计算结果!B$19,"卖",IF(I907&gt;100-计算结果!B$19,"买",'000300'!J906))</f>
        <v>买</v>
      </c>
      <c r="K907" s="4" t="str">
        <f t="shared" ca="1" si="43"/>
        <v/>
      </c>
      <c r="L907" s="3">
        <f ca="1">IF(J906="买",E907/E906-1,0)-IF(K907=1,计算结果!B$17,0)</f>
        <v>7.2381185600993714E-3</v>
      </c>
      <c r="M907" s="2">
        <f t="shared" ca="1" si="44"/>
        <v>0.67363120385319353</v>
      </c>
      <c r="N907" s="3">
        <f ca="1">1-M907/MAX(M$2:M907)</f>
        <v>0.53458311595585994</v>
      </c>
    </row>
    <row r="908" spans="1:14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9">
        <v>71758274560</v>
      </c>
      <c r="G908" s="3">
        <f t="shared" si="42"/>
        <v>3.9591369193725745E-2</v>
      </c>
      <c r="H908" s="3">
        <f>1-E908/MAX(E$2:E908)</f>
        <v>0.62166848158987276</v>
      </c>
      <c r="I908" s="2">
        <f ca="1">100-IFERROR((E908-MIN(OFFSET(D908,0,0,-计算结果!B$18,1)))/(MAX(OFFSET(C908,0,0,-计算结果!B$18,1))-MIN(OFFSET(D908,0,0,-计算结果!B$18,1))),(E908-MIN(OFFSET(D908,0,0,-ROW(),1)))/(MAX(OFFSET(C908,0,0,-ROW(),1))-MIN(OFFSET(D908,0,0,-ROW(),1))))*100</f>
        <v>26.25777026432101</v>
      </c>
      <c r="J908" s="4" t="str">
        <f ca="1">IF(I908&lt;计算结果!B$19,"卖",IF(I908&gt;100-计算结果!B$19,"买",'000300'!J907))</f>
        <v>买</v>
      </c>
      <c r="K908" s="4" t="str">
        <f t="shared" ca="1" si="43"/>
        <v/>
      </c>
      <c r="L908" s="3">
        <f ca="1">IF(J907="买",E908/E907-1,0)-IF(K908=1,计算结果!B$17,0)</f>
        <v>3.9591369193725745E-2</v>
      </c>
      <c r="M908" s="2">
        <f t="shared" ca="1" si="44"/>
        <v>0.70030118554535925</v>
      </c>
      <c r="N908" s="3">
        <f ca="1">1-M908/MAX(M$2:M908)</f>
        <v>0.51615662427067499</v>
      </c>
    </row>
    <row r="909" spans="1:14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9">
        <v>59518095360</v>
      </c>
      <c r="G909" s="3">
        <f t="shared" si="42"/>
        <v>9.053172208155269E-3</v>
      </c>
      <c r="H909" s="3">
        <f>1-E909/MAX(E$2:E909)</f>
        <v>0.6182433812019329</v>
      </c>
      <c r="I909" s="2">
        <f ca="1">100-IFERROR((E909-MIN(OFFSET(D909,0,0,-计算结果!B$18,1)))/(MAX(OFFSET(C909,0,0,-计算结果!B$18,1))-MIN(OFFSET(D909,0,0,-计算结果!B$18,1))),(E909-MIN(OFFSET(D909,0,0,-ROW(),1)))/(MAX(OFFSET(C909,0,0,-ROW(),1))-MIN(OFFSET(D909,0,0,-ROW(),1))))*100</f>
        <v>12.994607882007799</v>
      </c>
      <c r="J909" s="4" t="str">
        <f ca="1">IF(I909&lt;计算结果!B$19,"卖",IF(I909&gt;100-计算结果!B$19,"买",'000300'!J908))</f>
        <v>卖</v>
      </c>
      <c r="K909" s="4">
        <f t="shared" ca="1" si="43"/>
        <v>1</v>
      </c>
      <c r="L909" s="3">
        <f ca="1">IF(J908="买",E909/E908-1,0)-IF(K909=1,计算结果!B$17,0)</f>
        <v>9.053172208155269E-3</v>
      </c>
      <c r="M909" s="2">
        <f t="shared" ca="1" si="44"/>
        <v>0.70664113277567664</v>
      </c>
      <c r="N909" s="3">
        <f ca="1">1-M909/MAX(M$2:M909)</f>
        <v>0.51177630686842224</v>
      </c>
    </row>
    <row r="910" spans="1:14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9">
        <v>41827344384</v>
      </c>
      <c r="G910" s="3">
        <f t="shared" si="42"/>
        <v>-5.1237709813429899E-2</v>
      </c>
      <c r="H910" s="3">
        <f>1-E910/MAX(E$2:E910)</f>
        <v>0.63780371605526442</v>
      </c>
      <c r="I910" s="2">
        <f ca="1">100-IFERROR((E910-MIN(OFFSET(D910,0,0,-计算结果!B$18,1)))/(MAX(OFFSET(C910,0,0,-计算结果!B$18,1))-MIN(OFFSET(D910,0,0,-计算结果!B$18,1))),(E910-MIN(OFFSET(D910,0,0,-ROW(),1)))/(MAX(OFFSET(C910,0,0,-ROW(),1))-MIN(OFFSET(D910,0,0,-ROW(),1))))*100</f>
        <v>34.061393152302315</v>
      </c>
      <c r="J910" s="4" t="str">
        <f ca="1">IF(I910&lt;计算结果!B$19,"卖",IF(I910&gt;100-计算结果!B$19,"买",'000300'!J909))</f>
        <v>卖</v>
      </c>
      <c r="K910" s="4" t="str">
        <f t="shared" ca="1" si="43"/>
        <v/>
      </c>
      <c r="L910" s="3">
        <f ca="1">IF(J909="买",E910/E909-1,0)-IF(K910=1,计算结果!B$17,0)</f>
        <v>0</v>
      </c>
      <c r="M910" s="2">
        <f t="shared" ca="1" si="44"/>
        <v>0.70664113277567664</v>
      </c>
      <c r="N910" s="3">
        <f ca="1">1-M910/MAX(M$2:M910)</f>
        <v>0.51177630686842224</v>
      </c>
    </row>
    <row r="911" spans="1:14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9">
        <v>41512001536</v>
      </c>
      <c r="G911" s="3">
        <f t="shared" si="42"/>
        <v>-1.2331469911213366E-2</v>
      </c>
      <c r="H911" s="3">
        <f>1-E911/MAX(E$2:E911)</f>
        <v>0.64227012863268218</v>
      </c>
      <c r="I911" s="2">
        <f ca="1">100-IFERROR((E911-MIN(OFFSET(D911,0,0,-计算结果!B$18,1)))/(MAX(OFFSET(C911,0,0,-计算结果!B$18,1))-MIN(OFFSET(D911,0,0,-计算结果!B$18,1))),(E911-MIN(OFFSET(D911,0,0,-ROW(),1)))/(MAX(OFFSET(C911,0,0,-ROW(),1))-MIN(OFFSET(D911,0,0,-ROW(),1))))*100</f>
        <v>36.070784296881733</v>
      </c>
      <c r="J911" s="4" t="str">
        <f ca="1">IF(I911&lt;计算结果!B$19,"卖",IF(I911&gt;100-计算结果!B$19,"买",'000300'!J910))</f>
        <v>卖</v>
      </c>
      <c r="K911" s="4" t="str">
        <f t="shared" ca="1" si="43"/>
        <v/>
      </c>
      <c r="L911" s="3">
        <f ca="1">IF(J910="买",E911/E910-1,0)-IF(K911=1,计算结果!B$17,0)</f>
        <v>0</v>
      </c>
      <c r="M911" s="2">
        <f t="shared" ca="1" si="44"/>
        <v>0.70664113277567664</v>
      </c>
      <c r="N911" s="3">
        <f ca="1">1-M911/MAX(M$2:M911)</f>
        <v>0.51177630686842224</v>
      </c>
    </row>
    <row r="912" spans="1:14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9">
        <v>34689896448</v>
      </c>
      <c r="G912" s="3">
        <f t="shared" si="42"/>
        <v>-3.7846322147970124E-2</v>
      </c>
      <c r="H912" s="3">
        <f>1-E912/MAX(E$2:E912)</f>
        <v>0.65580888858640174</v>
      </c>
      <c r="I912" s="2">
        <f ca="1">100-IFERROR((E912-MIN(OFFSET(D912,0,0,-计算结果!B$18,1)))/(MAX(OFFSET(C912,0,0,-计算结果!B$18,1))-MIN(OFFSET(D912,0,0,-计算结果!B$18,1))),(E912-MIN(OFFSET(D912,0,0,-ROW(),1)))/(MAX(OFFSET(C912,0,0,-ROW(),1))-MIN(OFFSET(D912,0,0,-ROW(),1))))*100</f>
        <v>51.921084536536959</v>
      </c>
      <c r="J912" s="4" t="str">
        <f ca="1">IF(I912&lt;计算结果!B$19,"卖",IF(I912&gt;100-计算结果!B$19,"买",'000300'!J911))</f>
        <v>卖</v>
      </c>
      <c r="K912" s="4" t="str">
        <f t="shared" ca="1" si="43"/>
        <v/>
      </c>
      <c r="L912" s="3">
        <f ca="1">IF(J911="买",E912/E911-1,0)-IF(K912=1,计算结果!B$17,0)</f>
        <v>0</v>
      </c>
      <c r="M912" s="2">
        <f t="shared" ca="1" si="44"/>
        <v>0.70664113277567664</v>
      </c>
      <c r="N912" s="3">
        <f ca="1">1-M912/MAX(M$2:M912)</f>
        <v>0.51177630686842224</v>
      </c>
    </row>
    <row r="913" spans="1:14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9">
        <v>31760285696</v>
      </c>
      <c r="G913" s="3">
        <f t="shared" si="42"/>
        <v>-1.3634026734161253E-2</v>
      </c>
      <c r="H913" s="3">
        <f>1-E913/MAX(E$2:E913)</f>
        <v>0.66050159940107533</v>
      </c>
      <c r="I913" s="2">
        <f ca="1">100-IFERROR((E913-MIN(OFFSET(D913,0,0,-计算结果!B$18,1)))/(MAX(OFFSET(C913,0,0,-计算结果!B$18,1))-MIN(OFFSET(D913,0,0,-计算结果!B$18,1))),(E913-MIN(OFFSET(D913,0,0,-ROW(),1)))/(MAX(OFFSET(C913,0,0,-ROW(),1))-MIN(OFFSET(D913,0,0,-ROW(),1))))*100</f>
        <v>58.000661302766467</v>
      </c>
      <c r="J913" s="4" t="str">
        <f ca="1">IF(I913&lt;计算结果!B$19,"卖",IF(I913&gt;100-计算结果!B$19,"买",'000300'!J912))</f>
        <v>卖</v>
      </c>
      <c r="K913" s="4" t="str">
        <f t="shared" ca="1" si="43"/>
        <v/>
      </c>
      <c r="L913" s="3">
        <f ca="1">IF(J912="买",E913/E912-1,0)-IF(K913=1,计算结果!B$17,0)</f>
        <v>0</v>
      </c>
      <c r="M913" s="2">
        <f t="shared" ca="1" si="44"/>
        <v>0.70664113277567664</v>
      </c>
      <c r="N913" s="3">
        <f ca="1">1-M913/MAX(M$2:M913)</f>
        <v>0.51177630686842224</v>
      </c>
    </row>
    <row r="914" spans="1:14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9">
        <v>32924106752</v>
      </c>
      <c r="G914" s="3">
        <f t="shared" si="42"/>
        <v>-4.4274044003407953E-2</v>
      </c>
      <c r="H914" s="3">
        <f>1-E914/MAX(E$2:E914)</f>
        <v>0.67553256652827876</v>
      </c>
      <c r="I914" s="2">
        <f ca="1">100-IFERROR((E914-MIN(OFFSET(D914,0,0,-计算结果!B$18,1)))/(MAX(OFFSET(C914,0,0,-计算结果!B$18,1))-MIN(OFFSET(D914,0,0,-计算结果!B$18,1))),(E914-MIN(OFFSET(D914,0,0,-ROW(),1)))/(MAX(OFFSET(C914,0,0,-ROW(),1))-MIN(OFFSET(D914,0,0,-ROW(),1))))*100</f>
        <v>77.473823432161353</v>
      </c>
      <c r="J914" s="4" t="str">
        <f ca="1">IF(I914&lt;计算结果!B$19,"卖",IF(I914&gt;100-计算结果!B$19,"买",'000300'!J913))</f>
        <v>卖</v>
      </c>
      <c r="K914" s="4" t="str">
        <f t="shared" ca="1" si="43"/>
        <v/>
      </c>
      <c r="L914" s="3">
        <f ca="1">IF(J913="买",E914/E913-1,0)-IF(K914=1,计算结果!B$17,0)</f>
        <v>0</v>
      </c>
      <c r="M914" s="2">
        <f t="shared" ca="1" si="44"/>
        <v>0.70664113277567664</v>
      </c>
      <c r="N914" s="3">
        <f ca="1">1-M914/MAX(M$2:M914)</f>
        <v>0.51177630686842224</v>
      </c>
    </row>
    <row r="915" spans="1:14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9">
        <v>37606424576</v>
      </c>
      <c r="G915" s="3">
        <f t="shared" si="42"/>
        <v>4.1180727440533582E-2</v>
      </c>
      <c r="H915" s="3">
        <f>1-E915/MAX(E$2:E915)</f>
        <v>0.66217076158715038</v>
      </c>
      <c r="I915" s="2">
        <f ca="1">100-IFERROR((E915-MIN(OFFSET(D915,0,0,-计算结果!B$18,1)))/(MAX(OFFSET(C915,0,0,-计算结果!B$18,1))-MIN(OFFSET(D915,0,0,-计算结果!B$18,1))),(E915-MIN(OFFSET(D915,0,0,-ROW(),1)))/(MAX(OFFSET(C915,0,0,-ROW(),1))-MIN(OFFSET(D915,0,0,-ROW(),1))))*100</f>
        <v>60.163121349057647</v>
      </c>
      <c r="J915" s="4" t="str">
        <f ca="1">IF(I915&lt;计算结果!B$19,"卖",IF(I915&gt;100-计算结果!B$19,"买",'000300'!J914))</f>
        <v>卖</v>
      </c>
      <c r="K915" s="4" t="str">
        <f t="shared" ca="1" si="43"/>
        <v/>
      </c>
      <c r="L915" s="3">
        <f ca="1">IF(J914="买",E915/E914-1,0)-IF(K915=1,计算结果!B$17,0)</f>
        <v>0</v>
      </c>
      <c r="M915" s="2">
        <f t="shared" ca="1" si="44"/>
        <v>0.70664113277567664</v>
      </c>
      <c r="N915" s="3">
        <f ca="1">1-M915/MAX(M$2:M915)</f>
        <v>0.51177630686842224</v>
      </c>
    </row>
    <row r="916" spans="1:14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9">
        <v>48975118336</v>
      </c>
      <c r="G916" s="3">
        <f t="shared" si="42"/>
        <v>-2.5620879480632075E-2</v>
      </c>
      <c r="H916" s="3">
        <f>1-E916/MAX(E$2:E916)</f>
        <v>0.67082624378955968</v>
      </c>
      <c r="I916" s="2">
        <f ca="1">100-IFERROR((E916-MIN(OFFSET(D916,0,0,-计算结果!B$18,1)))/(MAX(OFFSET(C916,0,0,-计算结果!B$18,1))-MIN(OFFSET(D916,0,0,-计算结果!B$18,1))),(E916-MIN(OFFSET(D916,0,0,-ROW(),1)))/(MAX(OFFSET(C916,0,0,-ROW(),1))-MIN(OFFSET(D916,0,0,-ROW(),1))))*100</f>
        <v>71.376611925493251</v>
      </c>
      <c r="J916" s="4" t="str">
        <f ca="1">IF(I916&lt;计算结果!B$19,"卖",IF(I916&gt;100-计算结果!B$19,"买",'000300'!J915))</f>
        <v>卖</v>
      </c>
      <c r="K916" s="4" t="str">
        <f t="shared" ca="1" si="43"/>
        <v/>
      </c>
      <c r="L916" s="3">
        <f ca="1">IF(J915="买",E916/E915-1,0)-IF(K916=1,计算结果!B$17,0)</f>
        <v>0</v>
      </c>
      <c r="M916" s="2">
        <f t="shared" ca="1" si="44"/>
        <v>0.70664113277567664</v>
      </c>
      <c r="N916" s="3">
        <f ca="1">1-M916/MAX(M$2:M916)</f>
        <v>0.51177630686842224</v>
      </c>
    </row>
    <row r="917" spans="1:14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9">
        <v>26555891712</v>
      </c>
      <c r="G917" s="3">
        <f t="shared" si="42"/>
        <v>-1.0472340821453319E-2</v>
      </c>
      <c r="H917" s="3">
        <f>1-E917/MAX(E$2:E917)</f>
        <v>0.67427346355407336</v>
      </c>
      <c r="I917" s="2">
        <f ca="1">100-IFERROR((E917-MIN(OFFSET(D917,0,0,-计算结果!B$18,1)))/(MAX(OFFSET(C917,0,0,-计算结果!B$18,1))-MIN(OFFSET(D917,0,0,-计算结果!B$18,1))),(E917-MIN(OFFSET(D917,0,0,-ROW(),1)))/(MAX(OFFSET(C917,0,0,-ROW(),1))-MIN(OFFSET(D917,0,0,-ROW(),1))))*100</f>
        <v>75.842609941584954</v>
      </c>
      <c r="J917" s="4" t="str">
        <f ca="1">IF(I917&lt;计算结果!B$19,"卖",IF(I917&gt;100-计算结果!B$19,"买",'000300'!J916))</f>
        <v>卖</v>
      </c>
      <c r="K917" s="4" t="str">
        <f t="shared" ca="1" si="43"/>
        <v/>
      </c>
      <c r="L917" s="3">
        <f ca="1">IF(J916="买",E917/E916-1,0)-IF(K917=1,计算结果!B$17,0)</f>
        <v>0</v>
      </c>
      <c r="M917" s="2">
        <f t="shared" ca="1" si="44"/>
        <v>0.70664113277567664</v>
      </c>
      <c r="N917" s="3">
        <f ca="1">1-M917/MAX(M$2:M917)</f>
        <v>0.51177630686842224</v>
      </c>
    </row>
    <row r="918" spans="1:14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9">
        <v>32493846528</v>
      </c>
      <c r="G918" s="3">
        <f t="shared" si="42"/>
        <v>-4.8820493533086706E-2</v>
      </c>
      <c r="H918" s="3">
        <f>1-E918/MAX(E$2:E918)</f>
        <v>0.69017559382018645</v>
      </c>
      <c r="I918" s="2">
        <f ca="1">100-IFERROR((E918-MIN(OFFSET(D918,0,0,-计算结果!B$18,1)))/(MAX(OFFSET(C918,0,0,-计算结果!B$18,1))-MIN(OFFSET(D918,0,0,-计算结果!B$18,1))),(E918-MIN(OFFSET(D918,0,0,-ROW(),1)))/(MAX(OFFSET(C918,0,0,-ROW(),1))-MIN(OFFSET(D918,0,0,-ROW(),1))))*100</f>
        <v>96.44439545905432</v>
      </c>
      <c r="J918" s="4" t="str">
        <f ca="1">IF(I918&lt;计算结果!B$19,"卖",IF(I918&gt;100-计算结果!B$19,"买",'000300'!J917))</f>
        <v>买</v>
      </c>
      <c r="K918" s="4">
        <f t="shared" ca="1" si="43"/>
        <v>1</v>
      </c>
      <c r="L918" s="3">
        <f ca="1">IF(J917="买",E918/E917-1,0)-IF(K918=1,计算结果!B$17,0)</f>
        <v>0</v>
      </c>
      <c r="M918" s="2">
        <f t="shared" ca="1" si="44"/>
        <v>0.70664113277567664</v>
      </c>
      <c r="N918" s="3">
        <f ca="1">1-M918/MAX(M$2:M918)</f>
        <v>0.51177630686842224</v>
      </c>
    </row>
    <row r="919" spans="1:14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9">
        <v>23017435136</v>
      </c>
      <c r="G919" s="3">
        <f t="shared" si="42"/>
        <v>6.7878521610191811E-3</v>
      </c>
      <c r="H919" s="3">
        <f>1-E919/MAX(E$2:E919)</f>
        <v>0.68807255155516234</v>
      </c>
      <c r="I919" s="2">
        <f ca="1">100-IFERROR((E919-MIN(OFFSET(D919,0,0,-计算结果!B$18,1)))/(MAX(OFFSET(C919,0,0,-计算结果!B$18,1))-MIN(OFFSET(D919,0,0,-计算结果!B$18,1))),(E919-MIN(OFFSET(D919,0,0,-ROW(),1)))/(MAX(OFFSET(C919,0,0,-ROW(),1))-MIN(OFFSET(D919,0,0,-ROW(),1))))*100</f>
        <v>93.719828061280722</v>
      </c>
      <c r="J919" s="4" t="str">
        <f ca="1">IF(I919&lt;计算结果!B$19,"卖",IF(I919&gt;100-计算结果!B$19,"买",'000300'!J918))</f>
        <v>买</v>
      </c>
      <c r="K919" s="4" t="str">
        <f t="shared" ca="1" si="43"/>
        <v/>
      </c>
      <c r="L919" s="3">
        <f ca="1">IF(J918="买",E919/E918-1,0)-IF(K919=1,计算结果!B$17,0)</f>
        <v>6.7878521610191811E-3</v>
      </c>
      <c r="M919" s="2">
        <f t="shared" ca="1" si="44"/>
        <v>0.71143770831585307</v>
      </c>
      <c r="N919" s="3">
        <f ca="1">1-M919/MAX(M$2:M919)</f>
        <v>0.50846231661793828</v>
      </c>
    </row>
    <row r="920" spans="1:14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9">
        <v>28435447808</v>
      </c>
      <c r="G920" s="3">
        <f t="shared" si="42"/>
        <v>3.4621384855394233E-2</v>
      </c>
      <c r="H920" s="3">
        <f>1-E920/MAX(E$2:E920)</f>
        <v>0.67727319131559249</v>
      </c>
      <c r="I920" s="2">
        <f ca="1">100-IFERROR((E920-MIN(OFFSET(D920,0,0,-计算结果!B$18,1)))/(MAX(OFFSET(C920,0,0,-计算结果!B$18,1))-MIN(OFFSET(D920,0,0,-计算结果!B$18,1))),(E920-MIN(OFFSET(D920,0,0,-ROW(),1)))/(MAX(OFFSET(C920,0,0,-ROW(),1))-MIN(OFFSET(D920,0,0,-ROW(),1))))*100</f>
        <v>79.260622794907178</v>
      </c>
      <c r="J920" s="4" t="str">
        <f ca="1">IF(I920&lt;计算结果!B$19,"卖",IF(I920&gt;100-计算结果!B$19,"买",'000300'!J919))</f>
        <v>买</v>
      </c>
      <c r="K920" s="4" t="str">
        <f t="shared" ca="1" si="43"/>
        <v/>
      </c>
      <c r="L920" s="3">
        <f ca="1">IF(J919="买",E920/E919-1,0)-IF(K920=1,计算结果!B$17,0)</f>
        <v>3.4621384855394233E-2</v>
      </c>
      <c r="M920" s="2">
        <f t="shared" ca="1" si="44"/>
        <v>0.73606866701609597</v>
      </c>
      <c r="N920" s="3">
        <f ca="1">1-M920/MAX(M$2:M920)</f>
        <v>0.49144460131063894</v>
      </c>
    </row>
    <row r="921" spans="1:14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9">
        <v>33588996096</v>
      </c>
      <c r="G921" s="3">
        <f t="shared" si="42"/>
        <v>-8.0770589382779256E-3</v>
      </c>
      <c r="H921" s="3">
        <f>1-E921/MAX(E$2:E921)</f>
        <v>0.67987987477029876</v>
      </c>
      <c r="I921" s="2">
        <f ca="1">100-IFERROR((E921-MIN(OFFSET(D921,0,0,-计算结果!B$18,1)))/(MAX(OFFSET(C921,0,0,-计算结果!B$18,1))-MIN(OFFSET(D921,0,0,-计算结果!B$18,1))),(E921-MIN(OFFSET(D921,0,0,-ROW(),1)))/(MAX(OFFSET(C921,0,0,-ROW(),1))-MIN(OFFSET(D921,0,0,-ROW(),1))))*100</f>
        <v>82.617842350930218</v>
      </c>
      <c r="J921" s="4" t="str">
        <f ca="1">IF(I921&lt;计算结果!B$19,"卖",IF(I921&gt;100-计算结果!B$19,"买",'000300'!J920))</f>
        <v>买</v>
      </c>
      <c r="K921" s="4" t="str">
        <f t="shared" ca="1" si="43"/>
        <v/>
      </c>
      <c r="L921" s="3">
        <f ca="1">IF(J920="买",E921/E920-1,0)-IF(K921=1,计算结果!B$17,0)</f>
        <v>-8.0770589382779256E-3</v>
      </c>
      <c r="M921" s="2">
        <f t="shared" ca="1" si="44"/>
        <v>0.7301233970099873</v>
      </c>
      <c r="N921" s="3">
        <f ca="1">1-M921/MAX(M$2:M921)</f>
        <v>0.49555223323923236</v>
      </c>
    </row>
    <row r="922" spans="1:14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9">
        <v>26562836480</v>
      </c>
      <c r="G922" s="3">
        <f t="shared" si="42"/>
        <v>-2.556061677146404E-2</v>
      </c>
      <c r="H922" s="3">
        <f>1-E922/MAX(E$2:E922)</f>
        <v>0.68806234261212817</v>
      </c>
      <c r="I922" s="2">
        <f ca="1">100-IFERROR((E922-MIN(OFFSET(D922,0,0,-计算结果!B$18,1)))/(MAX(OFFSET(C922,0,0,-计算结果!B$18,1))-MIN(OFFSET(D922,0,0,-计算结果!B$18,1))),(E922-MIN(OFFSET(D922,0,0,-ROW(),1)))/(MAX(OFFSET(C922,0,0,-ROW(),1))-MIN(OFFSET(D922,0,0,-ROW(),1))))*100</f>
        <v>93.156268489908612</v>
      </c>
      <c r="J922" s="4" t="str">
        <f ca="1">IF(I922&lt;计算结果!B$19,"卖",IF(I922&gt;100-计算结果!B$19,"买",'000300'!J921))</f>
        <v>买</v>
      </c>
      <c r="K922" s="4" t="str">
        <f t="shared" ca="1" si="43"/>
        <v/>
      </c>
      <c r="L922" s="3">
        <f ca="1">IF(J921="买",E922/E921-1,0)-IF(K922=1,计算结果!B$17,0)</f>
        <v>-2.556061677146404E-2</v>
      </c>
      <c r="M922" s="2">
        <f t="shared" ca="1" si="44"/>
        <v>0.71146099266313556</v>
      </c>
      <c r="N922" s="3">
        <f ca="1">1-M922/MAX(M$2:M922)</f>
        <v>0.5084462292866252</v>
      </c>
    </row>
    <row r="923" spans="1:14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9">
        <v>29078802432</v>
      </c>
      <c r="G923" s="3">
        <f t="shared" si="42"/>
        <v>7.9636942814120815E-4</v>
      </c>
      <c r="H923" s="3">
        <f>1-E923/MAX(E$2:E923)</f>
        <v>0.68781392499829852</v>
      </c>
      <c r="I923" s="2">
        <f ca="1">100-IFERROR((E923-MIN(OFFSET(D923,0,0,-计算结果!B$18,1)))/(MAX(OFFSET(C923,0,0,-计算结果!B$18,1))-MIN(OFFSET(D923,0,0,-计算结果!B$18,1))),(E923-MIN(OFFSET(D923,0,0,-ROW(),1)))/(MAX(OFFSET(C923,0,0,-ROW(),1))-MIN(OFFSET(D923,0,0,-ROW(),1))))*100</f>
        <v>88.358471225655322</v>
      </c>
      <c r="J923" s="4" t="str">
        <f ca="1">IF(I923&lt;计算结果!B$19,"卖",IF(I923&gt;100-计算结果!B$19,"买",'000300'!J922))</f>
        <v>买</v>
      </c>
      <c r="K923" s="4" t="str">
        <f t="shared" ca="1" si="43"/>
        <v/>
      </c>
      <c r="L923" s="3">
        <f ca="1">IF(J922="买",E923/E922-1,0)-IF(K923=1,计算结果!B$17,0)</f>
        <v>7.9636942814120815E-4</v>
      </c>
      <c r="M923" s="2">
        <f t="shared" ca="1" si="44"/>
        <v>0.71202757844700748</v>
      </c>
      <c r="N923" s="3">
        <f ca="1">1-M923/MAX(M$2:M923)</f>
        <v>0.50805477089134155</v>
      </c>
    </row>
    <row r="924" spans="1:14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9">
        <v>27101011968</v>
      </c>
      <c r="G924" s="3">
        <f t="shared" si="42"/>
        <v>-2.8984401399622883E-2</v>
      </c>
      <c r="H924" s="3">
        <f>1-E924/MAX(E$2:E924)</f>
        <v>0.69686245150752057</v>
      </c>
      <c r="I924" s="2">
        <f ca="1">100-IFERROR((E924-MIN(OFFSET(D924,0,0,-计算结果!B$18,1)))/(MAX(OFFSET(C924,0,0,-计算结果!B$18,1))-MIN(OFFSET(D924,0,0,-计算结果!B$18,1))),(E924-MIN(OFFSET(D924,0,0,-ROW(),1)))/(MAX(OFFSET(C924,0,0,-ROW(),1))-MIN(OFFSET(D924,0,0,-ROW(),1))))*100</f>
        <v>97.440835979920081</v>
      </c>
      <c r="J924" s="4" t="str">
        <f ca="1">IF(I924&lt;计算结果!B$19,"卖",IF(I924&gt;100-计算结果!B$19,"买",'000300'!J923))</f>
        <v>买</v>
      </c>
      <c r="K924" s="4" t="str">
        <f t="shared" ca="1" si="43"/>
        <v/>
      </c>
      <c r="L924" s="3">
        <f ca="1">IF(J923="买",E924/E923-1,0)-IF(K924=1,计算结果!B$17,0)</f>
        <v>-2.8984401399622883E-2</v>
      </c>
      <c r="M924" s="2">
        <f t="shared" ca="1" si="44"/>
        <v>0.69138988530569789</v>
      </c>
      <c r="N924" s="3">
        <f ca="1">1-M924/MAX(M$2:M924)</f>
        <v>0.52231350887845629</v>
      </c>
    </row>
    <row r="925" spans="1:14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9">
        <v>27867516928</v>
      </c>
      <c r="G925" s="3">
        <f t="shared" si="42"/>
        <v>-7.1244948361023686E-2</v>
      </c>
      <c r="H925" s="3">
        <f>1-E925/MAX(E$2:E925)</f>
        <v>0.71845947049615466</v>
      </c>
      <c r="I925" s="2">
        <f ca="1">100-IFERROR((E925-MIN(OFFSET(D925,0,0,-计算结果!B$18,1)))/(MAX(OFFSET(C925,0,0,-计算结果!B$18,1))-MIN(OFFSET(D925,0,0,-计算结果!B$18,1))),(E925-MIN(OFFSET(D925,0,0,-ROW(),1)))/(MAX(OFFSET(C925,0,0,-ROW(),1))-MIN(OFFSET(D925,0,0,-ROW(),1))))*100</f>
        <v>99.688932276585518</v>
      </c>
      <c r="J925" s="4" t="str">
        <f ca="1">IF(I925&lt;计算结果!B$19,"卖",IF(I925&gt;100-计算结果!B$19,"买",'000300'!J924))</f>
        <v>买</v>
      </c>
      <c r="K925" s="4" t="str">
        <f t="shared" ca="1" si="43"/>
        <v/>
      </c>
      <c r="L925" s="3">
        <f ca="1">IF(J924="买",E925/E924-1,0)-IF(K925=1,计算结果!B$17,0)</f>
        <v>-7.1244948361023686E-2</v>
      </c>
      <c r="M925" s="2">
        <f t="shared" ca="1" si="44"/>
        <v>0.64213184862975936</v>
      </c>
      <c r="N925" s="3">
        <f ca="1">1-M925/MAX(M$2:M925)</f>
        <v>0.55634625827116935</v>
      </c>
    </row>
    <row r="926" spans="1:14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9">
        <v>36435873792</v>
      </c>
      <c r="G926" s="3">
        <f t="shared" si="42"/>
        <v>3.0912508234270275E-2</v>
      </c>
      <c r="H926" s="3">
        <f>1-E926/MAX(E$2:E926)</f>
        <v>0.70975634655958619</v>
      </c>
      <c r="I926" s="2">
        <f ca="1">100-IFERROR((E926-MIN(OFFSET(D926,0,0,-计算结果!B$18,1)))/(MAX(OFFSET(C926,0,0,-计算结果!B$18,1))-MIN(OFFSET(D926,0,0,-计算结果!B$18,1))),(E926-MIN(OFFSET(D926,0,0,-ROW(),1)))/(MAX(OFFSET(C926,0,0,-ROW(),1))-MIN(OFFSET(D926,0,0,-ROW(),1))))*100</f>
        <v>84.88814300451125</v>
      </c>
      <c r="J926" s="4" t="str">
        <f ca="1">IF(I926&lt;计算结果!B$19,"卖",IF(I926&gt;100-计算结果!B$19,"买",'000300'!J925))</f>
        <v>买</v>
      </c>
      <c r="K926" s="4" t="str">
        <f t="shared" ca="1" si="43"/>
        <v/>
      </c>
      <c r="L926" s="3">
        <f ca="1">IF(J925="买",E926/E925-1,0)-IF(K926=1,计算结果!B$17,0)</f>
        <v>3.0912508234270275E-2</v>
      </c>
      <c r="M926" s="2">
        <f t="shared" ca="1" si="44"/>
        <v>0.66198175468801401</v>
      </c>
      <c r="N926" s="3">
        <f ca="1">1-M926/MAX(M$2:M926)</f>
        <v>0.54263180832681202</v>
      </c>
    </row>
    <row r="927" spans="1:14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9">
        <v>31224264704</v>
      </c>
      <c r="G927" s="3">
        <f t="shared" si="42"/>
        <v>-2.7904468232287094E-2</v>
      </c>
      <c r="H927" s="3">
        <f>1-E927/MAX(E$2:E927)</f>
        <v>0.71785544136663715</v>
      </c>
      <c r="I927" s="2">
        <f ca="1">100-IFERROR((E927-MIN(OFFSET(D927,0,0,-计算结果!B$18,1)))/(MAX(OFFSET(C927,0,0,-计算结果!B$18,1))-MIN(OFFSET(D927,0,0,-计算结果!B$18,1))),(E927-MIN(OFFSET(D927,0,0,-ROW(),1)))/(MAX(OFFSET(C927,0,0,-ROW(),1))-MIN(OFFSET(D927,0,0,-ROW(),1))))*100</f>
        <v>91.559384861994701</v>
      </c>
      <c r="J927" s="4" t="str">
        <f ca="1">IF(I927&lt;计算结果!B$19,"卖",IF(I927&gt;100-计算结果!B$19,"买",'000300'!J926))</f>
        <v>买</v>
      </c>
      <c r="K927" s="4" t="str">
        <f t="shared" ca="1" si="43"/>
        <v/>
      </c>
      <c r="L927" s="3">
        <f ca="1">IF(J926="买",E927/E926-1,0)-IF(K927=1,计算结果!B$17,0)</f>
        <v>-2.7904468232287094E-2</v>
      </c>
      <c r="M927" s="2">
        <f t="shared" ca="1" si="44"/>
        <v>0.64350950584396871</v>
      </c>
      <c r="N927" s="3">
        <f ca="1">1-M927/MAX(M$2:M927)</f>
        <v>0.55539442450181498</v>
      </c>
    </row>
    <row r="928" spans="1:14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9">
        <v>32165806080</v>
      </c>
      <c r="G928" s="3">
        <f t="shared" si="42"/>
        <v>2.3784540048968239E-2</v>
      </c>
      <c r="H928" s="3">
        <f>1-E928/MAX(E$2:E928)</f>
        <v>0.7111447628122235</v>
      </c>
      <c r="I928" s="2">
        <f ca="1">100-IFERROR((E928-MIN(OFFSET(D928,0,0,-计算结果!B$18,1)))/(MAX(OFFSET(C928,0,0,-计算结果!B$18,1))-MIN(OFFSET(D928,0,0,-计算结果!B$18,1))),(E928-MIN(OFFSET(D928,0,0,-ROW(),1)))/(MAX(OFFSET(C928,0,0,-ROW(),1))-MIN(OFFSET(D928,0,0,-ROW(),1))))*100</f>
        <v>82.970952786450937</v>
      </c>
      <c r="J928" s="4" t="str">
        <f ca="1">IF(I928&lt;计算结果!B$19,"卖",IF(I928&gt;100-计算结果!B$19,"买",'000300'!J927))</f>
        <v>买</v>
      </c>
      <c r="K928" s="4" t="str">
        <f t="shared" ca="1" si="43"/>
        <v/>
      </c>
      <c r="L928" s="3">
        <f ca="1">IF(J927="买",E928/E927-1,0)-IF(K928=1,计算结果!B$17,0)</f>
        <v>2.3784540048968239E-2</v>
      </c>
      <c r="M928" s="2">
        <f t="shared" ca="1" si="44"/>
        <v>0.65881508345760631</v>
      </c>
      <c r="N928" s="3">
        <f ca="1">1-M928/MAX(M$2:M928)</f>
        <v>0.54481968538538394</v>
      </c>
    </row>
    <row r="929" spans="1:14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9">
        <v>21281902592</v>
      </c>
      <c r="G929" s="3">
        <f t="shared" si="42"/>
        <v>-2.0027567357421394E-2</v>
      </c>
      <c r="H929" s="3">
        <f>1-E929/MAX(E$2:E929)</f>
        <v>0.71692983053154569</v>
      </c>
      <c r="I929" s="2">
        <f ca="1">100-IFERROR((E929-MIN(OFFSET(D929,0,0,-计算结果!B$18,1)))/(MAX(OFFSET(C929,0,0,-计算结果!B$18,1))-MIN(OFFSET(D929,0,0,-计算结果!B$18,1))),(E929-MIN(OFFSET(D929,0,0,-ROW(),1)))/(MAX(OFFSET(C929,0,0,-ROW(),1))-MIN(OFFSET(D929,0,0,-ROW(),1))))*100</f>
        <v>87.969488611946716</v>
      </c>
      <c r="J929" s="4" t="str">
        <f ca="1">IF(I929&lt;计算结果!B$19,"卖",IF(I929&gt;100-计算结果!B$19,"买",'000300'!J928))</f>
        <v>买</v>
      </c>
      <c r="K929" s="4" t="str">
        <f t="shared" ca="1" si="43"/>
        <v/>
      </c>
      <c r="L929" s="3">
        <f ca="1">IF(J928="买",E929/E928-1,0)-IF(K929=1,计算结果!B$17,0)</f>
        <v>-2.0027567357421394E-2</v>
      </c>
      <c r="M929" s="2">
        <f t="shared" ca="1" si="44"/>
        <v>0.64562061999757392</v>
      </c>
      <c r="N929" s="3">
        <f ca="1">1-M929/MAX(M$2:M929)</f>
        <v>0.55393583979610039</v>
      </c>
    </row>
    <row r="930" spans="1:14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9">
        <v>19514009600</v>
      </c>
      <c r="G930" s="3">
        <f t="shared" si="42"/>
        <v>-6.0829736845269267E-3</v>
      </c>
      <c r="H930" s="3">
        <f>1-E930/MAX(E$2:E930)</f>
        <v>0.71865173892329681</v>
      </c>
      <c r="I930" s="2">
        <f ca="1">100-IFERROR((E930-MIN(OFFSET(D930,0,0,-计算结果!B$18,1)))/(MAX(OFFSET(C930,0,0,-计算结果!B$18,1))-MIN(OFFSET(D930,0,0,-计算结果!B$18,1))),(E930-MIN(OFFSET(D930,0,0,-ROW(),1)))/(MAX(OFFSET(C930,0,0,-ROW(),1))-MIN(OFFSET(D930,0,0,-ROW(),1))))*100</f>
        <v>89.93262076685032</v>
      </c>
      <c r="J930" s="4" t="str">
        <f ca="1">IF(I930&lt;计算结果!B$19,"卖",IF(I930&gt;100-计算结果!B$19,"买",'000300'!J929))</f>
        <v>买</v>
      </c>
      <c r="K930" s="4" t="str">
        <f t="shared" ca="1" si="43"/>
        <v/>
      </c>
      <c r="L930" s="3">
        <f ca="1">IF(J929="买",E930/E929-1,0)-IF(K930=1,计算结果!B$17,0)</f>
        <v>-6.0829736845269267E-3</v>
      </c>
      <c r="M930" s="2">
        <f t="shared" ca="1" si="44"/>
        <v>0.64169332675594071</v>
      </c>
      <c r="N930" s="3">
        <f ca="1">1-M930/MAX(M$2:M930)</f>
        <v>0.55664923634423136</v>
      </c>
    </row>
    <row r="931" spans="1:14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9">
        <v>18984761344</v>
      </c>
      <c r="G931" s="3">
        <f t="shared" si="42"/>
        <v>-1.5590793086348032E-2</v>
      </c>
      <c r="H931" s="3">
        <f>1-E931/MAX(E$2:E931)</f>
        <v>0.72303818144694754</v>
      </c>
      <c r="I931" s="2">
        <f ca="1">100-IFERROR((E931-MIN(OFFSET(D931,0,0,-计算结果!B$18,1)))/(MAX(OFFSET(C931,0,0,-计算结果!B$18,1))-MIN(OFFSET(D931,0,0,-计算结果!B$18,1))),(E931-MIN(OFFSET(D931,0,0,-ROW(),1)))/(MAX(OFFSET(C931,0,0,-ROW(),1))-MIN(OFFSET(D931,0,0,-ROW(),1))))*100</f>
        <v>95.365391396332868</v>
      </c>
      <c r="J931" s="4" t="str">
        <f ca="1">IF(I931&lt;计算结果!B$19,"卖",IF(I931&gt;100-计算结果!B$19,"买",'000300'!J930))</f>
        <v>买</v>
      </c>
      <c r="K931" s="4" t="str">
        <f t="shared" ca="1" si="43"/>
        <v/>
      </c>
      <c r="L931" s="3">
        <f ca="1">IF(J930="买",E931/E930-1,0)-IF(K931=1,计算结果!B$17,0)</f>
        <v>-1.5590793086348032E-2</v>
      </c>
      <c r="M931" s="2">
        <f t="shared" ca="1" si="44"/>
        <v>0.63168881887359851</v>
      </c>
      <c r="N931" s="3">
        <f ca="1">1-M931/MAX(M$2:M931)</f>
        <v>0.56356142636506279</v>
      </c>
    </row>
    <row r="932" spans="1:14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9">
        <v>31500414976</v>
      </c>
      <c r="G932" s="3">
        <f t="shared" si="42"/>
        <v>3.9108959551776623E-2</v>
      </c>
      <c r="H932" s="3">
        <f>1-E932/MAX(E$2:E932)</f>
        <v>0.7122064928877696</v>
      </c>
      <c r="I932" s="2">
        <f ca="1">100-IFERROR((E932-MIN(OFFSET(D932,0,0,-计算结果!B$18,1)))/(MAX(OFFSET(C932,0,0,-计算结果!B$18,1))-MIN(OFFSET(D932,0,0,-计算结果!B$18,1))),(E932-MIN(OFFSET(D932,0,0,-ROW(),1)))/(MAX(OFFSET(C932,0,0,-ROW(),1))-MIN(OFFSET(D932,0,0,-ROW(),1))))*100</f>
        <v>81.335948519040883</v>
      </c>
      <c r="J932" s="4" t="str">
        <f ca="1">IF(I932&lt;计算结果!B$19,"卖",IF(I932&gt;100-计算结果!B$19,"买",'000300'!J931))</f>
        <v>买</v>
      </c>
      <c r="K932" s="4" t="str">
        <f t="shared" ca="1" si="43"/>
        <v/>
      </c>
      <c r="L932" s="3">
        <f ca="1">IF(J931="买",E932/E931-1,0)-IF(K932=1,计算结果!B$17,0)</f>
        <v>3.9108959551776623E-2</v>
      </c>
      <c r="M932" s="2">
        <f t="shared" ca="1" si="44"/>
        <v>0.6563935113402356</v>
      </c>
      <c r="N932" s="3">
        <f ca="1">1-M932/MAX(M$2:M932)</f>
        <v>0.54649276784193901</v>
      </c>
    </row>
    <row r="933" spans="1:14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9">
        <v>21547044864</v>
      </c>
      <c r="G933" s="3">
        <f t="shared" si="42"/>
        <v>-2.461836799848649E-2</v>
      </c>
      <c r="H933" s="3">
        <f>1-E933/MAX(E$2:E933)</f>
        <v>0.71929149935343362</v>
      </c>
      <c r="I933" s="2">
        <f ca="1">100-IFERROR((E933-MIN(OFFSET(D933,0,0,-计算结果!B$18,1)))/(MAX(OFFSET(C933,0,0,-计算结果!B$18,1))-MIN(OFFSET(D933,0,0,-计算结果!B$18,1))),(E933-MIN(OFFSET(D933,0,0,-ROW(),1)))/(MAX(OFFSET(C933,0,0,-ROW(),1))-MIN(OFFSET(D933,0,0,-ROW(),1))))*100</f>
        <v>90.512605782792676</v>
      </c>
      <c r="J933" s="4" t="str">
        <f ca="1">IF(I933&lt;计算结果!B$19,"卖",IF(I933&gt;100-计算结果!B$19,"买",'000300'!J932))</f>
        <v>买</v>
      </c>
      <c r="K933" s="4" t="str">
        <f t="shared" ca="1" si="43"/>
        <v/>
      </c>
      <c r="L933" s="3">
        <f ca="1">IF(J932="买",E933/E932-1,0)-IF(K933=1,计算结果!B$17,0)</f>
        <v>-2.461836799848649E-2</v>
      </c>
      <c r="M933" s="2">
        <f t="shared" ca="1" si="44"/>
        <v>0.64023417432624297</v>
      </c>
      <c r="N933" s="3">
        <f ca="1">1-M933/MAX(M$2:M933)</f>
        <v>0.5576573757731812</v>
      </c>
    </row>
    <row r="934" spans="1:14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9">
        <v>23620464640</v>
      </c>
      <c r="G934" s="3">
        <f t="shared" si="42"/>
        <v>1.7002266968929147E-2</v>
      </c>
      <c r="H934" s="3">
        <f>1-E934/MAX(E$2:E934)</f>
        <v>0.71451881848499288</v>
      </c>
      <c r="I934" s="2">
        <f ca="1">100-IFERROR((E934-MIN(OFFSET(D934,0,0,-计算结果!B$18,1)))/(MAX(OFFSET(C934,0,0,-计算结果!B$18,1))-MIN(OFFSET(D934,0,0,-计算结果!B$18,1))),(E934-MIN(OFFSET(D934,0,0,-ROW(),1)))/(MAX(OFFSET(C934,0,0,-ROW(),1))-MIN(OFFSET(D934,0,0,-ROW(),1))))*100</f>
        <v>78.048780487804919</v>
      </c>
      <c r="J934" s="4" t="str">
        <f ca="1">IF(I934&lt;计算结果!B$19,"卖",IF(I934&gt;100-计算结果!B$19,"买",'000300'!J933))</f>
        <v>买</v>
      </c>
      <c r="K934" s="4" t="str">
        <f t="shared" ca="1" si="43"/>
        <v/>
      </c>
      <c r="L934" s="3">
        <f ca="1">IF(J933="买",E934/E933-1,0)-IF(K934=1,计算结果!B$17,0)</f>
        <v>1.7002266968929147E-2</v>
      </c>
      <c r="M934" s="2">
        <f t="shared" ca="1" si="44"/>
        <v>0.65111960668076962</v>
      </c>
      <c r="N934" s="3">
        <f ca="1">1-M934/MAX(M$2:M934)</f>
        <v>0.55013654838434012</v>
      </c>
    </row>
    <row r="935" spans="1:14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9">
        <v>47322292224</v>
      </c>
      <c r="G935" s="3">
        <f t="shared" si="42"/>
        <v>7.380962314418027E-2</v>
      </c>
      <c r="H935" s="3">
        <f>1-E935/MAX(E$2:E935)</f>
        <v>0.69344756006261488</v>
      </c>
      <c r="I935" s="2">
        <f ca="1">100-IFERROR((E935-MIN(OFFSET(D935,0,0,-计算结果!B$18,1)))/(MAX(OFFSET(C935,0,0,-计算结果!B$18,1))-MIN(OFFSET(D935,0,0,-计算结果!B$18,1))),(E935-MIN(OFFSET(D935,0,0,-ROW(),1)))/(MAX(OFFSET(C935,0,0,-ROW(),1))-MIN(OFFSET(D935,0,0,-ROW(),1))))*100</f>
        <v>39.357929446898524</v>
      </c>
      <c r="J935" s="4" t="str">
        <f ca="1">IF(I935&lt;计算结果!B$19,"卖",IF(I935&gt;100-计算结果!B$19,"买",'000300'!J934))</f>
        <v>买</v>
      </c>
      <c r="K935" s="4" t="str">
        <f t="shared" ca="1" si="43"/>
        <v/>
      </c>
      <c r="L935" s="3">
        <f ca="1">IF(J934="买",E935/E934-1,0)-IF(K935=1,计算结果!B$17,0)</f>
        <v>7.380962314418027E-2</v>
      </c>
      <c r="M935" s="2">
        <f t="shared" ca="1" si="44"/>
        <v>0.69917849947166411</v>
      </c>
      <c r="N935" s="3">
        <f ca="1">1-M935/MAX(M$2:M935)</f>
        <v>0.51693229655424811</v>
      </c>
    </row>
    <row r="936" spans="1:14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9">
        <v>49194274816</v>
      </c>
      <c r="G936" s="3">
        <f t="shared" si="42"/>
        <v>-1.1272874610777861E-2</v>
      </c>
      <c r="H936" s="3">
        <f>1-E936/MAX(E$2:E936)</f>
        <v>0.696903287279657</v>
      </c>
      <c r="I936" s="2">
        <f ca="1">100-IFERROR((E936-MIN(OFFSET(D936,0,0,-计算结果!B$18,1)))/(MAX(OFFSET(C936,0,0,-计算结果!B$18,1))-MIN(OFFSET(D936,0,0,-计算结果!B$18,1))),(E936-MIN(OFFSET(D936,0,0,-ROW(),1)))/(MAX(OFFSET(C936,0,0,-ROW(),1))-MIN(OFFSET(D936,0,0,-ROW(),1))))*100</f>
        <v>45.675978348783715</v>
      </c>
      <c r="J936" s="4" t="str">
        <f ca="1">IF(I936&lt;计算结果!B$19,"卖",IF(I936&gt;100-计算结果!B$19,"买",'000300'!J935))</f>
        <v>买</v>
      </c>
      <c r="K936" s="4" t="str">
        <f t="shared" ca="1" si="43"/>
        <v/>
      </c>
      <c r="L936" s="3">
        <f ca="1">IF(J935="买",E936/E935-1,0)-IF(K936=1,计算结果!B$17,0)</f>
        <v>-1.1272874610777861E-2</v>
      </c>
      <c r="M936" s="2">
        <f t="shared" ca="1" si="44"/>
        <v>0.69129674791656825</v>
      </c>
      <c r="N936" s="3">
        <f ca="1">1-M936/MAX(M$2:M936)</f>
        <v>0.52237785820370841</v>
      </c>
    </row>
    <row r="937" spans="1:14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9">
        <v>34453790720</v>
      </c>
      <c r="G937" s="3">
        <f t="shared" si="42"/>
        <v>1.1485606502896761E-2</v>
      </c>
      <c r="H937" s="3">
        <f>1-E937/MAX(E$2:E937)</f>
        <v>0.69342203770502953</v>
      </c>
      <c r="I937" s="2">
        <f ca="1">100-IFERROR((E937-MIN(OFFSET(D937,0,0,-计算结果!B$18,1)))/(MAX(OFFSET(C937,0,0,-计算结果!B$18,1))-MIN(OFFSET(D937,0,0,-计算结果!B$18,1))),(E937-MIN(OFFSET(D937,0,0,-ROW(),1)))/(MAX(OFFSET(C937,0,0,-ROW(),1))-MIN(OFFSET(D937,0,0,-ROW(),1))))*100</f>
        <v>39.311267342748749</v>
      </c>
      <c r="J937" s="4" t="str">
        <f ca="1">IF(I937&lt;计算结果!B$19,"卖",IF(I937&gt;100-计算结果!B$19,"买",'000300'!J936))</f>
        <v>买</v>
      </c>
      <c r="K937" s="4" t="str">
        <f t="shared" ca="1" si="43"/>
        <v/>
      </c>
      <c r="L937" s="3">
        <f ca="1">IF(J936="买",E937/E936-1,0)-IF(K937=1,计算结果!B$17,0)</f>
        <v>1.1485606502896761E-2</v>
      </c>
      <c r="M937" s="2">
        <f t="shared" ca="1" si="44"/>
        <v>0.69923671033987023</v>
      </c>
      <c r="N937" s="3">
        <f ca="1">1-M937/MAX(M$2:M937)</f>
        <v>0.5168920782259655</v>
      </c>
    </row>
    <row r="938" spans="1:14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9">
        <v>64988758016</v>
      </c>
      <c r="G938" s="3">
        <f t="shared" si="42"/>
        <v>4.0103894950660912E-2</v>
      </c>
      <c r="H938" s="3">
        <f>1-E938/MAX(E$2:E938)</f>
        <v>0.6811270673109644</v>
      </c>
      <c r="I938" s="2">
        <f ca="1">100-IFERROR((E938-MIN(OFFSET(D938,0,0,-计算结果!B$18,1)))/(MAX(OFFSET(C938,0,0,-计算结果!B$18,1))-MIN(OFFSET(D938,0,0,-计算结果!B$18,1))),(E938-MIN(OFFSET(D938,0,0,-ROW(),1)))/(MAX(OFFSET(C938,0,0,-ROW(),1))-MIN(OFFSET(D938,0,0,-ROW(),1))))*100</f>
        <v>16.832576370310491</v>
      </c>
      <c r="J938" s="4" t="str">
        <f ca="1">IF(I938&lt;计算结果!B$19,"卖",IF(I938&gt;100-计算结果!B$19,"买",'000300'!J937))</f>
        <v>买</v>
      </c>
      <c r="K938" s="4" t="str">
        <f t="shared" ca="1" si="43"/>
        <v/>
      </c>
      <c r="L938" s="3">
        <f ca="1">IF(J937="买",E938/E937-1,0)-IF(K938=1,计算结果!B$17,0)</f>
        <v>4.0103894950660912E-2</v>
      </c>
      <c r="M938" s="2">
        <f t="shared" ca="1" si="44"/>
        <v>0.72727882591698612</v>
      </c>
      <c r="N938" s="3">
        <f ca="1">1-M938/MAX(M$2:M938)</f>
        <v>0.49751756888130749</v>
      </c>
    </row>
    <row r="939" spans="1:14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9">
        <v>73429581824</v>
      </c>
      <c r="G939" s="3">
        <f t="shared" si="42"/>
        <v>3.7122214633313444E-2</v>
      </c>
      <c r="H939" s="3">
        <f>1-E939/MAX(E$2:E939)</f>
        <v>0.66928979786292797</v>
      </c>
      <c r="I939" s="2">
        <f ca="1">100-IFERROR((E939-MIN(OFFSET(D939,0,0,-计算结果!B$18,1)))/(MAX(OFFSET(C939,0,0,-计算结果!B$18,1))-MIN(OFFSET(D939,0,0,-计算结果!B$18,1))),(E939-MIN(OFFSET(D939,0,0,-ROW(),1)))/(MAX(OFFSET(C939,0,0,-ROW(),1))-MIN(OFFSET(D939,0,0,-ROW(),1))))*100</f>
        <v>0</v>
      </c>
      <c r="J939" s="4" t="str">
        <f ca="1">IF(I939&lt;计算结果!B$19,"卖",IF(I939&gt;100-计算结果!B$19,"买",'000300'!J938))</f>
        <v>卖</v>
      </c>
      <c r="K939" s="4">
        <f t="shared" ca="1" si="43"/>
        <v>1</v>
      </c>
      <c r="L939" s="3">
        <f ca="1">IF(J938="买",E939/E938-1,0)-IF(K939=1,计算结果!B$17,0)</f>
        <v>3.7122214633313444E-2</v>
      </c>
      <c r="M939" s="2">
        <f t="shared" ca="1" si="44"/>
        <v>0.75427702659094065</v>
      </c>
      <c r="N939" s="3">
        <f ca="1">1-M939/MAX(M$2:M939)</f>
        <v>0.47886430822385029</v>
      </c>
    </row>
    <row r="940" spans="1:14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9">
        <v>70919184384</v>
      </c>
      <c r="G940" s="3">
        <f t="shared" si="42"/>
        <v>2.2416587348545125E-2</v>
      </c>
      <c r="H940" s="3">
        <f>1-E940/MAX(E$2:E940)</f>
        <v>0.66187640372966716</v>
      </c>
      <c r="I940" s="2">
        <f ca="1">100-IFERROR((E940-MIN(OFFSET(D940,0,0,-计算结果!B$18,1)))/(MAX(OFFSET(C940,0,0,-计算结果!B$18,1))-MIN(OFFSET(D940,0,0,-计算结果!B$18,1))),(E940-MIN(OFFSET(D940,0,0,-ROW(),1)))/(MAX(OFFSET(C940,0,0,-ROW(),1))-MIN(OFFSET(D940,0,0,-ROW(),1))))*100</f>
        <v>0</v>
      </c>
      <c r="J940" s="4" t="str">
        <f ca="1">IF(I940&lt;计算结果!B$19,"卖",IF(I940&gt;100-计算结果!B$19,"买",'000300'!J939))</f>
        <v>卖</v>
      </c>
      <c r="K940" s="4" t="str">
        <f t="shared" ca="1" si="43"/>
        <v/>
      </c>
      <c r="L940" s="3">
        <f ca="1">IF(J939="买",E940/E939-1,0)-IF(K940=1,计算结果!B$17,0)</f>
        <v>0</v>
      </c>
      <c r="M940" s="2">
        <f t="shared" ca="1" si="44"/>
        <v>0.75427702659094065</v>
      </c>
      <c r="N940" s="3">
        <f ca="1">1-M940/MAX(M$2:M940)</f>
        <v>0.47886430822385029</v>
      </c>
    </row>
    <row r="941" spans="1:14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9">
        <v>76165750784</v>
      </c>
      <c r="G941" s="3">
        <f t="shared" si="42"/>
        <v>-7.417397167902906E-2</v>
      </c>
      <c r="H941" s="3">
        <f>1-E941/MAX(E$2:E941)</f>
        <v>0.68695637378343433</v>
      </c>
      <c r="I941" s="2">
        <f ca="1">100-IFERROR((E941-MIN(OFFSET(D941,0,0,-计算结果!B$18,1)))/(MAX(OFFSET(C941,0,0,-计算结果!B$18,1))-MIN(OFFSET(D941,0,0,-计算结果!B$18,1))),(E941-MIN(OFFSET(D941,0,0,-ROW(),1)))/(MAX(OFFSET(C941,0,0,-ROW(),1))-MIN(OFFSET(D941,0,0,-ROW(),1))))*100</f>
        <v>39.93918936329203</v>
      </c>
      <c r="J941" s="4" t="str">
        <f ca="1">IF(I941&lt;计算结果!B$19,"卖",IF(I941&gt;100-计算结果!B$19,"买",'000300'!J940))</f>
        <v>卖</v>
      </c>
      <c r="K941" s="4" t="str">
        <f t="shared" ca="1" si="43"/>
        <v/>
      </c>
      <c r="L941" s="3">
        <f ca="1">IF(J940="买",E941/E940-1,0)-IF(K941=1,计算结果!B$17,0)</f>
        <v>0</v>
      </c>
      <c r="M941" s="2">
        <f t="shared" ca="1" si="44"/>
        <v>0.75427702659094065</v>
      </c>
      <c r="N941" s="3">
        <f ca="1">1-M941/MAX(M$2:M941)</f>
        <v>0.47886430822385029</v>
      </c>
    </row>
    <row r="942" spans="1:14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9">
        <v>64838115328</v>
      </c>
      <c r="G942" s="3">
        <f t="shared" si="42"/>
        <v>6.1603852550793148E-2</v>
      </c>
      <c r="H942" s="3">
        <f>1-E942/MAX(E$2:E942)</f>
        <v>0.6676716803920234</v>
      </c>
      <c r="I942" s="2">
        <f ca="1">100-IFERROR((E942-MIN(OFFSET(D942,0,0,-计算结果!B$18,1)))/(MAX(OFFSET(C942,0,0,-计算结果!B$18,1))-MIN(OFFSET(D942,0,0,-计算结果!B$18,1))),(E942-MIN(OFFSET(D942,0,0,-ROW(),1)))/(MAX(OFFSET(C942,0,0,-ROW(),1))-MIN(OFFSET(D942,0,0,-ROW(),1))))*100</f>
        <v>10.734623412095104</v>
      </c>
      <c r="J942" s="4" t="str">
        <f ca="1">IF(I942&lt;计算结果!B$19,"卖",IF(I942&gt;100-计算结果!B$19,"买",'000300'!J941))</f>
        <v>卖</v>
      </c>
      <c r="K942" s="4" t="str">
        <f t="shared" ca="1" si="43"/>
        <v/>
      </c>
      <c r="L942" s="3">
        <f ca="1">IF(J941="买",E942/E941-1,0)-IF(K942=1,计算结果!B$17,0)</f>
        <v>0</v>
      </c>
      <c r="M942" s="2">
        <f t="shared" ca="1" si="44"/>
        <v>0.75427702659094065</v>
      </c>
      <c r="N942" s="3">
        <f ca="1">1-M942/MAX(M$2:M942)</f>
        <v>0.47886430822385029</v>
      </c>
    </row>
    <row r="943" spans="1:14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9">
        <v>66919038976</v>
      </c>
      <c r="G943" s="3">
        <f t="shared" si="42"/>
        <v>-1.0613569804829082E-2</v>
      </c>
      <c r="H943" s="3">
        <f>1-E943/MAX(E$2:E943)</f>
        <v>0.67119887021030422</v>
      </c>
      <c r="I943" s="2">
        <f ca="1">100-IFERROR((E943-MIN(OFFSET(D943,0,0,-计算结果!B$18,1)))/(MAX(OFFSET(C943,0,0,-计算结果!B$18,1))-MIN(OFFSET(D943,0,0,-计算结果!B$18,1))),(E943-MIN(OFFSET(D943,0,0,-ROW(),1)))/(MAX(OFFSET(C943,0,0,-ROW(),1))-MIN(OFFSET(D943,0,0,-ROW(),1))))*100</f>
        <v>16.076167899198609</v>
      </c>
      <c r="J943" s="4" t="str">
        <f ca="1">IF(I943&lt;计算结果!B$19,"卖",IF(I943&gt;100-计算结果!B$19,"买",'000300'!J942))</f>
        <v>卖</v>
      </c>
      <c r="K943" s="4" t="str">
        <f t="shared" ca="1" si="43"/>
        <v/>
      </c>
      <c r="L943" s="3">
        <f ca="1">IF(J942="买",E943/E942-1,0)-IF(K943=1,计算结果!B$17,0)</f>
        <v>0</v>
      </c>
      <c r="M943" s="2">
        <f t="shared" ca="1" si="44"/>
        <v>0.75427702659094065</v>
      </c>
      <c r="N943" s="3">
        <f ca="1">1-M943/MAX(M$2:M943)</f>
        <v>0.47886430822385029</v>
      </c>
    </row>
    <row r="944" spans="1:14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9">
        <v>66124275712</v>
      </c>
      <c r="G944" s="3">
        <f t="shared" si="42"/>
        <v>-6.0545530756612731E-3</v>
      </c>
      <c r="H944" s="3">
        <f>1-E944/MAX(E$2:E944)</f>
        <v>0.67318961410195333</v>
      </c>
      <c r="I944" s="2">
        <f ca="1">100-IFERROR((E944-MIN(OFFSET(D944,0,0,-计算结果!B$18,1)))/(MAX(OFFSET(C944,0,0,-计算结果!B$18,1))-MIN(OFFSET(D944,0,0,-计算结果!B$18,1))),(E944-MIN(OFFSET(D944,0,0,-ROW(),1)))/(MAX(OFFSET(C944,0,0,-ROW(),1))-MIN(OFFSET(D944,0,0,-ROW(),1))))*100</f>
        <v>19.090932515653563</v>
      </c>
      <c r="J944" s="4" t="str">
        <f ca="1">IF(I944&lt;计算结果!B$19,"卖",IF(I944&gt;100-计算结果!B$19,"买",'000300'!J943))</f>
        <v>卖</v>
      </c>
      <c r="K944" s="4" t="str">
        <f t="shared" ca="1" si="43"/>
        <v/>
      </c>
      <c r="L944" s="3">
        <f ca="1">IF(J943="买",E944/E943-1,0)-IF(K944=1,计算结果!B$17,0)</f>
        <v>0</v>
      </c>
      <c r="M944" s="2">
        <f t="shared" ca="1" si="44"/>
        <v>0.75427702659094065</v>
      </c>
      <c r="N944" s="3">
        <f ca="1">1-M944/MAX(M$2:M944)</f>
        <v>0.47886430822385029</v>
      </c>
    </row>
    <row r="945" spans="1:14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9">
        <v>39794618368</v>
      </c>
      <c r="G945" s="3">
        <f t="shared" si="42"/>
        <v>-4.3259594008527968E-2</v>
      </c>
      <c r="H945" s="3">
        <f>1-E945/MAX(E$2:E945)</f>
        <v>0.68732729871367315</v>
      </c>
      <c r="I945" s="2">
        <f ca="1">100-IFERROR((E945-MIN(OFFSET(D945,0,0,-计算结果!B$18,1)))/(MAX(OFFSET(C945,0,0,-计算结果!B$18,1))-MIN(OFFSET(D945,0,0,-计算结果!B$18,1))),(E945-MIN(OFFSET(D945,0,0,-ROW(),1)))/(MAX(OFFSET(C945,0,0,-ROW(),1))-MIN(OFFSET(D945,0,0,-ROW(),1))))*100</f>
        <v>40.500914736272478</v>
      </c>
      <c r="J945" s="4" t="str">
        <f ca="1">IF(I945&lt;计算结果!B$19,"卖",IF(I945&gt;100-计算结果!B$19,"买",'000300'!J944))</f>
        <v>卖</v>
      </c>
      <c r="K945" s="4" t="str">
        <f t="shared" ca="1" si="43"/>
        <v/>
      </c>
      <c r="L945" s="3">
        <f ca="1">IF(J944="买",E945/E944-1,0)-IF(K945=1,计算结果!B$17,0)</f>
        <v>0</v>
      </c>
      <c r="M945" s="2">
        <f t="shared" ca="1" si="44"/>
        <v>0.75427702659094065</v>
      </c>
      <c r="N945" s="3">
        <f ca="1">1-M945/MAX(M$2:M945)</f>
        <v>0.47886430822385029</v>
      </c>
    </row>
    <row r="946" spans="1:14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9">
        <v>34629652480</v>
      </c>
      <c r="G946" s="3">
        <f t="shared" si="42"/>
        <v>-1.8229903571973516E-3</v>
      </c>
      <c r="H946" s="3">
        <f>1-E946/MAX(E$2:E946)</f>
        <v>0.68789729803307698</v>
      </c>
      <c r="I946" s="2">
        <f ca="1">100-IFERROR((E946-MIN(OFFSET(D946,0,0,-计算结果!B$18,1)))/(MAX(OFFSET(C946,0,0,-计算结果!B$18,1))-MIN(OFFSET(D946,0,0,-计算结果!B$18,1))),(E946-MIN(OFFSET(D946,0,0,-ROW(),1)))/(MAX(OFFSET(C946,0,0,-ROW(),1))-MIN(OFFSET(D946,0,0,-ROW(),1))))*100</f>
        <v>41.364116570898503</v>
      </c>
      <c r="J946" s="4" t="str">
        <f ca="1">IF(I946&lt;计算结果!B$19,"卖",IF(I946&gt;100-计算结果!B$19,"买",'000300'!J945))</f>
        <v>卖</v>
      </c>
      <c r="K946" s="4" t="str">
        <f t="shared" ca="1" si="43"/>
        <v/>
      </c>
      <c r="L946" s="3">
        <f ca="1">IF(J945="买",E946/E945-1,0)-IF(K946=1,计算结果!B$17,0)</f>
        <v>0</v>
      </c>
      <c r="M946" s="2">
        <f t="shared" ca="1" si="44"/>
        <v>0.75427702659094065</v>
      </c>
      <c r="N946" s="3">
        <f ca="1">1-M946/MAX(M$2:M946)</f>
        <v>0.47886430822385029</v>
      </c>
    </row>
    <row r="947" spans="1:14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9">
        <v>34732302336</v>
      </c>
      <c r="G947" s="3">
        <f t="shared" si="42"/>
        <v>5.015564605378664E-3</v>
      </c>
      <c r="H947" s="3">
        <f>1-E947/MAX(E$2:E947)</f>
        <v>0.6863319267678486</v>
      </c>
      <c r="I947" s="2">
        <f ca="1">100-IFERROR((E947-MIN(OFFSET(D947,0,0,-计算结果!B$18,1)))/(MAX(OFFSET(C947,0,0,-计算结果!B$18,1))-MIN(OFFSET(D947,0,0,-计算结果!B$18,1))),(E947-MIN(OFFSET(D947,0,0,-ROW(),1)))/(MAX(OFFSET(C947,0,0,-ROW(),1))-MIN(OFFSET(D947,0,0,-ROW(),1))))*100</f>
        <v>38.993532428045029</v>
      </c>
      <c r="J947" s="4" t="str">
        <f ca="1">IF(I947&lt;计算结果!B$19,"卖",IF(I947&gt;100-计算结果!B$19,"买",'000300'!J946))</f>
        <v>卖</v>
      </c>
      <c r="K947" s="4" t="str">
        <f t="shared" ca="1" si="43"/>
        <v/>
      </c>
      <c r="L947" s="3">
        <f ca="1">IF(J946="买",E947/E946-1,0)-IF(K947=1,计算结果!B$17,0)</f>
        <v>0</v>
      </c>
      <c r="M947" s="2">
        <f t="shared" ca="1" si="44"/>
        <v>0.75427702659094065</v>
      </c>
      <c r="N947" s="3">
        <f ca="1">1-M947/MAX(M$2:M947)</f>
        <v>0.47886430822385029</v>
      </c>
    </row>
    <row r="948" spans="1:14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9">
        <v>71753359360</v>
      </c>
      <c r="G948" s="3">
        <f t="shared" si="42"/>
        <v>1.4635284162105577E-2</v>
      </c>
      <c r="H948" s="3">
        <f>1-E948/MAX(E$2:E948)</f>
        <v>0.68174130538351596</v>
      </c>
      <c r="I948" s="2">
        <f ca="1">100-IFERROR((E948-MIN(OFFSET(D948,0,0,-计算结果!B$18,1)))/(MAX(OFFSET(C948,0,0,-计算结果!B$18,1))-MIN(OFFSET(D948,0,0,-计算结果!B$18,1))),(E948-MIN(OFFSET(D948,0,0,-ROW(),1)))/(MAX(OFFSET(C948,0,0,-ROW(),1))-MIN(OFFSET(D948,0,0,-ROW(),1))))*100</f>
        <v>32.041536756937802</v>
      </c>
      <c r="J948" s="4" t="str">
        <f ca="1">IF(I948&lt;计算结果!B$19,"卖",IF(I948&gt;100-计算结果!B$19,"买",'000300'!J947))</f>
        <v>卖</v>
      </c>
      <c r="K948" s="4" t="str">
        <f t="shared" ca="1" si="43"/>
        <v/>
      </c>
      <c r="L948" s="3">
        <f ca="1">IF(J947="买",E948/E947-1,0)-IF(K948=1,计算结果!B$17,0)</f>
        <v>0</v>
      </c>
      <c r="M948" s="2">
        <f t="shared" ca="1" si="44"/>
        <v>0.75427702659094065</v>
      </c>
      <c r="N948" s="3">
        <f ca="1">1-M948/MAX(M$2:M948)</f>
        <v>0.47886430822385029</v>
      </c>
    </row>
    <row r="949" spans="1:14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9">
        <v>40648515584</v>
      </c>
      <c r="G949" s="3">
        <f t="shared" si="42"/>
        <v>-2.1679043235122708E-2</v>
      </c>
      <c r="H949" s="3">
        <f>1-E949/MAX(E$2:E949)</f>
        <v>0.68864084938406034</v>
      </c>
      <c r="I949" s="2">
        <f ca="1">100-IFERROR((E949-MIN(OFFSET(D949,0,0,-计算结果!B$18,1)))/(MAX(OFFSET(C949,0,0,-计算结果!B$18,1))-MIN(OFFSET(D949,0,0,-计算结果!B$18,1))),(E949-MIN(OFFSET(D949,0,0,-ROW(),1)))/(MAX(OFFSET(C949,0,0,-ROW(),1))-MIN(OFFSET(D949,0,0,-ROW(),1))))*100</f>
        <v>43.158500837520904</v>
      </c>
      <c r="J949" s="4" t="str">
        <f ca="1">IF(I949&lt;计算结果!B$19,"卖",IF(I949&gt;100-计算结果!B$19,"买",'000300'!J948))</f>
        <v>卖</v>
      </c>
      <c r="K949" s="4" t="str">
        <f t="shared" ca="1" si="43"/>
        <v/>
      </c>
      <c r="L949" s="3">
        <f ca="1">IF(J948="买",E949/E948-1,0)-IF(K949=1,计算结果!B$17,0)</f>
        <v>0</v>
      </c>
      <c r="M949" s="2">
        <f t="shared" ca="1" si="44"/>
        <v>0.75427702659094065</v>
      </c>
      <c r="N949" s="3">
        <f ca="1">1-M949/MAX(M$2:M949)</f>
        <v>0.47886430822385029</v>
      </c>
    </row>
    <row r="950" spans="1:14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9">
        <v>38237159424</v>
      </c>
      <c r="G950" s="3">
        <f t="shared" si="42"/>
        <v>1.873305936871561E-2</v>
      </c>
      <c r="H950" s="3">
        <f>1-E950/MAX(E$2:E950)</f>
        <v>0.68280813993057921</v>
      </c>
      <c r="I950" s="2">
        <f ca="1">100-IFERROR((E950-MIN(OFFSET(D950,0,0,-计算结果!B$18,1)))/(MAX(OFFSET(C950,0,0,-计算结果!B$18,1))-MIN(OFFSET(D950,0,0,-计算结果!B$18,1))),(E950-MIN(OFFSET(D950,0,0,-ROW(),1)))/(MAX(OFFSET(C950,0,0,-ROW(),1))-MIN(OFFSET(D950,0,0,-ROW(),1))))*100</f>
        <v>34.186557788944711</v>
      </c>
      <c r="J950" s="4" t="str">
        <f ca="1">IF(I950&lt;计算结果!B$19,"卖",IF(I950&gt;100-计算结果!B$19,"买",'000300'!J949))</f>
        <v>卖</v>
      </c>
      <c r="K950" s="4" t="str">
        <f t="shared" ca="1" si="43"/>
        <v/>
      </c>
      <c r="L950" s="3">
        <f ca="1">IF(J949="买",E950/E949-1,0)-IF(K950=1,计算结果!B$17,0)</f>
        <v>0</v>
      </c>
      <c r="M950" s="2">
        <f t="shared" ca="1" si="44"/>
        <v>0.75427702659094065</v>
      </c>
      <c r="N950" s="3">
        <f ca="1">1-M950/MAX(M$2:M950)</f>
        <v>0.47886430822385029</v>
      </c>
    </row>
    <row r="951" spans="1:14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9">
        <v>48151924736</v>
      </c>
      <c r="G951" s="3">
        <f t="shared" si="42"/>
        <v>2.3763544684047844E-3</v>
      </c>
      <c r="H951" s="3">
        <f>1-E951/MAX(E$2:E951)</f>
        <v>0.68205437963656168</v>
      </c>
      <c r="I951" s="2">
        <f ca="1">100-IFERROR((E951-MIN(OFFSET(D951,0,0,-计算结果!B$18,1)))/(MAX(OFFSET(C951,0,0,-计算结果!B$18,1))-MIN(OFFSET(D951,0,0,-计算结果!B$18,1))),(E951-MIN(OFFSET(D951,0,0,-ROW(),1)))/(MAX(OFFSET(C951,0,0,-ROW(),1))-MIN(OFFSET(D951,0,0,-ROW(),1))))*100</f>
        <v>33.027114740368475</v>
      </c>
      <c r="J951" s="4" t="str">
        <f ca="1">IF(I951&lt;计算结果!B$19,"卖",IF(I951&gt;100-计算结果!B$19,"买",'000300'!J950))</f>
        <v>卖</v>
      </c>
      <c r="K951" s="4" t="str">
        <f t="shared" ca="1" si="43"/>
        <v/>
      </c>
      <c r="L951" s="3">
        <f ca="1">IF(J950="买",E951/E950-1,0)-IF(K951=1,计算结果!B$17,0)</f>
        <v>0</v>
      </c>
      <c r="M951" s="2">
        <f t="shared" ca="1" si="44"/>
        <v>0.75427702659094065</v>
      </c>
      <c r="N951" s="3">
        <f ca="1">1-M951/MAX(M$2:M951)</f>
        <v>0.47886430822385029</v>
      </c>
    </row>
    <row r="952" spans="1:14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9">
        <v>67393273856</v>
      </c>
      <c r="G952" s="3">
        <f t="shared" si="42"/>
        <v>4.497412542879009E-2</v>
      </c>
      <c r="H952" s="3">
        <f>1-E952/MAX(E$2:E952)</f>
        <v>0.66775505342680186</v>
      </c>
      <c r="I952" s="2">
        <f ca="1">100-IFERROR((E952-MIN(OFFSET(D952,0,0,-计算结果!B$18,1)))/(MAX(OFFSET(C952,0,0,-计算结果!B$18,1))-MIN(OFFSET(D952,0,0,-计算结果!B$18,1))),(E952-MIN(OFFSET(D952,0,0,-ROW(),1)))/(MAX(OFFSET(C952,0,0,-ROW(),1))-MIN(OFFSET(D952,0,0,-ROW(),1))))*100</f>
        <v>15.016031350195888</v>
      </c>
      <c r="J952" s="4" t="str">
        <f ca="1">IF(I952&lt;计算结果!B$19,"卖",IF(I952&gt;100-计算结果!B$19,"买",'000300'!J951))</f>
        <v>卖</v>
      </c>
      <c r="K952" s="4" t="str">
        <f t="shared" ca="1" si="43"/>
        <v/>
      </c>
      <c r="L952" s="3">
        <f ca="1">IF(J951="买",E952/E951-1,0)-IF(K952=1,计算结果!B$17,0)</f>
        <v>0</v>
      </c>
      <c r="M952" s="2">
        <f t="shared" ca="1" si="44"/>
        <v>0.75427702659094065</v>
      </c>
      <c r="N952" s="3">
        <f ca="1">1-M952/MAX(M$2:M952)</f>
        <v>0.47886430822385029</v>
      </c>
    </row>
    <row r="953" spans="1:14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9">
        <v>98580217856</v>
      </c>
      <c r="G953" s="3">
        <f t="shared" si="42"/>
        <v>1.5496730118248259E-2</v>
      </c>
      <c r="H953" s="3">
        <f>1-E953/MAX(E$2:E953)</f>
        <v>0.66260634315660516</v>
      </c>
      <c r="I953" s="2">
        <f ca="1">100-IFERROR((E953-MIN(OFFSET(D953,0,0,-计算结果!B$18,1)))/(MAX(OFFSET(C953,0,0,-计算结果!B$18,1))-MIN(OFFSET(D953,0,0,-计算结果!B$18,1))),(E953-MIN(OFFSET(D953,0,0,-ROW(),1)))/(MAX(OFFSET(C953,0,0,-ROW(),1))-MIN(OFFSET(D953,0,0,-ROW(),1))))*100</f>
        <v>21.746868368813736</v>
      </c>
      <c r="J953" s="4" t="str">
        <f ca="1">IF(I953&lt;计算结果!B$19,"卖",IF(I953&gt;100-计算结果!B$19,"买",'000300'!J952))</f>
        <v>卖</v>
      </c>
      <c r="K953" s="4" t="str">
        <f t="shared" ca="1" si="43"/>
        <v/>
      </c>
      <c r="L953" s="3">
        <f ca="1">IF(J952="买",E953/E952-1,0)-IF(K953=1,计算结果!B$17,0)</f>
        <v>0</v>
      </c>
      <c r="M953" s="2">
        <f t="shared" ca="1" si="44"/>
        <v>0.75427702659094065</v>
      </c>
      <c r="N953" s="3">
        <f ca="1">1-M953/MAX(M$2:M953)</f>
        <v>0.47886430822385029</v>
      </c>
    </row>
    <row r="954" spans="1:14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9">
        <v>59950690304</v>
      </c>
      <c r="G954" s="3">
        <f t="shared" si="42"/>
        <v>1.5255203158961672E-2</v>
      </c>
      <c r="H954" s="3">
        <f>1-E954/MAX(E$2:E954)</f>
        <v>0.65745933437691417</v>
      </c>
      <c r="I954" s="2">
        <f ca="1">100-IFERROR((E954-MIN(OFFSET(D954,0,0,-计算结果!B$18,1)))/(MAX(OFFSET(C954,0,0,-计算结果!B$18,1))-MIN(OFFSET(D954,0,0,-计算结果!B$18,1))),(E954-MIN(OFFSET(D954,0,0,-ROW(),1)))/(MAX(OFFSET(C954,0,0,-ROW(),1))-MIN(OFFSET(D954,0,0,-ROW(),1))))*100</f>
        <v>11.393661441577095</v>
      </c>
      <c r="J954" s="4" t="str">
        <f ca="1">IF(I954&lt;计算结果!B$19,"卖",IF(I954&gt;100-计算结果!B$19,"买",'000300'!J953))</f>
        <v>卖</v>
      </c>
      <c r="K954" s="4" t="str">
        <f t="shared" ca="1" si="43"/>
        <v/>
      </c>
      <c r="L954" s="3">
        <f ca="1">IF(J953="买",E954/E953-1,0)-IF(K954=1,计算结果!B$17,0)</f>
        <v>0</v>
      </c>
      <c r="M954" s="2">
        <f t="shared" ca="1" si="44"/>
        <v>0.75427702659094065</v>
      </c>
      <c r="N954" s="3">
        <f ca="1">1-M954/MAX(M$2:M954)</f>
        <v>0.47886430822385029</v>
      </c>
    </row>
    <row r="955" spans="1:14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9">
        <v>89176047616</v>
      </c>
      <c r="G955" s="3">
        <f t="shared" si="42"/>
        <v>4.0662037175016597E-2</v>
      </c>
      <c r="H955" s="3">
        <f>1-E955/MAX(E$2:E955)</f>
        <v>0.64353093309739329</v>
      </c>
      <c r="I955" s="2">
        <f ca="1">100-IFERROR((E955-MIN(OFFSET(D955,0,0,-计算结果!B$18,1)))/(MAX(OFFSET(C955,0,0,-计算结果!B$18,1))-MIN(OFFSET(D955,0,0,-计算结果!B$18,1))),(E955-MIN(OFFSET(D955,0,0,-ROW(),1)))/(MAX(OFFSET(C955,0,0,-ROW(),1))-MIN(OFFSET(D955,0,0,-ROW(),1))))*100</f>
        <v>0.13037019070425515</v>
      </c>
      <c r="J955" s="4" t="str">
        <f ca="1">IF(I955&lt;计算结果!B$19,"卖",IF(I955&gt;100-计算结果!B$19,"买",'000300'!J954))</f>
        <v>卖</v>
      </c>
      <c r="K955" s="4" t="str">
        <f t="shared" ca="1" si="43"/>
        <v/>
      </c>
      <c r="L955" s="3">
        <f ca="1">IF(J954="买",E955/E954-1,0)-IF(K955=1,计算结果!B$17,0)</f>
        <v>0</v>
      </c>
      <c r="M955" s="2">
        <f t="shared" ca="1" si="44"/>
        <v>0.75427702659094065</v>
      </c>
      <c r="N955" s="3">
        <f ca="1">1-M955/MAX(M$2:M955)</f>
        <v>0.47886430822385029</v>
      </c>
    </row>
    <row r="956" spans="1:14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9">
        <v>77546692608</v>
      </c>
      <c r="G956" s="3">
        <f t="shared" si="42"/>
        <v>-2.5865854589888548E-2</v>
      </c>
      <c r="H956" s="3">
        <f>1-E956/MAX(E$2:E956)</f>
        <v>0.65275131014768939</v>
      </c>
      <c r="I956" s="2">
        <f ca="1">100-IFERROR((E956-MIN(OFFSET(D956,0,0,-计算结果!B$18,1)))/(MAX(OFFSET(C956,0,0,-计算结果!B$18,1))-MIN(OFFSET(D956,0,0,-计算结果!B$18,1))),(E956-MIN(OFFSET(D956,0,0,-ROW(),1)))/(MAX(OFFSET(C956,0,0,-ROW(),1))-MIN(OFFSET(D956,0,0,-ROW(),1))))*100</f>
        <v>21.688978424746551</v>
      </c>
      <c r="J956" s="4" t="str">
        <f ca="1">IF(I956&lt;计算结果!B$19,"卖",IF(I956&gt;100-计算结果!B$19,"买",'000300'!J955))</f>
        <v>卖</v>
      </c>
      <c r="K956" s="4" t="str">
        <f t="shared" ca="1" si="43"/>
        <v/>
      </c>
      <c r="L956" s="3">
        <f ca="1">IF(J955="买",E956/E955-1,0)-IF(K956=1,计算结果!B$17,0)</f>
        <v>0</v>
      </c>
      <c r="M956" s="2">
        <f t="shared" ca="1" si="44"/>
        <v>0.75427702659094065</v>
      </c>
      <c r="N956" s="3">
        <f ca="1">1-M956/MAX(M$2:M956)</f>
        <v>0.47886430822385029</v>
      </c>
    </row>
    <row r="957" spans="1:14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9">
        <v>70751387648</v>
      </c>
      <c r="G957" s="3">
        <f t="shared" si="42"/>
        <v>2.7214150966509143E-2</v>
      </c>
      <c r="H957" s="3">
        <f>1-E957/MAX(E$2:E957)</f>
        <v>0.64330123187912613</v>
      </c>
      <c r="I957" s="2">
        <f ca="1">100-IFERROR((E957-MIN(OFFSET(D957,0,0,-计算结果!B$18,1)))/(MAX(OFFSET(C957,0,0,-计算结果!B$18,1))-MIN(OFFSET(D957,0,0,-计算结果!B$18,1))),(E957-MIN(OFFSET(D957,0,0,-ROW(),1)))/(MAX(OFFSET(C957,0,0,-ROW(),1))-MIN(OFFSET(D957,0,0,-ROW(),1))))*100</f>
        <v>3.642448661294523</v>
      </c>
      <c r="J957" s="4" t="str">
        <f ca="1">IF(I957&lt;计算结果!B$19,"卖",IF(I957&gt;100-计算结果!B$19,"买",'000300'!J956))</f>
        <v>卖</v>
      </c>
      <c r="K957" s="4" t="str">
        <f t="shared" ca="1" si="43"/>
        <v/>
      </c>
      <c r="L957" s="3">
        <f ca="1">IF(J956="买",E957/E956-1,0)-IF(K957=1,计算结果!B$17,0)</f>
        <v>0</v>
      </c>
      <c r="M957" s="2">
        <f t="shared" ca="1" si="44"/>
        <v>0.75427702659094065</v>
      </c>
      <c r="N957" s="3">
        <f ca="1">1-M957/MAX(M$2:M957)</f>
        <v>0.47886430822385029</v>
      </c>
    </row>
    <row r="958" spans="1:14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9">
        <v>63777697792</v>
      </c>
      <c r="G958" s="3">
        <f t="shared" si="42"/>
        <v>-2.3874374520008179E-2</v>
      </c>
      <c r="H958" s="3">
        <f>1-E958/MAX(E$2:E958)</f>
        <v>0.65181719186006948</v>
      </c>
      <c r="I958" s="2">
        <f ca="1">100-IFERROR((E958-MIN(OFFSET(D958,0,0,-计算结果!B$18,1)))/(MAX(OFFSET(C958,0,0,-计算结果!B$18,1))-MIN(OFFSET(D958,0,0,-计算结果!B$18,1))),(E958-MIN(OFFSET(D958,0,0,-ROW(),1)))/(MAX(OFFSET(C958,0,0,-ROW(),1))-MIN(OFFSET(D958,0,0,-ROW(),1))))*100</f>
        <v>19.905120873407839</v>
      </c>
      <c r="J958" s="4" t="str">
        <f ca="1">IF(I958&lt;计算结果!B$19,"卖",IF(I958&gt;100-计算结果!B$19,"买",'000300'!J957))</f>
        <v>卖</v>
      </c>
      <c r="K958" s="4" t="str">
        <f t="shared" ca="1" si="43"/>
        <v/>
      </c>
      <c r="L958" s="3">
        <f ca="1">IF(J957="买",E958/E957-1,0)-IF(K958=1,计算结果!B$17,0)</f>
        <v>0</v>
      </c>
      <c r="M958" s="2">
        <f t="shared" ca="1" si="44"/>
        <v>0.75427702659094065</v>
      </c>
      <c r="N958" s="3">
        <f ca="1">1-M958/MAX(M$2:M958)</f>
        <v>0.47886430822385029</v>
      </c>
    </row>
    <row r="959" spans="1:14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9">
        <v>54866550784</v>
      </c>
      <c r="G959" s="3">
        <f t="shared" si="42"/>
        <v>-4.2006704653185567E-2</v>
      </c>
      <c r="H959" s="3">
        <f>1-E959/MAX(E$2:E959)</f>
        <v>0.66644320424692027</v>
      </c>
      <c r="I959" s="2">
        <f ca="1">100-IFERROR((E959-MIN(OFFSET(D959,0,0,-计算结果!B$18,1)))/(MAX(OFFSET(C959,0,0,-计算结果!B$18,1))-MIN(OFFSET(D959,0,0,-计算结果!B$18,1))),(E959-MIN(OFFSET(D959,0,0,-ROW(),1)))/(MAX(OFFSET(C959,0,0,-ROW(),1))-MIN(OFFSET(D959,0,0,-ROW(),1))))*100</f>
        <v>47.83597608526118</v>
      </c>
      <c r="J959" s="4" t="str">
        <f ca="1">IF(I959&lt;计算结果!B$19,"卖",IF(I959&gt;100-计算结果!B$19,"买",'000300'!J958))</f>
        <v>卖</v>
      </c>
      <c r="K959" s="4" t="str">
        <f t="shared" ca="1" si="43"/>
        <v/>
      </c>
      <c r="L959" s="3">
        <f ca="1">IF(J958="买",E959/E958-1,0)-IF(K959=1,计算结果!B$17,0)</f>
        <v>0</v>
      </c>
      <c r="M959" s="2">
        <f t="shared" ca="1" si="44"/>
        <v>0.75427702659094065</v>
      </c>
      <c r="N959" s="3">
        <f ca="1">1-M959/MAX(M$2:M959)</f>
        <v>0.47886430822385029</v>
      </c>
    </row>
    <row r="960" spans="1:14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9">
        <v>40756445184</v>
      </c>
      <c r="G960" s="3">
        <f t="shared" si="42"/>
        <v>7.4730409410419529E-3</v>
      </c>
      <c r="H960" s="3">
        <f>1-E960/MAX(E$2:E960)</f>
        <v>0.66395052065609472</v>
      </c>
      <c r="I960" s="2">
        <f ca="1">100-IFERROR((E960-MIN(OFFSET(D960,0,0,-计算结果!B$18,1)))/(MAX(OFFSET(C960,0,0,-计算结果!B$18,1))-MIN(OFFSET(D960,0,0,-计算结果!B$18,1))),(E960-MIN(OFFSET(D960,0,0,-ROW(),1)))/(MAX(OFFSET(C960,0,0,-ROW(),1))-MIN(OFFSET(D960,0,0,-ROW(),1))))*100</f>
        <v>43.075773329867403</v>
      </c>
      <c r="J960" s="4" t="str">
        <f ca="1">IF(I960&lt;计算结果!B$19,"卖",IF(I960&gt;100-计算结果!B$19,"买",'000300'!J959))</f>
        <v>卖</v>
      </c>
      <c r="K960" s="4" t="str">
        <f t="shared" ca="1" si="43"/>
        <v/>
      </c>
      <c r="L960" s="3">
        <f ca="1">IF(J959="买",E960/E959-1,0)-IF(K960=1,计算结果!B$17,0)</f>
        <v>0</v>
      </c>
      <c r="M960" s="2">
        <f t="shared" ca="1" si="44"/>
        <v>0.75427702659094065</v>
      </c>
      <c r="N960" s="3">
        <f ca="1">1-M960/MAX(M$2:M960)</f>
        <v>0.47886430822385029</v>
      </c>
    </row>
    <row r="961" spans="1:14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9">
        <v>38552248320</v>
      </c>
      <c r="G961" s="3">
        <f t="shared" si="42"/>
        <v>9.8327620339944133E-3</v>
      </c>
      <c r="H961" s="3">
        <f>1-E961/MAX(E$2:E961)</f>
        <v>0.66064622609405843</v>
      </c>
      <c r="I961" s="2">
        <f ca="1">100-IFERROR((E961-MIN(OFFSET(D961,0,0,-计算结果!B$18,1)))/(MAX(OFFSET(C961,0,0,-计算结果!B$18,1))-MIN(OFFSET(D961,0,0,-计算结果!B$18,1))),(E961-MIN(OFFSET(D961,0,0,-ROW(),1)))/(MAX(OFFSET(C961,0,0,-ROW(),1))-MIN(OFFSET(D961,0,0,-ROW(),1))))*100</f>
        <v>36.765661554457971</v>
      </c>
      <c r="J961" s="4" t="str">
        <f ca="1">IF(I961&lt;计算结果!B$19,"卖",IF(I961&gt;100-计算结果!B$19,"买",'000300'!J960))</f>
        <v>卖</v>
      </c>
      <c r="K961" s="4" t="str">
        <f t="shared" ca="1" si="43"/>
        <v/>
      </c>
      <c r="L961" s="3">
        <f ca="1">IF(J960="买",E961/E960-1,0)-IF(K961=1,计算结果!B$17,0)</f>
        <v>0</v>
      </c>
      <c r="M961" s="2">
        <f t="shared" ca="1" si="44"/>
        <v>0.75427702659094065</v>
      </c>
      <c r="N961" s="3">
        <f ca="1">1-M961/MAX(M$2:M961)</f>
        <v>0.47886430822385029</v>
      </c>
    </row>
    <row r="962" spans="1:14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9">
        <v>49120178176</v>
      </c>
      <c r="G962" s="3">
        <f t="shared" si="42"/>
        <v>3.4946977863572481E-3</v>
      </c>
      <c r="H962" s="3">
        <f>1-E962/MAX(E$2:E962)</f>
        <v>0.65946028721159733</v>
      </c>
      <c r="I962" s="2">
        <f ca="1">100-IFERROR((E962-MIN(OFFSET(D962,0,0,-计算结果!B$18,1)))/(MAX(OFFSET(C962,0,0,-计算结果!B$18,1))-MIN(OFFSET(D962,0,0,-计算结果!B$18,1))),(E962-MIN(OFFSET(D962,0,0,-ROW(),1)))/(MAX(OFFSET(C962,0,0,-ROW(),1))-MIN(OFFSET(D962,0,0,-ROW(),1))))*100</f>
        <v>34.500909799843981</v>
      </c>
      <c r="J962" s="4" t="str">
        <f ca="1">IF(I962&lt;计算结果!B$19,"卖",IF(I962&gt;100-计算结果!B$19,"买",'000300'!J961))</f>
        <v>卖</v>
      </c>
      <c r="K962" s="4" t="str">
        <f t="shared" ca="1" si="43"/>
        <v/>
      </c>
      <c r="L962" s="3">
        <f ca="1">IF(J961="买",E962/E961-1,0)-IF(K962=1,计算结果!B$17,0)</f>
        <v>0</v>
      </c>
      <c r="M962" s="2">
        <f t="shared" ca="1" si="44"/>
        <v>0.75427702659094065</v>
      </c>
      <c r="N962" s="3">
        <f ca="1">1-M962/MAX(M$2:M962)</f>
        <v>0.47886430822385029</v>
      </c>
    </row>
    <row r="963" spans="1:14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9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2">
        <f ca="1">100-IFERROR((E963-MIN(OFFSET(D963,0,0,-计算结果!B$18,1)))/(MAX(OFFSET(C963,0,0,-计算结果!B$18,1))-MIN(OFFSET(D963,0,0,-计算结果!B$18,1))),(E963-MIN(OFFSET(D963,0,0,-ROW(),1)))/(MAX(OFFSET(C963,0,0,-ROW(),1))-MIN(OFFSET(D963,0,0,-ROW(),1))))*100</f>
        <v>20.308032232908758</v>
      </c>
      <c r="J963" s="4" t="str">
        <f ca="1">IF(I963&lt;计算结果!B$19,"卖",IF(I963&gt;100-计算结果!B$19,"买",'000300'!J962))</f>
        <v>卖</v>
      </c>
      <c r="K963" s="4" t="str">
        <f t="shared" ca="1" si="43"/>
        <v/>
      </c>
      <c r="L963" s="3">
        <f ca="1">IF(J962="买",E963/E962-1,0)-IF(K963=1,计算结果!B$17,0)</f>
        <v>0</v>
      </c>
      <c r="M963" s="2">
        <f t="shared" ca="1" si="44"/>
        <v>0.75427702659094065</v>
      </c>
      <c r="N963" s="3">
        <f ca="1">1-M963/MAX(M$2:M963)</f>
        <v>0.47886430822385029</v>
      </c>
    </row>
    <row r="964" spans="1:14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9">
        <v>53410394112</v>
      </c>
      <c r="G964" s="3">
        <f t="shared" si="45"/>
        <v>3.4277052466873403E-3</v>
      </c>
      <c r="H964" s="3">
        <f>1-E964/MAX(E$2:E964)</f>
        <v>0.65083543183829029</v>
      </c>
      <c r="I964" s="2">
        <f ca="1">100-IFERROR((E964-MIN(OFFSET(D964,0,0,-计算结果!B$18,1)))/(MAX(OFFSET(C964,0,0,-计算结果!B$18,1))-MIN(OFFSET(D964,0,0,-计算结果!B$18,1))),(E964-MIN(OFFSET(D964,0,0,-ROW(),1)))/(MAX(OFFSET(C964,0,0,-ROW(),1))-MIN(OFFSET(D964,0,0,-ROW(),1))))*100</f>
        <v>18.030283337665637</v>
      </c>
      <c r="J964" s="4" t="str">
        <f ca="1">IF(I964&lt;计算结果!B$19,"卖",IF(I964&gt;100-计算结果!B$19,"买",'000300'!J963))</f>
        <v>卖</v>
      </c>
      <c r="K964" s="4" t="str">
        <f t="shared" ref="K964:K1027" ca="1" si="46">IF(J963&lt;&gt;J964,1,"")</f>
        <v/>
      </c>
      <c r="L964" s="3">
        <f ca="1">IF(J963="买",E964/E963-1,0)-IF(K964=1,计算结果!B$17,0)</f>
        <v>0</v>
      </c>
      <c r="M964" s="2">
        <f t="shared" ref="M964:M1027" ca="1" si="47">IFERROR(M963*(1+L964),M963)</f>
        <v>0.75427702659094065</v>
      </c>
      <c r="N964" s="3">
        <f ca="1">1-M964/MAX(M$2:M964)</f>
        <v>0.47886430822385029</v>
      </c>
    </row>
    <row r="965" spans="1:14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9">
        <v>43843461120</v>
      </c>
      <c r="G965" s="3">
        <f t="shared" si="45"/>
        <v>-1.684120246965326E-2</v>
      </c>
      <c r="H965" s="3">
        <f>1-E965/MAX(E$2:E965)</f>
        <v>0.6567157830259307</v>
      </c>
      <c r="I965" s="2">
        <f ca="1">100-IFERROR((E965-MIN(OFFSET(D965,0,0,-计算结果!B$18,1)))/(MAX(OFFSET(C965,0,0,-计算结果!B$18,1))-MIN(OFFSET(D965,0,0,-计算结果!B$18,1))),(E965-MIN(OFFSET(D965,0,0,-ROW(),1)))/(MAX(OFFSET(C965,0,0,-ROW(),1))-MIN(OFFSET(D965,0,0,-ROW(),1))))*100</f>
        <v>29.25981284117492</v>
      </c>
      <c r="J965" s="4" t="str">
        <f ca="1">IF(I965&lt;计算结果!B$19,"卖",IF(I965&gt;100-计算结果!B$19,"买",'000300'!J964))</f>
        <v>卖</v>
      </c>
      <c r="K965" s="4" t="str">
        <f t="shared" ca="1" si="46"/>
        <v/>
      </c>
      <c r="L965" s="3">
        <f ca="1">IF(J964="买",E965/E964-1,0)-IF(K965=1,计算结果!B$17,0)</f>
        <v>0</v>
      </c>
      <c r="M965" s="2">
        <f t="shared" ca="1" si="47"/>
        <v>0.75427702659094065</v>
      </c>
      <c r="N965" s="3">
        <f ca="1">1-M965/MAX(M$2:M965)</f>
        <v>0.47886430822385029</v>
      </c>
    </row>
    <row r="966" spans="1:14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9">
        <v>50825764864</v>
      </c>
      <c r="G966" s="3">
        <f t="shared" si="45"/>
        <v>-4.8871155609526373E-2</v>
      </c>
      <c r="H966" s="3">
        <f>1-E966/MAX(E$2:E966)</f>
        <v>0.67349247941196488</v>
      </c>
      <c r="I966" s="2">
        <f ca="1">100-IFERROR((E966-MIN(OFFSET(D966,0,0,-计算结果!B$18,1)))/(MAX(OFFSET(C966,0,0,-计算结果!B$18,1))-MIN(OFFSET(D966,0,0,-计算结果!B$18,1))),(E966-MIN(OFFSET(D966,0,0,-ROW(),1)))/(MAX(OFFSET(C966,0,0,-ROW(),1))-MIN(OFFSET(D966,0,0,-ROW(),1))))*100</f>
        <v>61.297764491811755</v>
      </c>
      <c r="J966" s="4" t="str">
        <f ca="1">IF(I966&lt;计算结果!B$19,"卖",IF(I966&gt;100-计算结果!B$19,"买",'000300'!J965))</f>
        <v>卖</v>
      </c>
      <c r="K966" s="4" t="str">
        <f t="shared" ca="1" si="46"/>
        <v/>
      </c>
      <c r="L966" s="3">
        <f ca="1">IF(J965="买",E966/E965-1,0)-IF(K966=1,计算结果!B$17,0)</f>
        <v>0</v>
      </c>
      <c r="M966" s="2">
        <f t="shared" ca="1" si="47"/>
        <v>0.75427702659094065</v>
      </c>
      <c r="N966" s="3">
        <f ca="1">1-M966/MAX(M$2:M966)</f>
        <v>0.47886430822385029</v>
      </c>
    </row>
    <row r="967" spans="1:14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9">
        <v>34210527232</v>
      </c>
      <c r="G967" s="3">
        <f t="shared" si="45"/>
        <v>-1.6613252038875537E-2</v>
      </c>
      <c r="H967" s="3">
        <f>1-E967/MAX(E$2:E967)</f>
        <v>0.6789168311440823</v>
      </c>
      <c r="I967" s="2">
        <f ca="1">100-IFERROR((E967-MIN(OFFSET(D967,0,0,-计算结果!B$18,1)))/(MAX(OFFSET(C967,0,0,-计算结果!B$18,1))-MIN(OFFSET(D967,0,0,-计算结果!B$18,1))),(E967-MIN(OFFSET(D967,0,0,-ROW(),1)))/(MAX(OFFSET(C967,0,0,-ROW(),1))-MIN(OFFSET(D967,0,0,-ROW(),1))))*100</f>
        <v>71.656485573173896</v>
      </c>
      <c r="J967" s="4" t="str">
        <f ca="1">IF(I967&lt;计算结果!B$19,"卖",IF(I967&gt;100-计算结果!B$19,"买",'000300'!J966))</f>
        <v>卖</v>
      </c>
      <c r="K967" s="4" t="str">
        <f t="shared" ca="1" si="46"/>
        <v/>
      </c>
      <c r="L967" s="3">
        <f ca="1">IF(J966="买",E967/E966-1,0)-IF(K967=1,计算结果!B$17,0)</f>
        <v>0</v>
      </c>
      <c r="M967" s="2">
        <f t="shared" ca="1" si="47"/>
        <v>0.75427702659094065</v>
      </c>
      <c r="N967" s="3">
        <f ca="1">1-M967/MAX(M$2:M967)</f>
        <v>0.47886430822385029</v>
      </c>
    </row>
    <row r="968" spans="1:14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9">
        <v>30805997568</v>
      </c>
      <c r="G968" s="3">
        <f t="shared" si="45"/>
        <v>-8.637729390006732E-3</v>
      </c>
      <c r="H968" s="3">
        <f>1-E968/MAX(E$2:E968)</f>
        <v>0.68169026066834548</v>
      </c>
      <c r="I968" s="2">
        <f ca="1">100-IFERROR((E968-MIN(OFFSET(D968,0,0,-计算结果!B$18,1)))/(MAX(OFFSET(C968,0,0,-计算结果!B$18,1))-MIN(OFFSET(D968,0,0,-计算结果!B$18,1))),(E968-MIN(OFFSET(D968,0,0,-ROW(),1)))/(MAX(OFFSET(C968,0,0,-ROW(),1))-MIN(OFFSET(D968,0,0,-ROW(),1))))*100</f>
        <v>80.912196788520703</v>
      </c>
      <c r="J968" s="4" t="str">
        <f ca="1">IF(I968&lt;计算结果!B$19,"卖",IF(I968&gt;100-计算结果!B$19,"买",'000300'!J967))</f>
        <v>卖</v>
      </c>
      <c r="K968" s="4" t="str">
        <f t="shared" ca="1" si="46"/>
        <v/>
      </c>
      <c r="L968" s="3">
        <f ca="1">IF(J967="买",E968/E967-1,0)-IF(K968=1,计算结果!B$17,0)</f>
        <v>0</v>
      </c>
      <c r="M968" s="2">
        <f t="shared" ca="1" si="47"/>
        <v>0.75427702659094065</v>
      </c>
      <c r="N968" s="3">
        <f ca="1">1-M968/MAX(M$2:M968)</f>
        <v>0.47886430822385029</v>
      </c>
    </row>
    <row r="969" spans="1:14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9">
        <v>28536313856</v>
      </c>
      <c r="G969" s="3">
        <f t="shared" si="45"/>
        <v>-4.6344553312273051E-3</v>
      </c>
      <c r="H969" s="3">
        <f>1-E969/MAX(E$2:E969)</f>
        <v>0.68316545293677255</v>
      </c>
      <c r="I969" s="2">
        <f ca="1">100-IFERROR((E969-MIN(OFFSET(D969,0,0,-计算结果!B$18,1)))/(MAX(OFFSET(C969,0,0,-计算结果!B$18,1))-MIN(OFFSET(D969,0,0,-计算结果!B$18,1))),(E969-MIN(OFFSET(D969,0,0,-ROW(),1)))/(MAX(OFFSET(C969,0,0,-ROW(),1))-MIN(OFFSET(D969,0,0,-ROW(),1))))*100</f>
        <v>94.8279191934799</v>
      </c>
      <c r="J969" s="4" t="str">
        <f ca="1">IF(I969&lt;计算结果!B$19,"卖",IF(I969&gt;100-计算结果!B$19,"买",'000300'!J968))</f>
        <v>买</v>
      </c>
      <c r="K969" s="4">
        <f t="shared" ca="1" si="46"/>
        <v>1</v>
      </c>
      <c r="L969" s="3">
        <f ca="1">IF(J968="买",E969/E968-1,0)-IF(K969=1,计算结果!B$17,0)</f>
        <v>0</v>
      </c>
      <c r="M969" s="2">
        <f t="shared" ca="1" si="47"/>
        <v>0.75427702659094065</v>
      </c>
      <c r="N969" s="3">
        <f ca="1">1-M969/MAX(M$2:M969)</f>
        <v>0.47886430822385029</v>
      </c>
    </row>
    <row r="970" spans="1:14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9">
        <v>29329563648</v>
      </c>
      <c r="G970" s="3">
        <f t="shared" si="45"/>
        <v>-3.9417861554158495E-3</v>
      </c>
      <c r="H970" s="3">
        <f>1-E970/MAX(E$2:E970)</f>
        <v>0.6844143469679439</v>
      </c>
      <c r="I970" s="2">
        <f ca="1">100-IFERROR((E970-MIN(OFFSET(D970,0,0,-计算结果!B$18,1)))/(MAX(OFFSET(C970,0,0,-计算结果!B$18,1))-MIN(OFFSET(D970,0,0,-计算结果!B$18,1))),(E970-MIN(OFFSET(D970,0,0,-ROW(),1)))/(MAX(OFFSET(C970,0,0,-ROW(),1))-MIN(OFFSET(D970,0,0,-ROW(),1))))*100</f>
        <v>86.72566371681414</v>
      </c>
      <c r="J970" s="4" t="str">
        <f ca="1">IF(I970&lt;计算结果!B$19,"卖",IF(I970&gt;100-计算结果!B$19,"买",'000300'!J969))</f>
        <v>买</v>
      </c>
      <c r="K970" s="4" t="str">
        <f t="shared" ca="1" si="46"/>
        <v/>
      </c>
      <c r="L970" s="3">
        <f ca="1">IF(J969="买",E970/E969-1,0)-IF(K970=1,计算结果!B$17,0)</f>
        <v>-3.9417861554158495E-3</v>
      </c>
      <c r="M970" s="2">
        <f t="shared" ca="1" si="47"/>
        <v>0.75130382785017624</v>
      </c>
      <c r="N970" s="3">
        <f ca="1">1-M970/MAX(M$2:M970)</f>
        <v>0.48091851367878657</v>
      </c>
    </row>
    <row r="971" spans="1:14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9">
        <v>29628506112</v>
      </c>
      <c r="G971" s="3">
        <f t="shared" si="45"/>
        <v>-1.1494748646725172E-2</v>
      </c>
      <c r="H971" s="3">
        <f>1-E971/MAX(E$2:E971)</f>
        <v>0.68804192472606007</v>
      </c>
      <c r="I971" s="2">
        <f ca="1">100-IFERROR((E971-MIN(OFFSET(D971,0,0,-计算结果!B$18,1)))/(MAX(OFFSET(C971,0,0,-计算结果!B$18,1))-MIN(OFFSET(D971,0,0,-计算结果!B$18,1))),(E971-MIN(OFFSET(D971,0,0,-ROW(),1)))/(MAX(OFFSET(C971,0,0,-ROW(),1))-MIN(OFFSET(D971,0,0,-ROW(),1))))*100</f>
        <v>94.038553886259137</v>
      </c>
      <c r="J971" s="4" t="str">
        <f ca="1">IF(I971&lt;计算结果!B$19,"卖",IF(I971&gt;100-计算结果!B$19,"买",'000300'!J970))</f>
        <v>买</v>
      </c>
      <c r="K971" s="4" t="str">
        <f t="shared" ca="1" si="46"/>
        <v/>
      </c>
      <c r="L971" s="3">
        <f ca="1">IF(J970="买",E971/E970-1,0)-IF(K971=1,计算结果!B$17,0)</f>
        <v>-1.1494748646725172E-2</v>
      </c>
      <c r="M971" s="2">
        <f t="shared" ca="1" si="47"/>
        <v>0.742667779191716</v>
      </c>
      <c r="N971" s="3">
        <f ca="1">1-M971/MAX(M$2:M971)</f>
        <v>0.48688522489121744</v>
      </c>
    </row>
    <row r="972" spans="1:14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9">
        <v>27291914240</v>
      </c>
      <c r="G972" s="3">
        <f t="shared" si="45"/>
        <v>-8.5740466009250893E-3</v>
      </c>
      <c r="H972" s="3">
        <f>1-E972/MAX(E$2:E972)</f>
        <v>0.69071666780099372</v>
      </c>
      <c r="I972" s="2">
        <f ca="1">100-IFERROR((E972-MIN(OFFSET(D972,0,0,-计算结果!B$18,1)))/(MAX(OFFSET(C972,0,0,-计算结果!B$18,1))-MIN(OFFSET(D972,0,0,-计算结果!B$18,1))),(E972-MIN(OFFSET(D972,0,0,-ROW(),1)))/(MAX(OFFSET(C972,0,0,-ROW(),1))-MIN(OFFSET(D972,0,0,-ROW(),1))))*100</f>
        <v>98.642256780208939</v>
      </c>
      <c r="J972" s="4" t="str">
        <f ca="1">IF(I972&lt;计算结果!B$19,"卖",IF(I972&gt;100-计算结果!B$19,"买",'000300'!J971))</f>
        <v>买</v>
      </c>
      <c r="K972" s="4" t="str">
        <f t="shared" ca="1" si="46"/>
        <v/>
      </c>
      <c r="L972" s="3">
        <f ca="1">IF(J971="买",E972/E971-1,0)-IF(K972=1,计算结果!B$17,0)</f>
        <v>-8.5740466009250893E-3</v>
      </c>
      <c r="M972" s="2">
        <f t="shared" ca="1" si="47"/>
        <v>0.73630011104392068</v>
      </c>
      <c r="N972" s="3">
        <f ca="1">1-M972/MAX(M$2:M972)</f>
        <v>0.49128469488462334</v>
      </c>
    </row>
    <row r="973" spans="1:14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9">
        <v>39217078272</v>
      </c>
      <c r="G973" s="3">
        <f t="shared" si="45"/>
        <v>3.5891116343551355E-2</v>
      </c>
      <c r="H973" s="3">
        <f>1-E973/MAX(E$2:E973)</f>
        <v>0.67961614374191792</v>
      </c>
      <c r="I973" s="2">
        <f ca="1">100-IFERROR((E973-MIN(OFFSET(D973,0,0,-计算结果!B$18,1)))/(MAX(OFFSET(C973,0,0,-计算结果!B$18,1))-MIN(OFFSET(D973,0,0,-计算结果!B$18,1))),(E973-MIN(OFFSET(D973,0,0,-ROW(),1)))/(MAX(OFFSET(C973,0,0,-ROW(),1))-MIN(OFFSET(D973,0,0,-ROW(),1))))*100</f>
        <v>76.441964133800639</v>
      </c>
      <c r="J973" s="4" t="str">
        <f ca="1">IF(I973&lt;计算结果!B$19,"卖",IF(I973&gt;100-计算结果!B$19,"买",'000300'!J972))</f>
        <v>买</v>
      </c>
      <c r="K973" s="4" t="str">
        <f t="shared" ca="1" si="46"/>
        <v/>
      </c>
      <c r="L973" s="3">
        <f ca="1">IF(J972="买",E973/E972-1,0)-IF(K973=1,计算结果!B$17,0)</f>
        <v>3.5891116343551355E-2</v>
      </c>
      <c r="M973" s="2">
        <f t="shared" ca="1" si="47"/>
        <v>0.76272674399316787</v>
      </c>
      <c r="N973" s="3">
        <f ca="1">1-M973/MAX(M$2:M973)</f>
        <v>0.47302633468298205</v>
      </c>
    </row>
    <row r="974" spans="1:14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9">
        <v>59262169088</v>
      </c>
      <c r="G974" s="3">
        <f t="shared" si="45"/>
        <v>3.1779751030292624E-2</v>
      </c>
      <c r="H974" s="3">
        <f>1-E974/MAX(E$2:E974)</f>
        <v>0.66943442455591096</v>
      </c>
      <c r="I974" s="2">
        <f ca="1">100-IFERROR((E974-MIN(OFFSET(D974,0,0,-计算结果!B$18,1)))/(MAX(OFFSET(C974,0,0,-计算结果!B$18,1))-MIN(OFFSET(D974,0,0,-计算结果!B$18,1))),(E974-MIN(OFFSET(D974,0,0,-ROW(),1)))/(MAX(OFFSET(C974,0,0,-ROW(),1))-MIN(OFFSET(D974,0,0,-ROW(),1))))*100</f>
        <v>56.032838261343521</v>
      </c>
      <c r="J974" s="4" t="str">
        <f ca="1">IF(I974&lt;计算结果!B$19,"卖",IF(I974&gt;100-计算结果!B$19,"买",'000300'!J973))</f>
        <v>买</v>
      </c>
      <c r="K974" s="4" t="str">
        <f t="shared" ca="1" si="46"/>
        <v/>
      </c>
      <c r="L974" s="3">
        <f ca="1">IF(J973="买",E974/E973-1,0)-IF(K974=1,计算结果!B$17,0)</f>
        <v>3.1779751030292624E-2</v>
      </c>
      <c r="M974" s="2">
        <f t="shared" ca="1" si="47"/>
        <v>0.78696601002141653</v>
      </c>
      <c r="N974" s="3">
        <f ca="1">1-M974/MAX(M$2:M974)</f>
        <v>0.45627924279968646</v>
      </c>
    </row>
    <row r="975" spans="1:14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9">
        <v>50143416320</v>
      </c>
      <c r="G975" s="3">
        <f t="shared" si="45"/>
        <v>-5.9810582664195922E-3</v>
      </c>
      <c r="H975" s="3">
        <f>1-E975/MAX(E$2:E975)</f>
        <v>0.67141155652351459</v>
      </c>
      <c r="I975" s="2">
        <f ca="1">100-IFERROR((E975-MIN(OFFSET(D975,0,0,-计算结果!B$18,1)))/(MAX(OFFSET(C975,0,0,-计算结果!B$18,1))-MIN(OFFSET(D975,0,0,-计算结果!B$18,1))),(E975-MIN(OFFSET(D975,0,0,-ROW(),1)))/(MAX(OFFSET(C975,0,0,-ROW(),1))-MIN(OFFSET(D975,0,0,-ROW(),1))))*100</f>
        <v>59.991143207521432</v>
      </c>
      <c r="J975" s="4" t="str">
        <f ca="1">IF(I975&lt;计算结果!B$19,"卖",IF(I975&gt;100-计算结果!B$19,"买",'000300'!J974))</f>
        <v>买</v>
      </c>
      <c r="K975" s="4" t="str">
        <f t="shared" ca="1" si="46"/>
        <v/>
      </c>
      <c r="L975" s="3">
        <f ca="1">IF(J974="买",E975/E974-1,0)-IF(K975=1,计算结果!B$17,0)</f>
        <v>-5.9810582664195922E-3</v>
      </c>
      <c r="M975" s="2">
        <f t="shared" ca="1" si="47"/>
        <v>0.78225912046178669</v>
      </c>
      <c r="N975" s="3">
        <f ca="1">1-M975/MAX(M$2:M975)</f>
        <v>0.45953126832916324</v>
      </c>
    </row>
    <row r="976" spans="1:14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9">
        <v>47210803200</v>
      </c>
      <c r="G976" s="3">
        <f t="shared" si="45"/>
        <v>-2.2364564670305231E-2</v>
      </c>
      <c r="H976" s="3">
        <f>1-E976/MAX(E$2:E976)</f>
        <v>0.67876029401755944</v>
      </c>
      <c r="I976" s="2">
        <f ca="1">100-IFERROR((E976-MIN(OFFSET(D976,0,0,-计算结果!B$18,1)))/(MAX(OFFSET(C976,0,0,-计算结果!B$18,1))-MIN(OFFSET(D976,0,0,-计算结果!B$18,1))),(E976-MIN(OFFSET(D976,0,0,-ROW(),1)))/(MAX(OFFSET(C976,0,0,-ROW(),1))-MIN(OFFSET(D976,0,0,-ROW(),1))))*100</f>
        <v>71.618574431492462</v>
      </c>
      <c r="J976" s="4" t="str">
        <f ca="1">IF(I976&lt;计算结果!B$19,"卖",IF(I976&gt;100-计算结果!B$19,"买",'000300'!J975))</f>
        <v>买</v>
      </c>
      <c r="K976" s="4" t="str">
        <f t="shared" ca="1" si="46"/>
        <v/>
      </c>
      <c r="L976" s="3">
        <f ca="1">IF(J975="买",E976/E975-1,0)-IF(K976=1,计算结果!B$17,0)</f>
        <v>-2.2364564670305231E-2</v>
      </c>
      <c r="M976" s="2">
        <f t="shared" ca="1" si="47"/>
        <v>0.76476423577328301</v>
      </c>
      <c r="N976" s="3">
        <f ca="1">1-M976/MAX(M$2:M976)</f>
        <v>0.47161861623089352</v>
      </c>
    </row>
    <row r="977" spans="1:14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9">
        <v>41511211008</v>
      </c>
      <c r="G977" s="3">
        <f t="shared" si="45"/>
        <v>1.6085890285435722E-2</v>
      </c>
      <c r="H977" s="3">
        <f>1-E977/MAX(E$2:E977)</f>
        <v>0.67359286735180013</v>
      </c>
      <c r="I977" s="2">
        <f ca="1">100-IFERROR((E977-MIN(OFFSET(D977,0,0,-计算结果!B$18,1)))/(MAX(OFFSET(C977,0,0,-计算结果!B$18,1))-MIN(OFFSET(D977,0,0,-计算结果!B$18,1))),(E977-MIN(OFFSET(D977,0,0,-ROW(),1)))/(MAX(OFFSET(C977,0,0,-ROW(),1))-MIN(OFFSET(D977,0,0,-ROW(),1))))*100</f>
        <v>60.011465698452184</v>
      </c>
      <c r="J977" s="4" t="str">
        <f ca="1">IF(I977&lt;计算结果!B$19,"卖",IF(I977&gt;100-计算结果!B$19,"买",'000300'!J976))</f>
        <v>买</v>
      </c>
      <c r="K977" s="4" t="str">
        <f t="shared" ca="1" si="46"/>
        <v/>
      </c>
      <c r="L977" s="3">
        <f ca="1">IF(J976="买",E977/E976-1,0)-IF(K977=1,计算结果!B$17,0)</f>
        <v>1.6085890285435722E-2</v>
      </c>
      <c r="M977" s="2">
        <f t="shared" ca="1" si="47"/>
        <v>0.77706614936415719</v>
      </c>
      <c r="N977" s="3">
        <f ca="1">1-M977/MAX(M$2:M977)</f>
        <v>0.46311913126271698</v>
      </c>
    </row>
    <row r="978" spans="1:14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9">
        <v>46981492736</v>
      </c>
      <c r="G978" s="3">
        <f t="shared" si="45"/>
        <v>1.214579119664716E-3</v>
      </c>
      <c r="H978" s="3">
        <f>1-E978/MAX(E$2:E978)</f>
        <v>0.67319642006397595</v>
      </c>
      <c r="I978" s="2">
        <f ca="1">100-IFERROR((E978-MIN(OFFSET(D978,0,0,-计算结果!B$18,1)))/(MAX(OFFSET(C978,0,0,-计算结果!B$18,1))-MIN(OFFSET(D978,0,0,-计算结果!B$18,1))),(E978-MIN(OFFSET(D978,0,0,-ROW(),1)))/(MAX(OFFSET(C978,0,0,-ROW(),1))-MIN(OFFSET(D978,0,0,-ROW(),1))))*100</f>
        <v>59.120963118669977</v>
      </c>
      <c r="J978" s="4" t="str">
        <f ca="1">IF(I978&lt;计算结果!B$19,"卖",IF(I978&gt;100-计算结果!B$19,"买",'000300'!J977))</f>
        <v>买</v>
      </c>
      <c r="K978" s="4" t="str">
        <f t="shared" ca="1" si="46"/>
        <v/>
      </c>
      <c r="L978" s="3">
        <f ca="1">IF(J977="买",E978/E977-1,0)-IF(K978=1,计算结果!B$17,0)</f>
        <v>1.214579119664716E-3</v>
      </c>
      <c r="M978" s="2">
        <f t="shared" ca="1" si="47"/>
        <v>0.77800995768377312</v>
      </c>
      <c r="N978" s="3">
        <f ca="1">1-M978/MAX(M$2:M978)</f>
        <v>0.46246704696980123</v>
      </c>
    </row>
    <row r="979" spans="1:14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9">
        <v>40201465856</v>
      </c>
      <c r="G979" s="3">
        <f t="shared" si="45"/>
        <v>-2.3168757061264422E-2</v>
      </c>
      <c r="H979" s="3">
        <f>1-E979/MAX(E$2:E979)</f>
        <v>0.68076805281426522</v>
      </c>
      <c r="I979" s="2">
        <f ca="1">100-IFERROR((E979-MIN(OFFSET(D979,0,0,-计算结果!B$18,1)))/(MAX(OFFSET(C979,0,0,-计算结果!B$18,1))-MIN(OFFSET(D979,0,0,-计算结果!B$18,1))),(E979-MIN(OFFSET(D979,0,0,-ROW(),1)))/(MAX(OFFSET(C979,0,0,-ROW(),1))-MIN(OFFSET(D979,0,0,-ROW(),1))))*100</f>
        <v>76.128415822663854</v>
      </c>
      <c r="J979" s="4" t="str">
        <f ca="1">IF(I979&lt;计算结果!B$19,"卖",IF(I979&gt;100-计算结果!B$19,"买",'000300'!J978))</f>
        <v>买</v>
      </c>
      <c r="K979" s="4" t="str">
        <f t="shared" ca="1" si="46"/>
        <v/>
      </c>
      <c r="L979" s="3">
        <f ca="1">IF(J978="买",E979/E978-1,0)-IF(K979=1,计算结果!B$17,0)</f>
        <v>-2.3168757061264422E-2</v>
      </c>
      <c r="M979" s="2">
        <f t="shared" ca="1" si="47"/>
        <v>0.75998443398295312</v>
      </c>
      <c r="N979" s="3">
        <f ca="1">1-M979/MAX(M$2:M979)</f>
        <v>0.47492101737098202</v>
      </c>
    </row>
    <row r="980" spans="1:14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9">
        <v>52658995200</v>
      </c>
      <c r="G980" s="3">
        <f t="shared" si="45"/>
        <v>4.2133259424685043E-2</v>
      </c>
      <c r="H980" s="3">
        <f>1-E980/MAX(E$2:E980)</f>
        <v>0.66731777036684137</v>
      </c>
      <c r="I980" s="2">
        <f ca="1">100-IFERROR((E980-MIN(OFFSET(D980,0,0,-计算结果!B$18,1)))/(MAX(OFFSET(C980,0,0,-计算结果!B$18,1))-MIN(OFFSET(D980,0,0,-计算结果!B$18,1))),(E980-MIN(OFFSET(D980,0,0,-ROW(),1)))/(MAX(OFFSET(C980,0,0,-ROW(),1))-MIN(OFFSET(D980,0,0,-ROW(),1))))*100</f>
        <v>45.916300401299473</v>
      </c>
      <c r="J980" s="4" t="str">
        <f ca="1">IF(I980&lt;计算结果!B$19,"卖",IF(I980&gt;100-计算结果!B$19,"买",'000300'!J979))</f>
        <v>买</v>
      </c>
      <c r="K980" s="4" t="str">
        <f t="shared" ca="1" si="46"/>
        <v/>
      </c>
      <c r="L980" s="3">
        <f ca="1">IF(J979="买",E980/E979-1,0)-IF(K980=1,计算结果!B$17,0)</f>
        <v>4.2133259424685043E-2</v>
      </c>
      <c r="M980" s="2">
        <f t="shared" ca="1" si="47"/>
        <v>0.79200505529867926</v>
      </c>
      <c r="N980" s="3">
        <f ca="1">1-M980/MAX(M$2:M980)</f>
        <v>0.45279772837742394</v>
      </c>
    </row>
    <row r="981" spans="1:14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9">
        <v>67144773632</v>
      </c>
      <c r="G981" s="3">
        <f t="shared" si="45"/>
        <v>-1.892350811154575E-4</v>
      </c>
      <c r="H981" s="3">
        <f>1-E981/MAX(E$2:E981)</f>
        <v>0.66738072551555161</v>
      </c>
      <c r="I981" s="2">
        <f ca="1">100-IFERROR((E981-MIN(OFFSET(D981,0,0,-计算结果!B$18,1)))/(MAX(OFFSET(C981,0,0,-计算结果!B$18,1))-MIN(OFFSET(D981,0,0,-计算结果!B$18,1))),(E981-MIN(OFFSET(D981,0,0,-ROW(),1)))/(MAX(OFFSET(C981,0,0,-ROW(),1))-MIN(OFFSET(D981,0,0,-ROW(),1))))*100</f>
        <v>46.057710682209127</v>
      </c>
      <c r="J981" s="4" t="str">
        <f ca="1">IF(I981&lt;计算结果!B$19,"卖",IF(I981&gt;100-计算结果!B$19,"买",'000300'!J980))</f>
        <v>买</v>
      </c>
      <c r="K981" s="4" t="str">
        <f t="shared" ca="1" si="46"/>
        <v/>
      </c>
      <c r="L981" s="3">
        <f ca="1">IF(J980="买",E981/E980-1,0)-IF(K981=1,计算结果!B$17,0)</f>
        <v>-1.892350811154575E-4</v>
      </c>
      <c r="M981" s="2">
        <f t="shared" ca="1" si="47"/>
        <v>0.79185518015779599</v>
      </c>
      <c r="N981" s="3">
        <f ca="1">1-M981/MAX(M$2:M981)</f>
        <v>0.45290127824368098</v>
      </c>
    </row>
    <row r="982" spans="1:14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9">
        <v>84717649920</v>
      </c>
      <c r="G982" s="3">
        <f t="shared" si="45"/>
        <v>1.8077928455600745E-2</v>
      </c>
      <c r="H982" s="3">
        <f>1-E982/MAX(E$2:E982)</f>
        <v>0.66136765806846798</v>
      </c>
      <c r="I982" s="2">
        <f ca="1">100-IFERROR((E982-MIN(OFFSET(D982,0,0,-计算结果!B$18,1)))/(MAX(OFFSET(C982,0,0,-计算结果!B$18,1))-MIN(OFFSET(D982,0,0,-计算结果!B$18,1))),(E982-MIN(OFFSET(D982,0,0,-ROW(),1)))/(MAX(OFFSET(C982,0,0,-ROW(),1))-MIN(OFFSET(D982,0,0,-ROW(),1))))*100</f>
        <v>26.965734149975134</v>
      </c>
      <c r="J982" s="4" t="str">
        <f ca="1">IF(I982&lt;计算结果!B$19,"卖",IF(I982&gt;100-计算结果!B$19,"买",'000300'!J981))</f>
        <v>买</v>
      </c>
      <c r="K982" s="4" t="str">
        <f t="shared" ca="1" si="46"/>
        <v/>
      </c>
      <c r="L982" s="3">
        <f ca="1">IF(J981="买",E982/E981-1,0)-IF(K982=1,计算结果!B$17,0)</f>
        <v>1.8077928455600745E-2</v>
      </c>
      <c r="M982" s="2">
        <f t="shared" ca="1" si="47"/>
        <v>0.80617028145188552</v>
      </c>
      <c r="N982" s="3">
        <f ca="1">1-M982/MAX(M$2:M982)</f>
        <v>0.44301086669361955</v>
      </c>
    </row>
    <row r="983" spans="1:14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9">
        <v>69785526272</v>
      </c>
      <c r="G983" s="3">
        <f t="shared" si="45"/>
        <v>1.1179724752664377E-2</v>
      </c>
      <c r="H983" s="3">
        <f>1-E983/MAX(E$2:E983)</f>
        <v>0.65758184169332334</v>
      </c>
      <c r="I983" s="2">
        <f ca="1">100-IFERROR((E983-MIN(OFFSET(D983,0,0,-计算结果!B$18,1)))/(MAX(OFFSET(C983,0,0,-计算结果!B$18,1))-MIN(OFFSET(D983,0,0,-计算结果!B$18,1))),(E983-MIN(OFFSET(D983,0,0,-ROW(),1)))/(MAX(OFFSET(C983,0,0,-ROW(),1))-MIN(OFFSET(D983,0,0,-ROW(),1))))*100</f>
        <v>16.661075232743443</v>
      </c>
      <c r="J983" s="4" t="str">
        <f ca="1">IF(I983&lt;计算结果!B$19,"卖",IF(I983&gt;100-计算结果!B$19,"买",'000300'!J982))</f>
        <v>买</v>
      </c>
      <c r="K983" s="4" t="str">
        <f t="shared" ca="1" si="46"/>
        <v/>
      </c>
      <c r="L983" s="3">
        <f ca="1">IF(J982="买",E983/E982-1,0)-IF(K983=1,计算结果!B$17,0)</f>
        <v>1.1179724752664377E-2</v>
      </c>
      <c r="M983" s="2">
        <f t="shared" ca="1" si="47"/>
        <v>0.81518304330229552</v>
      </c>
      <c r="N983" s="3">
        <f ca="1">1-M983/MAX(M$2:M983)</f>
        <v>0.43678388149302916</v>
      </c>
    </row>
    <row r="984" spans="1:14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9">
        <v>45640126464</v>
      </c>
      <c r="G984" s="3">
        <f t="shared" si="45"/>
        <v>6.3255915645528127E-3</v>
      </c>
      <c r="H984" s="3">
        <f>1-E984/MAX(E$2:E984)</f>
        <v>0.65541584427958888</v>
      </c>
      <c r="I984" s="2">
        <f ca="1">100-IFERROR((E984-MIN(OFFSET(D984,0,0,-计算结果!B$18,1)))/(MAX(OFFSET(C984,0,0,-计算结果!B$18,1))-MIN(OFFSET(D984,0,0,-计算结果!B$18,1))),(E984-MIN(OFFSET(D984,0,0,-ROW(),1)))/(MAX(OFFSET(C984,0,0,-ROW(),1))-MIN(OFFSET(D984,0,0,-ROW(),1))))*100</f>
        <v>11.322653694539966</v>
      </c>
      <c r="J984" s="4" t="str">
        <f ca="1">IF(I984&lt;计算结果!B$19,"卖",IF(I984&gt;100-计算结果!B$19,"买",'000300'!J983))</f>
        <v>卖</v>
      </c>
      <c r="K984" s="4">
        <f t="shared" ca="1" si="46"/>
        <v>1</v>
      </c>
      <c r="L984" s="3">
        <f ca="1">IF(J983="买",E984/E983-1,0)-IF(K984=1,计算结果!B$17,0)</f>
        <v>6.3255915645528127E-3</v>
      </c>
      <c r="M984" s="2">
        <f t="shared" ca="1" si="47"/>
        <v>0.82033955828457505</v>
      </c>
      <c r="N984" s="3">
        <f ca="1">1-M984/MAX(M$2:M984)</f>
        <v>0.43322120636478123</v>
      </c>
    </row>
    <row r="985" spans="1:14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9">
        <v>59914190848</v>
      </c>
      <c r="G985" s="3">
        <f t="shared" si="45"/>
        <v>-1.7183572899333033E-3</v>
      </c>
      <c r="H985" s="3">
        <f>1-E985/MAX(E$2:E985)</f>
        <v>0.65600796297556663</v>
      </c>
      <c r="I985" s="2">
        <f ca="1">100-IFERROR((E985-MIN(OFFSET(D985,0,0,-计算结果!B$18,1)))/(MAX(OFFSET(C985,0,0,-计算结果!B$18,1))-MIN(OFFSET(D985,0,0,-计算结果!B$18,1))),(E985-MIN(OFFSET(D985,0,0,-ROW(),1)))/(MAX(OFFSET(C985,0,0,-ROW(),1))-MIN(OFFSET(D985,0,0,-ROW(),1))))*100</f>
        <v>12.782017948502897</v>
      </c>
      <c r="J985" s="4" t="str">
        <f ca="1">IF(I985&lt;计算结果!B$19,"卖",IF(I985&gt;100-计算结果!B$19,"买",'000300'!J984))</f>
        <v>卖</v>
      </c>
      <c r="K985" s="4" t="str">
        <f t="shared" ca="1" si="46"/>
        <v/>
      </c>
      <c r="L985" s="3">
        <f ca="1">IF(J984="买",E985/E984-1,0)-IF(K985=1,计算结果!B$17,0)</f>
        <v>0</v>
      </c>
      <c r="M985" s="2">
        <f t="shared" ca="1" si="47"/>
        <v>0.82033955828457505</v>
      </c>
      <c r="N985" s="3">
        <f ca="1">1-M985/MAX(M$2:M985)</f>
        <v>0.43322120636478123</v>
      </c>
    </row>
    <row r="986" spans="1:14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9">
        <v>53439127552</v>
      </c>
      <c r="G986" s="3">
        <f t="shared" si="45"/>
        <v>1.1297367080342902E-2</v>
      </c>
      <c r="H986" s="3">
        <f>1-E986/MAX(E$2:E986)</f>
        <v>0.65212175866058675</v>
      </c>
      <c r="I986" s="2">
        <f ca="1">100-IFERROR((E986-MIN(OFFSET(D986,0,0,-计算结果!B$18,1)))/(MAX(OFFSET(C986,0,0,-计算结果!B$18,1))-MIN(OFFSET(D986,0,0,-计算结果!B$18,1))),(E986-MIN(OFFSET(D986,0,0,-ROW(),1)))/(MAX(OFFSET(C986,0,0,-ROW(),1))-MIN(OFFSET(D986,0,0,-ROW(),1))))*100</f>
        <v>3.2038916380106173</v>
      </c>
      <c r="J986" s="4" t="str">
        <f ca="1">IF(I986&lt;计算结果!B$19,"卖",IF(I986&gt;100-计算结果!B$19,"买",'000300'!J985))</f>
        <v>卖</v>
      </c>
      <c r="K986" s="4" t="str">
        <f t="shared" ca="1" si="46"/>
        <v/>
      </c>
      <c r="L986" s="3">
        <f ca="1">IF(J985="买",E986/E985-1,0)-IF(K986=1,计算结果!B$17,0)</f>
        <v>0</v>
      </c>
      <c r="M986" s="2">
        <f t="shared" ca="1" si="47"/>
        <v>0.82033955828457505</v>
      </c>
      <c r="N986" s="3">
        <f ca="1">1-M986/MAX(M$2:M986)</f>
        <v>0.43322120636478123</v>
      </c>
    </row>
    <row r="987" spans="1:14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9">
        <v>49887830016</v>
      </c>
      <c r="G987" s="3">
        <f t="shared" si="45"/>
        <v>-5.8056785111637588E-3</v>
      </c>
      <c r="H987" s="3">
        <f>1-E987/MAX(E$2:E987)</f>
        <v>0.65414142789083241</v>
      </c>
      <c r="I987" s="2">
        <f ca="1">100-IFERROR((E987-MIN(OFFSET(D987,0,0,-计算结果!B$18,1)))/(MAX(OFFSET(C987,0,0,-计算结果!B$18,1))-MIN(OFFSET(D987,0,0,-计算结果!B$18,1))),(E987-MIN(OFFSET(D987,0,0,-ROW(),1)))/(MAX(OFFSET(C987,0,0,-ROW(),1))-MIN(OFFSET(D987,0,0,-ROW(),1))))*100</f>
        <v>8.9983374896092556</v>
      </c>
      <c r="J987" s="4" t="str">
        <f ca="1">IF(I987&lt;计算结果!B$19,"卖",IF(I987&gt;100-计算结果!B$19,"买",'000300'!J986))</f>
        <v>卖</v>
      </c>
      <c r="K987" s="4" t="str">
        <f t="shared" ca="1" si="46"/>
        <v/>
      </c>
      <c r="L987" s="3">
        <f ca="1">IF(J986="买",E987/E986-1,0)-IF(K987=1,计算结果!B$17,0)</f>
        <v>0</v>
      </c>
      <c r="M987" s="2">
        <f t="shared" ca="1" si="47"/>
        <v>0.82033955828457505</v>
      </c>
      <c r="N987" s="3">
        <f ca="1">1-M987/MAX(M$2:M987)</f>
        <v>0.43322120636478123</v>
      </c>
    </row>
    <row r="988" spans="1:14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9">
        <v>46126546944</v>
      </c>
      <c r="G988" s="3">
        <f t="shared" si="45"/>
        <v>1.1994017749965558E-2</v>
      </c>
      <c r="H988" s="3">
        <f>1-E988/MAX(E$2:E988)</f>
        <v>0.64999319403797728</v>
      </c>
      <c r="I988" s="2">
        <f ca="1">100-IFERROR((E988-MIN(OFFSET(D988,0,0,-计算结果!B$18,1)))/(MAX(OFFSET(C988,0,0,-计算结果!B$18,1))-MIN(OFFSET(D988,0,0,-计算结果!B$18,1))),(E988-MIN(OFFSET(D988,0,0,-ROW(),1)))/(MAX(OFFSET(C988,0,0,-ROW(),1))-MIN(OFFSET(D988,0,0,-ROW(),1))))*100</f>
        <v>0.92830096494451197</v>
      </c>
      <c r="J988" s="4" t="str">
        <f ca="1">IF(I988&lt;计算结果!B$19,"卖",IF(I988&gt;100-计算结果!B$19,"买",'000300'!J987))</f>
        <v>卖</v>
      </c>
      <c r="K988" s="4" t="str">
        <f t="shared" ca="1" si="46"/>
        <v/>
      </c>
      <c r="L988" s="3">
        <f ca="1">IF(J987="买",E988/E987-1,0)-IF(K988=1,计算结果!B$17,0)</f>
        <v>0</v>
      </c>
      <c r="M988" s="2">
        <f t="shared" ca="1" si="47"/>
        <v>0.82033955828457505</v>
      </c>
      <c r="N988" s="3">
        <f ca="1">1-M988/MAX(M$2:M988)</f>
        <v>0.43322120636478123</v>
      </c>
    </row>
    <row r="989" spans="1:14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9">
        <v>75554095104</v>
      </c>
      <c r="G989" s="3">
        <f t="shared" si="45"/>
        <v>2.5205876347797362E-2</v>
      </c>
      <c r="H989" s="3">
        <f>1-E989/MAX(E$2:E989)</f>
        <v>0.64117096576601096</v>
      </c>
      <c r="I989" s="2">
        <f ca="1">100-IFERROR((E989-MIN(OFFSET(D989,0,0,-计算结果!B$18,1)))/(MAX(OFFSET(C989,0,0,-计算结果!B$18,1))-MIN(OFFSET(D989,0,0,-计算结果!B$18,1))),(E989-MIN(OFFSET(D989,0,0,-ROW(),1)))/(MAX(OFFSET(C989,0,0,-ROW(),1))-MIN(OFFSET(D989,0,0,-ROW(),1))))*100</f>
        <v>1.016225737618015E-2</v>
      </c>
      <c r="J989" s="4" t="str">
        <f ca="1">IF(I989&lt;计算结果!B$19,"卖",IF(I989&gt;100-计算结果!B$19,"买",'000300'!J988))</f>
        <v>卖</v>
      </c>
      <c r="K989" s="4" t="str">
        <f t="shared" ca="1" si="46"/>
        <v/>
      </c>
      <c r="L989" s="3">
        <f ca="1">IF(J988="买",E989/E988-1,0)-IF(K989=1,计算结果!B$17,0)</f>
        <v>0</v>
      </c>
      <c r="M989" s="2">
        <f t="shared" ca="1" si="47"/>
        <v>0.82033955828457505</v>
      </c>
      <c r="N989" s="3">
        <f ca="1">1-M989/MAX(M$2:M989)</f>
        <v>0.43322120636478123</v>
      </c>
    </row>
    <row r="990" spans="1:14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9">
        <v>87192158208</v>
      </c>
      <c r="G990" s="3">
        <f t="shared" si="45"/>
        <v>2.7265269736499009E-2</v>
      </c>
      <c r="H990" s="3">
        <f>1-E990/MAX(E$2:E990)</f>
        <v>0.63138739535833399</v>
      </c>
      <c r="I990" s="2">
        <f ca="1">100-IFERROR((E990-MIN(OFFSET(D990,0,0,-计算结果!B$18,1)))/(MAX(OFFSET(C990,0,0,-计算结果!B$18,1))-MIN(OFFSET(D990,0,0,-计算结果!B$18,1))),(E990-MIN(OFFSET(D990,0,0,-ROW(),1)))/(MAX(OFFSET(C990,0,0,-ROW(),1))-MIN(OFFSET(D990,0,0,-ROW(),1))))*100</f>
        <v>0</v>
      </c>
      <c r="J990" s="4" t="str">
        <f ca="1">IF(I990&lt;计算结果!B$19,"卖",IF(I990&gt;100-计算结果!B$19,"买",'000300'!J989))</f>
        <v>卖</v>
      </c>
      <c r="K990" s="4" t="str">
        <f t="shared" ca="1" si="46"/>
        <v/>
      </c>
      <c r="L990" s="3">
        <f ca="1">IF(J989="买",E990/E989-1,0)-IF(K990=1,计算结果!B$17,0)</f>
        <v>0</v>
      </c>
      <c r="M990" s="2">
        <f t="shared" ca="1" si="47"/>
        <v>0.82033955828457505</v>
      </c>
      <c r="N990" s="3">
        <f ca="1">1-M990/MAX(M$2:M990)</f>
        <v>0.43322120636478123</v>
      </c>
    </row>
    <row r="991" spans="1:14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9">
        <v>101712445440</v>
      </c>
      <c r="G991" s="3">
        <f t="shared" si="45"/>
        <v>-7.1269981213158973E-3</v>
      </c>
      <c r="H991" s="3">
        <f>1-E991/MAX(E$2:E991)</f>
        <v>0.63401449669910837</v>
      </c>
      <c r="I991" s="2">
        <f ca="1">100-IFERROR((E991-MIN(OFFSET(D991,0,0,-计算结果!B$18,1)))/(MAX(OFFSET(C991,0,0,-计算结果!B$18,1))-MIN(OFFSET(D991,0,0,-计算结果!B$18,1))),(E991-MIN(OFFSET(D991,0,0,-ROW(),1)))/(MAX(OFFSET(C991,0,0,-ROW(),1))-MIN(OFFSET(D991,0,0,-ROW(),1))))*100</f>
        <v>17.804654463731268</v>
      </c>
      <c r="J991" s="4" t="str">
        <f ca="1">IF(I991&lt;计算结果!B$19,"卖",IF(I991&gt;100-计算结果!B$19,"买",'000300'!J990))</f>
        <v>卖</v>
      </c>
      <c r="K991" s="4" t="str">
        <f t="shared" ca="1" si="46"/>
        <v/>
      </c>
      <c r="L991" s="3">
        <f ca="1">IF(J990="买",E991/E990-1,0)-IF(K991=1,计算结果!B$17,0)</f>
        <v>0</v>
      </c>
      <c r="M991" s="2">
        <f t="shared" ca="1" si="47"/>
        <v>0.82033955828457505</v>
      </c>
      <c r="N991" s="3">
        <f ca="1">1-M991/MAX(M$2:M991)</f>
        <v>0.43322120636478123</v>
      </c>
    </row>
    <row r="992" spans="1:14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9">
        <v>95640059904</v>
      </c>
      <c r="G992" s="3">
        <f t="shared" si="45"/>
        <v>4.0126082651083195E-2</v>
      </c>
      <c r="H992" s="3">
        <f>1-E992/MAX(E$2:E992)</f>
        <v>0.61932893214455853</v>
      </c>
      <c r="I992" s="2">
        <f ca="1">100-IFERROR((E992-MIN(OFFSET(D992,0,0,-计算结果!B$18,1)))/(MAX(OFFSET(C992,0,0,-计算结果!B$18,1))-MIN(OFFSET(D992,0,0,-计算结果!B$18,1))),(E992-MIN(OFFSET(D992,0,0,-ROW(),1)))/(MAX(OFFSET(C992,0,0,-ROW(),1))-MIN(OFFSET(D992,0,0,-ROW(),1))))*100</f>
        <v>0.74783700428498889</v>
      </c>
      <c r="J992" s="4" t="str">
        <f ca="1">IF(I992&lt;计算结果!B$19,"卖",IF(I992&gt;100-计算结果!B$19,"买",'000300'!J991))</f>
        <v>卖</v>
      </c>
      <c r="K992" s="4" t="str">
        <f t="shared" ca="1" si="46"/>
        <v/>
      </c>
      <c r="L992" s="3">
        <f ca="1">IF(J991="买",E992/E991-1,0)-IF(K992=1,计算结果!B$17,0)</f>
        <v>0</v>
      </c>
      <c r="M992" s="2">
        <f t="shared" ca="1" si="47"/>
        <v>0.82033955828457505</v>
      </c>
      <c r="N992" s="3">
        <f ca="1">1-M992/MAX(M$2:M992)</f>
        <v>0.43322120636478123</v>
      </c>
    </row>
    <row r="993" spans="1:14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9">
        <v>119886790656</v>
      </c>
      <c r="G993" s="3">
        <f t="shared" si="45"/>
        <v>2.6545626832582325E-2</v>
      </c>
      <c r="H993" s="3">
        <f>1-E993/MAX(E$2:E993)</f>
        <v>0.60922378003130739</v>
      </c>
      <c r="I993" s="2">
        <f ca="1">100-IFERROR((E993-MIN(OFFSET(D993,0,0,-计算结果!B$18,1)))/(MAX(OFFSET(C993,0,0,-计算结果!B$18,1))-MIN(OFFSET(D993,0,0,-计算结果!B$18,1))),(E993-MIN(OFFSET(D993,0,0,-ROW(),1)))/(MAX(OFFSET(C993,0,0,-ROW(),1))-MIN(OFFSET(D993,0,0,-ROW(),1))))*100</f>
        <v>2.5881919498940249</v>
      </c>
      <c r="J993" s="4" t="str">
        <f ca="1">IF(I993&lt;计算结果!B$19,"卖",IF(I993&gt;100-计算结果!B$19,"买",'000300'!J992))</f>
        <v>卖</v>
      </c>
      <c r="K993" s="4" t="str">
        <f t="shared" ca="1" si="46"/>
        <v/>
      </c>
      <c r="L993" s="3">
        <f ca="1">IF(J992="买",E993/E992-1,0)-IF(K993=1,计算结果!B$17,0)</f>
        <v>0</v>
      </c>
      <c r="M993" s="2">
        <f t="shared" ca="1" si="47"/>
        <v>0.82033955828457505</v>
      </c>
      <c r="N993" s="3">
        <f ca="1">1-M993/MAX(M$2:M993)</f>
        <v>0.43322120636478123</v>
      </c>
    </row>
    <row r="994" spans="1:14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9">
        <v>107891597312</v>
      </c>
      <c r="G994" s="3">
        <f t="shared" si="45"/>
        <v>1.3097223371228761E-2</v>
      </c>
      <c r="H994" s="3">
        <f>1-E994/MAX(E$2:E994)</f>
        <v>0.60410569659021296</v>
      </c>
      <c r="I994" s="2">
        <f ca="1">100-IFERROR((E994-MIN(OFFSET(D994,0,0,-计算结果!B$18,1)))/(MAX(OFFSET(C994,0,0,-计算结果!B$18,1))-MIN(OFFSET(D994,0,0,-计算结果!B$18,1))),(E994-MIN(OFFSET(D994,0,0,-ROW(),1)))/(MAX(OFFSET(C994,0,0,-ROW(),1))-MIN(OFFSET(D994,0,0,-ROW(),1))))*100</f>
        <v>7.7182614064852828E-2</v>
      </c>
      <c r="J994" s="4" t="str">
        <f ca="1">IF(I994&lt;计算结果!B$19,"卖",IF(I994&gt;100-计算结果!B$19,"买",'000300'!J993))</f>
        <v>卖</v>
      </c>
      <c r="K994" s="4" t="str">
        <f t="shared" ca="1" si="46"/>
        <v/>
      </c>
      <c r="L994" s="3">
        <f ca="1">IF(J993="买",E994/E993-1,0)-IF(K994=1,计算结果!B$17,0)</f>
        <v>0</v>
      </c>
      <c r="M994" s="2">
        <f t="shared" ca="1" si="47"/>
        <v>0.82033955828457505</v>
      </c>
      <c r="N994" s="3">
        <f ca="1">1-M994/MAX(M$2:M994)</f>
        <v>0.43322120636478123</v>
      </c>
    </row>
    <row r="995" spans="1:14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9">
        <v>144588095488</v>
      </c>
      <c r="G995" s="3">
        <f t="shared" si="45"/>
        <v>1.8867519071665839E-3</v>
      </c>
      <c r="H995" s="3">
        <f>1-E995/MAX(E$2:E995)</f>
        <v>0.60335874225821828</v>
      </c>
      <c r="I995" s="2">
        <f ca="1">100-IFERROR((E995-MIN(OFFSET(D995,0,0,-计算结果!B$18,1)))/(MAX(OFFSET(C995,0,0,-计算结果!B$18,1))-MIN(OFFSET(D995,0,0,-计算结果!B$18,1))),(E995-MIN(OFFSET(D995,0,0,-ROW(),1)))/(MAX(OFFSET(C995,0,0,-ROW(),1))-MIN(OFFSET(D995,0,0,-ROW(),1))))*100</f>
        <v>9.8609031444558752</v>
      </c>
      <c r="J995" s="4" t="str">
        <f ca="1">IF(I995&lt;计算结果!B$19,"卖",IF(I995&gt;100-计算结果!B$19,"买",'000300'!J994))</f>
        <v>卖</v>
      </c>
      <c r="K995" s="4" t="str">
        <f t="shared" ca="1" si="46"/>
        <v/>
      </c>
      <c r="L995" s="3">
        <f ca="1">IF(J994="买",E995/E994-1,0)-IF(K995=1,计算结果!B$17,0)</f>
        <v>0</v>
      </c>
      <c r="M995" s="2">
        <f t="shared" ca="1" si="47"/>
        <v>0.82033955828457505</v>
      </c>
      <c r="N995" s="3">
        <f ca="1">1-M995/MAX(M$2:M995)</f>
        <v>0.43322120636478123</v>
      </c>
    </row>
    <row r="996" spans="1:14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9">
        <v>116050223104</v>
      </c>
      <c r="G996" s="3">
        <f t="shared" si="45"/>
        <v>-5.490875708880516E-3</v>
      </c>
      <c r="H996" s="3">
        <f>1-E996/MAX(E$2:E996)</f>
        <v>0.6055366501054924</v>
      </c>
      <c r="I996" s="2">
        <f ca="1">100-IFERROR((E996-MIN(OFFSET(D996,0,0,-计算结果!B$18,1)))/(MAX(OFFSET(C996,0,0,-计算结果!B$18,1))-MIN(OFFSET(D996,0,0,-计算结果!B$18,1))),(E996-MIN(OFFSET(D996,0,0,-ROW(),1)))/(MAX(OFFSET(C996,0,0,-ROW(),1))-MIN(OFFSET(D996,0,0,-ROW(),1))))*100</f>
        <v>12.382772480100854</v>
      </c>
      <c r="J996" s="4" t="str">
        <f ca="1">IF(I996&lt;计算结果!B$19,"卖",IF(I996&gt;100-计算结果!B$19,"买",'000300'!J995))</f>
        <v>卖</v>
      </c>
      <c r="K996" s="4" t="str">
        <f t="shared" ca="1" si="46"/>
        <v/>
      </c>
      <c r="L996" s="3">
        <f ca="1">IF(J995="买",E996/E995-1,0)-IF(K996=1,计算结果!B$17,0)</f>
        <v>0</v>
      </c>
      <c r="M996" s="2">
        <f t="shared" ca="1" si="47"/>
        <v>0.82033955828457505</v>
      </c>
      <c r="N996" s="3">
        <f ca="1">1-M996/MAX(M$2:M996)</f>
        <v>0.43322120636478123</v>
      </c>
    </row>
    <row r="997" spans="1:14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9">
        <v>134471081984</v>
      </c>
      <c r="G997" s="3">
        <f t="shared" si="45"/>
        <v>3.4818016339277058E-2</v>
      </c>
      <c r="H997" s="3">
        <f>1-E997/MAX(E$2:E997)</f>
        <v>0.59180221874361938</v>
      </c>
      <c r="I997" s="2">
        <f ca="1">100-IFERROR((E997-MIN(OFFSET(D997,0,0,-计算结果!B$18,1)))/(MAX(OFFSET(C997,0,0,-计算结果!B$18,1))-MIN(OFFSET(D997,0,0,-计算结果!B$18,1))),(E997-MIN(OFFSET(D997,0,0,-ROW(),1)))/(MAX(OFFSET(C997,0,0,-ROW(),1))-MIN(OFFSET(D997,0,0,-ROW(),1))))*100</f>
        <v>0.63917096877898416</v>
      </c>
      <c r="J997" s="4" t="str">
        <f ca="1">IF(I997&lt;计算结果!B$19,"卖",IF(I997&gt;100-计算结果!B$19,"买",'000300'!J996))</f>
        <v>卖</v>
      </c>
      <c r="K997" s="4" t="str">
        <f t="shared" ca="1" si="46"/>
        <v/>
      </c>
      <c r="L997" s="3">
        <f ca="1">IF(J996="买",E997/E996-1,0)-IF(K997=1,计算结果!B$17,0)</f>
        <v>0</v>
      </c>
      <c r="M997" s="2">
        <f t="shared" ca="1" si="47"/>
        <v>0.82033955828457505</v>
      </c>
      <c r="N997" s="3">
        <f ca="1">1-M997/MAX(M$2:M997)</f>
        <v>0.43322120636478123</v>
      </c>
    </row>
    <row r="998" spans="1:14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9">
        <v>147380371456</v>
      </c>
      <c r="G998" s="3">
        <f t="shared" si="45"/>
        <v>2.6339482964160998E-2</v>
      </c>
      <c r="H998" s="3">
        <f>1-E998/MAX(E$2:E998)</f>
        <v>0.5810505002382087</v>
      </c>
      <c r="I998" s="2">
        <f ca="1">100-IFERROR((E998-MIN(OFFSET(D998,0,0,-计算结果!B$18,1)))/(MAX(OFFSET(C998,0,0,-计算结果!B$18,1))-MIN(OFFSET(D998,0,0,-计算结果!B$18,1))),(E998-MIN(OFFSET(D998,0,0,-ROW(),1)))/(MAX(OFFSET(C998,0,0,-ROW(),1))-MIN(OFFSET(D998,0,0,-ROW(),1))))*100</f>
        <v>2.6311338307408505E-2</v>
      </c>
      <c r="J998" s="4" t="str">
        <f ca="1">IF(I998&lt;计算结果!B$19,"卖",IF(I998&gt;100-计算结果!B$19,"买",'000300'!J997))</f>
        <v>卖</v>
      </c>
      <c r="K998" s="4" t="str">
        <f t="shared" ca="1" si="46"/>
        <v/>
      </c>
      <c r="L998" s="3">
        <f ca="1">IF(J997="买",E998/E997-1,0)-IF(K998=1,计算结果!B$17,0)</f>
        <v>0</v>
      </c>
      <c r="M998" s="2">
        <f t="shared" ca="1" si="47"/>
        <v>0.82033955828457505</v>
      </c>
      <c r="N998" s="3">
        <f ca="1">1-M998/MAX(M$2:M998)</f>
        <v>0.43322120636478123</v>
      </c>
    </row>
    <row r="999" spans="1:14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9">
        <v>137971302400</v>
      </c>
      <c r="G999" s="3">
        <f t="shared" si="45"/>
        <v>-3.1255965072596203E-2</v>
      </c>
      <c r="H999" s="3">
        <f>1-E999/MAX(E$2:E999)</f>
        <v>0.59414517116994481</v>
      </c>
      <c r="I999" s="2">
        <f ca="1">100-IFERROR((E999-MIN(OFFSET(D999,0,0,-计算结果!B$18,1)))/(MAX(OFFSET(C999,0,0,-计算结果!B$18,1))-MIN(OFFSET(D999,0,0,-计算结果!B$18,1))),(E999-MIN(OFFSET(D999,0,0,-ROW(),1)))/(MAX(OFFSET(C999,0,0,-ROW(),1))-MIN(OFFSET(D999,0,0,-ROW(),1))))*100</f>
        <v>16.89100914525514</v>
      </c>
      <c r="J999" s="4" t="str">
        <f ca="1">IF(I999&lt;计算结果!B$19,"卖",IF(I999&gt;100-计算结果!B$19,"买",'000300'!J998))</f>
        <v>卖</v>
      </c>
      <c r="K999" s="4" t="str">
        <f t="shared" ca="1" si="46"/>
        <v/>
      </c>
      <c r="L999" s="3">
        <f ca="1">IF(J998="买",E999/E998-1,0)-IF(K999=1,计算结果!B$17,0)</f>
        <v>0</v>
      </c>
      <c r="M999" s="2">
        <f t="shared" ca="1" si="47"/>
        <v>0.82033955828457505</v>
      </c>
      <c r="N999" s="3">
        <f ca="1">1-M999/MAX(M$2:M999)</f>
        <v>0.43322120636478123</v>
      </c>
    </row>
    <row r="1000" spans="1:14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9">
        <v>112455680000</v>
      </c>
      <c r="G1000" s="3">
        <f t="shared" si="45"/>
        <v>-4.5885405967408532E-2</v>
      </c>
      <c r="H1000" s="3">
        <f>1-E1000/MAX(E$2:E1000)</f>
        <v>0.612767984754645</v>
      </c>
      <c r="I1000" s="2">
        <f ca="1">100-IFERROR((E1000-MIN(OFFSET(D1000,0,0,-计算结果!B$18,1)))/(MAX(OFFSET(C1000,0,0,-计算结果!B$18,1))-MIN(OFFSET(D1000,0,0,-计算结果!B$18,1))),(E1000-MIN(OFFSET(D1000,0,0,-ROW(),1)))/(MAX(OFFSET(C1000,0,0,-ROW(),1))-MIN(OFFSET(D1000,0,0,-ROW(),1))))*100</f>
        <v>40.197292388971398</v>
      </c>
      <c r="J1000" s="4" t="str">
        <f ca="1">IF(I1000&lt;计算结果!B$19,"卖",IF(I1000&gt;100-计算结果!B$19,"买",'000300'!J999))</f>
        <v>卖</v>
      </c>
      <c r="K1000" s="4" t="str">
        <f t="shared" ca="1" si="46"/>
        <v/>
      </c>
      <c r="L1000" s="3">
        <f ca="1">IF(J999="买",E1000/E999-1,0)-IF(K1000=1,计算结果!B$17,0)</f>
        <v>0</v>
      </c>
      <c r="M1000" s="2">
        <f t="shared" ca="1" si="47"/>
        <v>0.82033955828457505</v>
      </c>
      <c r="N1000" s="3">
        <f ca="1">1-M1000/MAX(M$2:M1000)</f>
        <v>0.43322120636478123</v>
      </c>
    </row>
    <row r="1001" spans="1:14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9">
        <v>88398856192</v>
      </c>
      <c r="G1001" s="3">
        <f t="shared" si="45"/>
        <v>9.9172173790775808E-3</v>
      </c>
      <c r="H1001" s="3">
        <f>1-E1001/MAX(E$2:E1001)</f>
        <v>0.60892772068331857</v>
      </c>
      <c r="I1001" s="2">
        <f ca="1">100-IFERROR((E1001-MIN(OFFSET(D1001,0,0,-计算结果!B$18,1)))/(MAX(OFFSET(C1001,0,0,-计算结果!B$18,1))-MIN(OFFSET(D1001,0,0,-计算结果!B$18,1))),(E1001-MIN(OFFSET(D1001,0,0,-ROW(),1)))/(MAX(OFFSET(C1001,0,0,-ROW(),1))-MIN(OFFSET(D1001,0,0,-ROW(),1))))*100</f>
        <v>35.539458477794298</v>
      </c>
      <c r="J1001" s="4" t="str">
        <f ca="1">IF(I1001&lt;计算结果!B$19,"卖",IF(I1001&gt;100-计算结果!B$19,"买",'000300'!J1000))</f>
        <v>卖</v>
      </c>
      <c r="K1001" s="4" t="str">
        <f t="shared" ca="1" si="46"/>
        <v/>
      </c>
      <c r="L1001" s="3">
        <f ca="1">IF(J1000="买",E1001/E1000-1,0)-IF(K1001=1,计算结果!B$17,0)</f>
        <v>0</v>
      </c>
      <c r="M1001" s="2">
        <f t="shared" ca="1" si="47"/>
        <v>0.82033955828457505</v>
      </c>
      <c r="N1001" s="3">
        <f ca="1">1-M1001/MAX(M$2:M1001)</f>
        <v>0.43322120636478123</v>
      </c>
    </row>
    <row r="1002" spans="1:14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9">
        <v>85247213568</v>
      </c>
      <c r="G1002" s="3">
        <f t="shared" si="45"/>
        <v>1.9974678147067104E-2</v>
      </c>
      <c r="H1002" s="3">
        <f>1-E1002/MAX(E$2:E1002)</f>
        <v>0.60111617777172799</v>
      </c>
      <c r="I1002" s="2">
        <f ca="1">100-IFERROR((E1002-MIN(OFFSET(D1002,0,0,-计算结果!B$18,1)))/(MAX(OFFSET(C1002,0,0,-计算结果!B$18,1))-MIN(OFFSET(D1002,0,0,-计算结果!B$18,1))),(E1002-MIN(OFFSET(D1002,0,0,-ROW(),1)))/(MAX(OFFSET(C1002,0,0,-ROW(),1))-MIN(OFFSET(D1002,0,0,-ROW(),1))))*100</f>
        <v>26.182677557112598</v>
      </c>
      <c r="J1002" s="4" t="str">
        <f ca="1">IF(I1002&lt;计算结果!B$19,"卖",IF(I1002&gt;100-计算结果!B$19,"买",'000300'!J1001))</f>
        <v>卖</v>
      </c>
      <c r="K1002" s="4" t="str">
        <f t="shared" ca="1" si="46"/>
        <v/>
      </c>
      <c r="L1002" s="3">
        <f ca="1">IF(J1001="买",E1002/E1001-1,0)-IF(K1002=1,计算结果!B$17,0)</f>
        <v>0</v>
      </c>
      <c r="M1002" s="2">
        <f t="shared" ca="1" si="47"/>
        <v>0.82033955828457505</v>
      </c>
      <c r="N1002" s="3">
        <f ca="1">1-M1002/MAX(M$2:M1002)</f>
        <v>0.43322120636478123</v>
      </c>
    </row>
    <row r="1003" spans="1:14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9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2">
        <f ca="1">100-IFERROR((E1003-MIN(OFFSET(D1003,0,0,-计算结果!B$18,1)))/(MAX(OFFSET(C1003,0,0,-计算结果!B$18,1))-MIN(OFFSET(D1003,0,0,-计算结果!B$18,1))),(E1003-MIN(OFFSET(D1003,0,0,-ROW(),1)))/(MAX(OFFSET(C1003,0,0,-ROW(),1))-MIN(OFFSET(D1003,0,0,-ROW(),1))))*100</f>
        <v>13.134445706298564</v>
      </c>
      <c r="J1003" s="4" t="str">
        <f ca="1">IF(I1003&lt;计算结果!B$19,"卖",IF(I1003&gt;100-计算结果!B$19,"买",'000300'!J1002))</f>
        <v>卖</v>
      </c>
      <c r="K1003" s="4" t="str">
        <f t="shared" ca="1" si="46"/>
        <v/>
      </c>
      <c r="L1003" s="3">
        <f ca="1">IF(J1002="买",E1003/E1002-1,0)-IF(K1003=1,计算结果!B$17,0)</f>
        <v>0</v>
      </c>
      <c r="M1003" s="2">
        <f t="shared" ca="1" si="47"/>
        <v>0.82033955828457505</v>
      </c>
      <c r="N1003" s="3">
        <f ca="1">1-M1003/MAX(M$2:M1003)</f>
        <v>0.43322120636478123</v>
      </c>
    </row>
    <row r="1004" spans="1:14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9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2">
        <f ca="1">100-IFERROR((E1004-MIN(OFFSET(D1004,0,0,-计算结果!B$18,1)))/(MAX(OFFSET(C1004,0,0,-计算结果!B$18,1))-MIN(OFFSET(D1004,0,0,-计算结果!B$18,1))),(E1004-MIN(OFFSET(D1004,0,0,-ROW(),1)))/(MAX(OFFSET(C1004,0,0,-ROW(),1))-MIN(OFFSET(D1004,0,0,-ROW(),1))))*100</f>
        <v>37.889230631075598</v>
      </c>
      <c r="J1004" s="4" t="str">
        <f ca="1">IF(I1004&lt;计算结果!B$19,"卖",IF(I1004&gt;100-计算结果!B$19,"买",'000300'!J1003))</f>
        <v>卖</v>
      </c>
      <c r="K1004" s="4" t="str">
        <f t="shared" ca="1" si="46"/>
        <v/>
      </c>
      <c r="L1004" s="3">
        <f ca="1">IF(J1003="买",E1004/E1003-1,0)-IF(K1004=1,计算结果!B$17,0)</f>
        <v>0</v>
      </c>
      <c r="M1004" s="2">
        <f t="shared" ca="1" si="47"/>
        <v>0.82033955828457505</v>
      </c>
      <c r="N1004" s="3">
        <f ca="1">1-M1004/MAX(M$2:M1004)</f>
        <v>0.43322120636478123</v>
      </c>
    </row>
    <row r="1005" spans="1:14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9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2">
        <f ca="1">100-IFERROR((E1005-MIN(OFFSET(D1005,0,0,-计算结果!B$18,1)))/(MAX(OFFSET(C1005,0,0,-计算结果!B$18,1))-MIN(OFFSET(D1005,0,0,-计算结果!B$18,1))),(E1005-MIN(OFFSET(D1005,0,0,-ROW(),1)))/(MAX(OFFSET(C1005,0,0,-ROW(),1))-MIN(OFFSET(D1005,0,0,-ROW(),1))))*100</f>
        <v>37.73418008618733</v>
      </c>
      <c r="J1005" s="4" t="str">
        <f ca="1">IF(I1005&lt;计算结果!B$19,"卖",IF(I1005&gt;100-计算结果!B$19,"买",'000300'!J1004))</f>
        <v>卖</v>
      </c>
      <c r="K1005" s="4" t="str">
        <f t="shared" ca="1" si="46"/>
        <v/>
      </c>
      <c r="L1005" s="3">
        <f ca="1">IF(J1004="买",E1005/E1004-1,0)-IF(K1005=1,计算结果!B$17,0)</f>
        <v>0</v>
      </c>
      <c r="M1005" s="2">
        <f t="shared" ca="1" si="47"/>
        <v>0.82033955828457505</v>
      </c>
      <c r="N1005" s="3">
        <f ca="1">1-M1005/MAX(M$2:M1005)</f>
        <v>0.43322120636478123</v>
      </c>
    </row>
    <row r="1006" spans="1:14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9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2">
        <f ca="1">100-IFERROR((E1006-MIN(OFFSET(D1006,0,0,-计算结果!B$18,1)))/(MAX(OFFSET(C1006,0,0,-计算结果!B$18,1))-MIN(OFFSET(D1006,0,0,-计算结果!B$18,1))),(E1006-MIN(OFFSET(D1006,0,0,-ROW(),1)))/(MAX(OFFSET(C1006,0,0,-ROW(),1))-MIN(OFFSET(D1006,0,0,-ROW(),1))))*100</f>
        <v>66.653198012977413</v>
      </c>
      <c r="J1006" s="4" t="str">
        <f ca="1">IF(I1006&lt;计算结果!B$19,"卖",IF(I1006&gt;100-计算结果!B$19,"买",'000300'!J1005))</f>
        <v>卖</v>
      </c>
      <c r="K1006" s="4" t="str">
        <f t="shared" ca="1" si="46"/>
        <v/>
      </c>
      <c r="L1006" s="3">
        <f ca="1">IF(J1005="买",E1006/E1005-1,0)-IF(K1006=1,计算结果!B$17,0)</f>
        <v>0</v>
      </c>
      <c r="M1006" s="2">
        <f t="shared" ca="1" si="47"/>
        <v>0.82033955828457505</v>
      </c>
      <c r="N1006" s="3">
        <f ca="1">1-M1006/MAX(M$2:M1006)</f>
        <v>0.43322120636478123</v>
      </c>
    </row>
    <row r="1007" spans="1:14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9">
        <v>80337453056</v>
      </c>
      <c r="G1007" s="3">
        <f t="shared" si="45"/>
        <v>-2.269209520635207E-2</v>
      </c>
      <c r="H1007" s="3">
        <f>1-E1007/MAX(E$2:E1007)</f>
        <v>0.63579765874906413</v>
      </c>
      <c r="I1007" s="2">
        <f ca="1">100-IFERROR((E1007-MIN(OFFSET(D1007,0,0,-计算结果!B$18,1)))/(MAX(OFFSET(C1007,0,0,-计算结果!B$18,1))-MIN(OFFSET(D1007,0,0,-计算结果!B$18,1))),(E1007-MIN(OFFSET(D1007,0,0,-ROW(),1)))/(MAX(OFFSET(C1007,0,0,-ROW(),1))-MIN(OFFSET(D1007,0,0,-ROW(),1))))*100</f>
        <v>93.362556561086024</v>
      </c>
      <c r="J1007" s="4" t="str">
        <f ca="1">IF(I1007&lt;计算结果!B$19,"卖",IF(I1007&gt;100-计算结果!B$19,"买",'000300'!J1006))</f>
        <v>买</v>
      </c>
      <c r="K1007" s="4">
        <f t="shared" ca="1" si="46"/>
        <v>1</v>
      </c>
      <c r="L1007" s="3">
        <f ca="1">IF(J1006="买",E1007/E1006-1,0)-IF(K1007=1,计算结果!B$17,0)</f>
        <v>0</v>
      </c>
      <c r="M1007" s="2">
        <f t="shared" ca="1" si="47"/>
        <v>0.82033955828457505</v>
      </c>
      <c r="N1007" s="3">
        <f ca="1">1-M1007/MAX(M$2:M1007)</f>
        <v>0.43322120636478123</v>
      </c>
    </row>
    <row r="1008" spans="1:14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9">
        <v>60877955072</v>
      </c>
      <c r="G1008" s="3">
        <f t="shared" si="45"/>
        <v>1.1296478843629387E-2</v>
      </c>
      <c r="H1008" s="3">
        <f>1-E1008/MAX(E$2:E1008)</f>
        <v>0.6316834547063227</v>
      </c>
      <c r="I1008" s="2">
        <f ca="1">100-IFERROR((E1008-MIN(OFFSET(D1008,0,0,-计算结果!B$18,1)))/(MAX(OFFSET(C1008,0,0,-计算结果!B$18,1))-MIN(OFFSET(D1008,0,0,-计算结果!B$18,1))),(E1008-MIN(OFFSET(D1008,0,0,-ROW(),1)))/(MAX(OFFSET(C1008,0,0,-ROW(),1))-MIN(OFFSET(D1008,0,0,-ROW(),1))))*100</f>
        <v>85.394105169141469</v>
      </c>
      <c r="J1008" s="4" t="str">
        <f ca="1">IF(I1008&lt;计算结果!B$19,"卖",IF(I1008&gt;100-计算结果!B$19,"买",'000300'!J1007))</f>
        <v>买</v>
      </c>
      <c r="K1008" s="4" t="str">
        <f t="shared" ca="1" si="46"/>
        <v/>
      </c>
      <c r="L1008" s="3">
        <f ca="1">IF(J1007="买",E1008/E1007-1,0)-IF(K1008=1,计算结果!B$17,0)</f>
        <v>1.1296478843629387E-2</v>
      </c>
      <c r="M1008" s="2">
        <f t="shared" ca="1" si="47"/>
        <v>0.82960650674932901</v>
      </c>
      <c r="N1008" s="3">
        <f ca="1">1-M1008/MAX(M$2:M1008)</f>
        <v>0.42681860171346331</v>
      </c>
    </row>
    <row r="1009" spans="1:14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9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2">
        <f ca="1">100-IFERROR((E1009-MIN(OFFSET(D1009,0,0,-计算结果!B$18,1)))/(MAX(OFFSET(C1009,0,0,-计算结果!B$18,1))-MIN(OFFSET(D1009,0,0,-计算结果!B$18,1))),(E1009-MIN(OFFSET(D1009,0,0,-ROW(),1)))/(MAX(OFFSET(C1009,0,0,-ROW(),1))-MIN(OFFSET(D1009,0,0,-ROW(),1))))*100</f>
        <v>88.780474620249691</v>
      </c>
      <c r="J1009" s="4" t="str">
        <f ca="1">IF(I1009&lt;计算结果!B$19,"卖",IF(I1009&gt;100-计算结果!B$19,"买",'000300'!J1008))</f>
        <v>买</v>
      </c>
      <c r="K1009" s="4" t="str">
        <f t="shared" ca="1" si="46"/>
        <v/>
      </c>
      <c r="L1009" s="3">
        <f ca="1">IF(J1008="买",E1009/E1008-1,0)-IF(K1009=1,计算结果!B$17,0)</f>
        <v>-1.0403433317780486E-2</v>
      </c>
      <c r="M1009" s="2">
        <f t="shared" ca="1" si="47"/>
        <v>0.82097575077636553</v>
      </c>
      <c r="N1009" s="3">
        <f ca="1">1-M1009/MAX(M$2:M1009)</f>
        <v>0.43278165616952946</v>
      </c>
    </row>
    <row r="1010" spans="1:14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9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2">
        <f ca="1">100-IFERROR((E1010-MIN(OFFSET(D1010,0,0,-计算结果!B$18,1)))/(MAX(OFFSET(C1010,0,0,-计算结果!B$18,1))-MIN(OFFSET(D1010,0,0,-计算结果!B$18,1))),(E1010-MIN(OFFSET(D1010,0,0,-ROW(),1)))/(MAX(OFFSET(C1010,0,0,-ROW(),1))-MIN(OFFSET(D1010,0,0,-ROW(),1))))*100</f>
        <v>50.129736742526568</v>
      </c>
      <c r="J1010" s="4" t="str">
        <f ca="1">IF(I1010&lt;计算结果!B$19,"卖",IF(I1010&gt;100-计算结果!B$19,"买",'000300'!J1009))</f>
        <v>买</v>
      </c>
      <c r="K1010" s="4" t="str">
        <f t="shared" ca="1" si="46"/>
        <v/>
      </c>
      <c r="L1010" s="3">
        <f ca="1">IF(J1009="买",E1010/E1009-1,0)-IF(K1010=1,计算结果!B$17,0)</f>
        <v>6.6755362602992419E-2</v>
      </c>
      <c r="M1010" s="2">
        <f t="shared" ca="1" si="47"/>
        <v>0.87578028470770575</v>
      </c>
      <c r="N1010" s="3">
        <f ca="1">1-M1010/MAX(M$2:M1010)</f>
        <v>0.39491678995205759</v>
      </c>
    </row>
    <row r="1011" spans="1:14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9">
        <v>128866648064</v>
      </c>
      <c r="G1011" s="3">
        <f t="shared" si="45"/>
        <v>8.6515108417390962E-3</v>
      </c>
      <c r="H1011" s="3">
        <f>1-E1011/MAX(E$2:E1011)</f>
        <v>0.6078200503641189</v>
      </c>
      <c r="I1011" s="2">
        <f ca="1">100-IFERROR((E1011-MIN(OFFSET(D1011,0,0,-计算结果!B$18,1)))/(MAX(OFFSET(C1011,0,0,-计算结果!B$18,1))-MIN(OFFSET(D1011,0,0,-计算结果!B$18,1))),(E1011-MIN(OFFSET(D1011,0,0,-ROW(),1)))/(MAX(OFFSET(C1011,0,0,-ROW(),1))-MIN(OFFSET(D1011,0,0,-ROW(),1))))*100</f>
        <v>44.786204659711281</v>
      </c>
      <c r="J1011" s="4" t="str">
        <f ca="1">IF(I1011&lt;计算结果!B$19,"卖",IF(I1011&gt;100-计算结果!B$19,"买",'000300'!J1010))</f>
        <v>买</v>
      </c>
      <c r="K1011" s="4" t="str">
        <f t="shared" ca="1" si="46"/>
        <v/>
      </c>
      <c r="L1011" s="3">
        <f ca="1">IF(J1010="买",E1011/E1010-1,0)-IF(K1011=1,计算结果!B$17,0)</f>
        <v>8.6515108417390962E-3</v>
      </c>
      <c r="M1011" s="2">
        <f t="shared" ca="1" si="47"/>
        <v>0.88335710733583583</v>
      </c>
      <c r="N1011" s="3">
        <f ca="1">1-M1011/MAX(M$2:M1011)</f>
        <v>0.38968190600017349</v>
      </c>
    </row>
    <row r="1012" spans="1:14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9">
        <v>85495316480</v>
      </c>
      <c r="G1012" s="3">
        <f t="shared" si="45"/>
        <v>-7.9568922131788566E-3</v>
      </c>
      <c r="H1012" s="3">
        <f>1-E1012/MAX(E$2:E1012)</f>
        <v>0.6109405839515416</v>
      </c>
      <c r="I1012" s="2">
        <f ca="1">100-IFERROR((E1012-MIN(OFFSET(D1012,0,0,-计算结果!B$18,1)))/(MAX(OFFSET(C1012,0,0,-计算结果!B$18,1))-MIN(OFFSET(D1012,0,0,-计算结果!B$18,1))),(E1012-MIN(OFFSET(D1012,0,0,-ROW(),1)))/(MAX(OFFSET(C1012,0,0,-ROW(),1))-MIN(OFFSET(D1012,0,0,-ROW(),1))))*100</f>
        <v>49.743229363749379</v>
      </c>
      <c r="J1012" s="4" t="str">
        <f ca="1">IF(I1012&lt;计算结果!B$19,"卖",IF(I1012&gt;100-计算结果!B$19,"买",'000300'!J1011))</f>
        <v>买</v>
      </c>
      <c r="K1012" s="4" t="str">
        <f t="shared" ca="1" si="46"/>
        <v/>
      </c>
      <c r="L1012" s="3">
        <f ca="1">IF(J1011="买",E1012/E1011-1,0)-IF(K1012=1,计算结果!B$17,0)</f>
        <v>-7.9568922131788566E-3</v>
      </c>
      <c r="M1012" s="2">
        <f t="shared" ca="1" si="47"/>
        <v>0.87632833004701916</v>
      </c>
      <c r="N1012" s="3">
        <f ca="1">1-M1012/MAX(M$2:M1012)</f>
        <v>0.39453814128988285</v>
      </c>
    </row>
    <row r="1013" spans="1:14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9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2">
        <f ca="1">100-IFERROR((E1013-MIN(OFFSET(D1013,0,0,-计算结果!B$18,1)))/(MAX(OFFSET(C1013,0,0,-计算结果!B$18,1))-MIN(OFFSET(D1013,0,0,-计算结果!B$18,1))),(E1013-MIN(OFFSET(D1013,0,0,-ROW(),1)))/(MAX(OFFSET(C1013,0,0,-ROW(),1))-MIN(OFFSET(D1013,0,0,-ROW(),1))))*100</f>
        <v>72.460673549921523</v>
      </c>
      <c r="J1013" s="4" t="str">
        <f ca="1">IF(I1013&lt;计算结果!B$19,"卖",IF(I1013&gt;100-计算结果!B$19,"买",'000300'!J1012))</f>
        <v>买</v>
      </c>
      <c r="K1013" s="4" t="str">
        <f t="shared" ca="1" si="46"/>
        <v/>
      </c>
      <c r="L1013" s="3">
        <f ca="1">IF(J1012="买",E1013/E1012-1,0)-IF(K1013=1,计算结果!B$17,0)</f>
        <v>-3.6757952925329462E-2</v>
      </c>
      <c r="M1013" s="2">
        <f t="shared" ca="1" si="47"/>
        <v>0.84411629454401826</v>
      </c>
      <c r="N1013" s="3">
        <f ca="1">1-M1013/MAX(M$2:M1013)</f>
        <v>0.4167936797904318</v>
      </c>
    </row>
    <row r="1014" spans="1:14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9">
        <v>55058100224</v>
      </c>
      <c r="G1014" s="3">
        <f t="shared" si="45"/>
        <v>1.7366392285235621E-2</v>
      </c>
      <c r="H1014" s="3">
        <f>1-E1014/MAX(E$2:E1014)</f>
        <v>0.61873341046756947</v>
      </c>
      <c r="I1014" s="2">
        <f ca="1">100-IFERROR((E1014-MIN(OFFSET(D1014,0,0,-计算结果!B$18,1)))/(MAX(OFFSET(C1014,0,0,-计算结果!B$18,1))-MIN(OFFSET(D1014,0,0,-计算结果!B$18,1))),(E1014-MIN(OFFSET(D1014,0,0,-ROW(),1)))/(MAX(OFFSET(C1014,0,0,-ROW(),1))-MIN(OFFSET(D1014,0,0,-ROW(),1))))*100</f>
        <v>62.122276879831254</v>
      </c>
      <c r="J1014" s="4" t="str">
        <f ca="1">IF(I1014&lt;计算结果!B$19,"卖",IF(I1014&gt;100-计算结果!B$19,"买",'000300'!J1013))</f>
        <v>买</v>
      </c>
      <c r="K1014" s="4" t="str">
        <f t="shared" ca="1" si="46"/>
        <v/>
      </c>
      <c r="L1014" s="3">
        <f ca="1">IF(J1013="买",E1014/E1013-1,0)-IF(K1014=1,计算结果!B$17,0)</f>
        <v>1.7366392285235621E-2</v>
      </c>
      <c r="M1014" s="2">
        <f t="shared" ca="1" si="47"/>
        <v>0.85877554924942923</v>
      </c>
      <c r="N1014" s="3">
        <f ca="1">1-M1014/MAX(M$2:M1014)</f>
        <v>0.40666549005044361</v>
      </c>
    </row>
    <row r="1015" spans="1:14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9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2">
        <f ca="1">100-IFERROR((E1015-MIN(OFFSET(D1015,0,0,-计算结果!B$18,1)))/(MAX(OFFSET(C1015,0,0,-计算结果!B$18,1))-MIN(OFFSET(D1015,0,0,-计算结果!B$18,1))),(E1015-MIN(OFFSET(D1015,0,0,-ROW(),1)))/(MAX(OFFSET(C1015,0,0,-ROW(),1))-MIN(OFFSET(D1015,0,0,-ROW(),1))))*100</f>
        <v>67.636088437212763</v>
      </c>
      <c r="J1015" s="4" t="str">
        <f ca="1">IF(I1015&lt;计算结果!B$19,"卖",IF(I1015&gt;100-计算结果!B$19,"买",'000300'!J1014))</f>
        <v>买</v>
      </c>
      <c r="K1015" s="4" t="str">
        <f t="shared" ca="1" si="46"/>
        <v/>
      </c>
      <c r="L1015" s="3">
        <f ca="1">IF(J1014="买",E1015/E1014-1,0)-IF(K1015=1,计算结果!B$17,0)</f>
        <v>-9.1039727237837154E-3</v>
      </c>
      <c r="M1015" s="2">
        <f t="shared" ca="1" si="47"/>
        <v>0.85095728007321003</v>
      </c>
      <c r="N1015" s="3">
        <f ca="1">1-M1015/MAX(M$2:M1015)</f>
        <v>0.41206719124510394</v>
      </c>
    </row>
    <row r="1016" spans="1:14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9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2">
        <f ca="1">100-IFERROR((E1016-MIN(OFFSET(D1016,0,0,-计算结果!B$18,1)))/(MAX(OFFSET(C1016,0,0,-计算结果!B$18,1))-MIN(OFFSET(D1016,0,0,-计算结果!B$18,1))),(E1016-MIN(OFFSET(D1016,0,0,-ROW(),1)))/(MAX(OFFSET(C1016,0,0,-ROW(),1))-MIN(OFFSET(D1016,0,0,-ROW(),1))))*100</f>
        <v>68.901021676847421</v>
      </c>
      <c r="J1016" s="4" t="str">
        <f ca="1">IF(I1016&lt;计算结果!B$19,"卖",IF(I1016&gt;100-计算结果!B$19,"买",'000300'!J1015))</f>
        <v>买</v>
      </c>
      <c r="K1016" s="4" t="str">
        <f t="shared" ca="1" si="46"/>
        <v/>
      </c>
      <c r="L1016" s="3">
        <f ca="1">IF(J1015="买",E1016/E1015-1,0)-IF(K1016=1,计算结果!B$17,0)</f>
        <v>-2.1077473225304955E-3</v>
      </c>
      <c r="M1016" s="2">
        <f t="shared" ca="1" si="47"/>
        <v>0.84916367714454788</v>
      </c>
      <c r="N1016" s="3">
        <f ca="1">1-M1016/MAX(M$2:M1016)</f>
        <v>0.41330640504858496</v>
      </c>
    </row>
    <row r="1017" spans="1:14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9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2">
        <f ca="1">100-IFERROR((E1017-MIN(OFFSET(D1017,0,0,-计算结果!B$18,1)))/(MAX(OFFSET(C1017,0,0,-计算结果!B$18,1))-MIN(OFFSET(D1017,0,0,-计算结果!B$18,1))),(E1017-MIN(OFFSET(D1017,0,0,-ROW(),1)))/(MAX(OFFSET(C1017,0,0,-ROW(),1))-MIN(OFFSET(D1017,0,0,-ROW(),1))))*100</f>
        <v>67.142274765593129</v>
      </c>
      <c r="J1017" s="4" t="str">
        <f ca="1">IF(I1017&lt;计算结果!B$19,"卖",IF(I1017&gt;100-计算结果!B$19,"买",'000300'!J1016))</f>
        <v>买</v>
      </c>
      <c r="K1017" s="4" t="str">
        <f t="shared" ca="1" si="46"/>
        <v/>
      </c>
      <c r="L1017" s="3">
        <f ca="1">IF(J1016="买",E1017/E1016-1,0)-IF(K1017=1,计算结果!B$17,0)</f>
        <v>-4.6396172767070309E-3</v>
      </c>
      <c r="M1017" s="2">
        <f t="shared" ca="1" si="47"/>
        <v>0.84522388267731596</v>
      </c>
      <c r="N1017" s="3">
        <f ca="1">1-M1017/MAX(M$2:M1017)</f>
        <v>0.41602843878785489</v>
      </c>
    </row>
    <row r="1018" spans="1:14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9">
        <v>48128303104</v>
      </c>
      <c r="G1018" s="3">
        <f t="shared" si="45"/>
        <v>1.640957277978794E-2</v>
      </c>
      <c r="H1018" s="3">
        <f>1-E1018/MAX(E$2:E1018)</f>
        <v>0.61859218675559791</v>
      </c>
      <c r="I1018" s="2">
        <f ca="1">100-IFERROR((E1018-MIN(OFFSET(D1018,0,0,-计算结果!B$18,1)))/(MAX(OFFSET(C1018,0,0,-计算结果!B$18,1))-MIN(OFFSET(D1018,0,0,-计算结果!B$18,1))),(E1018-MIN(OFFSET(D1018,0,0,-ROW(),1)))/(MAX(OFFSET(C1018,0,0,-ROW(),1))-MIN(OFFSET(D1018,0,0,-ROW(),1))))*100</f>
        <v>55.79353382043962</v>
      </c>
      <c r="J1018" s="4" t="str">
        <f ca="1">IF(I1018&lt;计算结果!B$19,"卖",IF(I1018&gt;100-计算结果!B$19,"买",'000300'!J1017))</f>
        <v>买</v>
      </c>
      <c r="K1018" s="4" t="str">
        <f t="shared" ca="1" si="46"/>
        <v/>
      </c>
      <c r="L1018" s="3">
        <f ca="1">IF(J1017="买",E1018/E1017-1,0)-IF(K1018=1,计算结果!B$17,0)</f>
        <v>1.640957277978794E-2</v>
      </c>
      <c r="M1018" s="2">
        <f t="shared" ca="1" si="47"/>
        <v>0.8590936454953243</v>
      </c>
      <c r="N1018" s="3">
        <f ca="1">1-M1018/MAX(M$2:M1018)</f>
        <v>0.40644571495281789</v>
      </c>
    </row>
    <row r="1019" spans="1:14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9">
        <v>94028685312</v>
      </c>
      <c r="G1019" s="3">
        <f t="shared" si="45"/>
        <v>3.6041059774001738E-2</v>
      </c>
      <c r="H1019" s="3">
        <f>1-E1019/MAX(E$2:E1019)</f>
        <v>0.60484584496018512</v>
      </c>
      <c r="I1019" s="2">
        <f ca="1">100-IFERROR((E1019-MIN(OFFSET(D1019,0,0,-计算结果!B$18,1)))/(MAX(OFFSET(C1019,0,0,-计算结果!B$18,1))-MIN(OFFSET(D1019,0,0,-计算结果!B$18,1))),(E1019-MIN(OFFSET(D1019,0,0,-ROW(),1)))/(MAX(OFFSET(C1019,0,0,-ROW(),1))-MIN(OFFSET(D1019,0,0,-ROW(),1))))*100</f>
        <v>30.458778889272168</v>
      </c>
      <c r="J1019" s="4" t="str">
        <f ca="1">IF(I1019&lt;计算结果!B$19,"卖",IF(I1019&gt;100-计算结果!B$19,"买",'000300'!J1018))</f>
        <v>买</v>
      </c>
      <c r="K1019" s="4" t="str">
        <f t="shared" ca="1" si="46"/>
        <v/>
      </c>
      <c r="L1019" s="3">
        <f ca="1">IF(J1018="买",E1019/E1018-1,0)-IF(K1019=1,计算结果!B$17,0)</f>
        <v>3.6041059774001738E-2</v>
      </c>
      <c r="M1019" s="2">
        <f t="shared" ca="1" si="47"/>
        <v>0.89005629092408634</v>
      </c>
      <c r="N1019" s="3">
        <f ca="1">1-M1019/MAX(M$2:M1019)</f>
        <v>0.38505338948631751</v>
      </c>
    </row>
    <row r="1020" spans="1:14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9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2">
        <f ca="1">100-IFERROR((E1020-MIN(OFFSET(D1020,0,0,-计算结果!B$18,1)))/(MAX(OFFSET(C1020,0,0,-计算结果!B$18,1))-MIN(OFFSET(D1020,0,0,-计算结果!B$18,1))),(E1020-MIN(OFFSET(D1020,0,0,-ROW(),1)))/(MAX(OFFSET(C1020,0,0,-ROW(),1))-MIN(OFFSET(D1020,0,0,-ROW(),1))))*100</f>
        <v>27.244504374549223</v>
      </c>
      <c r="J1020" s="4" t="str">
        <f ca="1">IF(I1020&lt;计算结果!B$19,"卖",IF(I1020&gt;100-计算结果!B$19,"买",'000300'!J1019))</f>
        <v>买</v>
      </c>
      <c r="K1020" s="4" t="str">
        <f t="shared" ca="1" si="46"/>
        <v/>
      </c>
      <c r="L1020" s="3">
        <f ca="1">IF(J1019="买",E1020/E1019-1,0)-IF(K1020=1,计算结果!B$17,0)</f>
        <v>4.4135377196004022E-3</v>
      </c>
      <c r="M1020" s="2">
        <f t="shared" ca="1" si="47"/>
        <v>0.89398458793664737</v>
      </c>
      <c r="N1020" s="3">
        <f ca="1">1-M1020/MAX(M$2:M1020)</f>
        <v>0.382339299425275</v>
      </c>
    </row>
    <row r="1021" spans="1:14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9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2">
        <f ca="1">100-IFERROR((E1021-MIN(OFFSET(D1021,0,0,-计算结果!B$18,1)))/(MAX(OFFSET(C1021,0,0,-计算结果!B$18,1))-MIN(OFFSET(D1021,0,0,-计算结果!B$18,1))),(E1021-MIN(OFFSET(D1021,0,0,-ROW(),1)))/(MAX(OFFSET(C1021,0,0,-ROW(),1))-MIN(OFFSET(D1021,0,0,-ROW(),1))))*100</f>
        <v>9.4291129887235883</v>
      </c>
      <c r="J1021" s="4" t="str">
        <f ca="1">IF(I1021&lt;计算结果!B$19,"卖",IF(I1021&gt;100-计算结果!B$19,"买",'000300'!J1020))</f>
        <v>卖</v>
      </c>
      <c r="K1021" s="4">
        <f t="shared" ca="1" si="46"/>
        <v>1</v>
      </c>
      <c r="L1021" s="3">
        <f ca="1">IF(J1020="买",E1021/E1020-1,0)-IF(K1021=1,计算结果!B$17,0)</f>
        <v>2.1396266049342971E-2</v>
      </c>
      <c r="M1021" s="2">
        <f t="shared" ca="1" si="47"/>
        <v>0.91311252002415211</v>
      </c>
      <c r="N1021" s="3">
        <f ca="1">1-M1021/MAX(M$2:M1021)</f>
        <v>0.36912366674755459</v>
      </c>
    </row>
    <row r="1022" spans="1:14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9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2">
        <f ca="1">100-IFERROR((E1022-MIN(OFFSET(D1022,0,0,-计算结果!B$18,1)))/(MAX(OFFSET(C1022,0,0,-计算结果!B$18,1))-MIN(OFFSET(D1022,0,0,-计算结果!B$18,1))),(E1022-MIN(OFFSET(D1022,0,0,-ROW(),1)))/(MAX(OFFSET(C1022,0,0,-ROW(),1))-MIN(OFFSET(D1022,0,0,-ROW(),1))))*100</f>
        <v>5.8569646289239898</v>
      </c>
      <c r="J1022" s="4" t="str">
        <f ca="1">IF(I1022&lt;计算结果!B$19,"卖",IF(I1022&gt;100-计算结果!B$19,"买",'000300'!J1021))</f>
        <v>卖</v>
      </c>
      <c r="K1022" s="4" t="str">
        <f t="shared" ca="1" si="46"/>
        <v/>
      </c>
      <c r="L1022" s="3">
        <f ca="1">IF(J1021="买",E1022/E1021-1,0)-IF(K1022=1,计算结果!B$17,0)</f>
        <v>0</v>
      </c>
      <c r="M1022" s="2">
        <f t="shared" ca="1" si="47"/>
        <v>0.91311252002415211</v>
      </c>
      <c r="N1022" s="3">
        <f ca="1">1-M1022/MAX(M$2:M1022)</f>
        <v>0.36912366674755459</v>
      </c>
    </row>
    <row r="1023" spans="1:14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9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2">
        <f ca="1">100-IFERROR((E1023-MIN(OFFSET(D1023,0,0,-计算结果!B$18,1)))/(MAX(OFFSET(C1023,0,0,-计算结果!B$18,1))-MIN(OFFSET(D1023,0,0,-计算结果!B$18,1))),(E1023-MIN(OFFSET(D1023,0,0,-ROW(),1)))/(MAX(OFFSET(C1023,0,0,-ROW(),1))-MIN(OFFSET(D1023,0,0,-ROW(),1))))*100</f>
        <v>2.5739840671823657</v>
      </c>
      <c r="J1023" s="4" t="str">
        <f ca="1">IF(I1023&lt;计算结果!B$19,"卖",IF(I1023&gt;100-计算结果!B$19,"买",'000300'!J1022))</f>
        <v>卖</v>
      </c>
      <c r="K1023" s="4" t="str">
        <f t="shared" ca="1" si="46"/>
        <v/>
      </c>
      <c r="L1023" s="3">
        <f ca="1">IF(J1022="买",E1023/E1022-1,0)-IF(K1023=1,计算结果!B$17,0)</f>
        <v>0</v>
      </c>
      <c r="M1023" s="2">
        <f t="shared" ca="1" si="47"/>
        <v>0.91311252002415211</v>
      </c>
      <c r="N1023" s="3">
        <f ca="1">1-M1023/MAX(M$2:M1023)</f>
        <v>0.36912366674755459</v>
      </c>
    </row>
    <row r="1024" spans="1:14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9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2">
        <f ca="1">100-IFERROR((E1024-MIN(OFFSET(D1024,0,0,-计算结果!B$18,1)))/(MAX(OFFSET(C1024,0,0,-计算结果!B$18,1))-MIN(OFFSET(D1024,0,0,-计算结果!B$18,1))),(E1024-MIN(OFFSET(D1024,0,0,-ROW(),1)))/(MAX(OFFSET(C1024,0,0,-ROW(),1))-MIN(OFFSET(D1024,0,0,-ROW(),1))))*100</f>
        <v>8.3639969727810524</v>
      </c>
      <c r="J1024" s="4" t="str">
        <f ca="1">IF(I1024&lt;计算结果!B$19,"卖",IF(I1024&gt;100-计算结果!B$19,"买",'000300'!J1023))</f>
        <v>卖</v>
      </c>
      <c r="K1024" s="4" t="str">
        <f t="shared" ca="1" si="46"/>
        <v/>
      </c>
      <c r="L1024" s="3">
        <f ca="1">IF(J1023="买",E1024/E1023-1,0)-IF(K1024=1,计算结果!B$17,0)</f>
        <v>0</v>
      </c>
      <c r="M1024" s="2">
        <f t="shared" ca="1" si="47"/>
        <v>0.91311252002415211</v>
      </c>
      <c r="N1024" s="3">
        <f ca="1">1-M1024/MAX(M$2:M1024)</f>
        <v>0.36912366674755459</v>
      </c>
    </row>
    <row r="1025" spans="1:14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9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2">
        <f ca="1">100-IFERROR((E1025-MIN(OFFSET(D1025,0,0,-计算结果!B$18,1)))/(MAX(OFFSET(C1025,0,0,-计算结果!B$18,1))-MIN(OFFSET(D1025,0,0,-计算结果!B$18,1))),(E1025-MIN(OFFSET(D1025,0,0,-ROW(),1)))/(MAX(OFFSET(C1025,0,0,-ROW(),1))-MIN(OFFSET(D1025,0,0,-ROW(),1))))*100</f>
        <v>21.529789399514598</v>
      </c>
      <c r="J1025" s="4" t="str">
        <f ca="1">IF(I1025&lt;计算结果!B$19,"卖",IF(I1025&gt;100-计算结果!B$19,"买",'000300'!J1024))</f>
        <v>卖</v>
      </c>
      <c r="K1025" s="4" t="str">
        <f t="shared" ca="1" si="46"/>
        <v/>
      </c>
      <c r="L1025" s="3">
        <f ca="1">IF(J1024="买",E1025/E1024-1,0)-IF(K1025=1,计算结果!B$17,0)</f>
        <v>0</v>
      </c>
      <c r="M1025" s="2">
        <f t="shared" ca="1" si="47"/>
        <v>0.91311252002415211</v>
      </c>
      <c r="N1025" s="3">
        <f ca="1">1-M1025/MAX(M$2:M1025)</f>
        <v>0.36912366674755459</v>
      </c>
    </row>
    <row r="1026" spans="1:14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9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2">
        <f ca="1">100-IFERROR((E1026-MIN(OFFSET(D1026,0,0,-计算结果!B$18,1)))/(MAX(OFFSET(C1026,0,0,-计算结果!B$18,1))-MIN(OFFSET(D1026,0,0,-计算结果!B$18,1))),(E1026-MIN(OFFSET(D1026,0,0,-ROW(),1)))/(MAX(OFFSET(C1026,0,0,-ROW(),1))-MIN(OFFSET(D1026,0,0,-ROW(),1))))*100</f>
        <v>1.0543072627156107</v>
      </c>
      <c r="J1026" s="4" t="str">
        <f ca="1">IF(I1026&lt;计算结果!B$19,"卖",IF(I1026&gt;100-计算结果!B$19,"买",'000300'!J1025))</f>
        <v>卖</v>
      </c>
      <c r="K1026" s="4" t="str">
        <f t="shared" ca="1" si="46"/>
        <v/>
      </c>
      <c r="L1026" s="3">
        <f ca="1">IF(J1025="买",E1026/E1025-1,0)-IF(K1026=1,计算结果!B$17,0)</f>
        <v>0</v>
      </c>
      <c r="M1026" s="2">
        <f t="shared" ca="1" si="47"/>
        <v>0.91311252002415211</v>
      </c>
      <c r="N1026" s="3">
        <f ca="1">1-M1026/MAX(M$2:M1026)</f>
        <v>0.36912366674755459</v>
      </c>
    </row>
    <row r="1027" spans="1:14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9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2">
        <f ca="1">100-IFERROR((E1027-MIN(OFFSET(D1027,0,0,-计算结果!B$18,1)))/(MAX(OFFSET(C1027,0,0,-计算结果!B$18,1))-MIN(OFFSET(D1027,0,0,-计算结果!B$18,1))),(E1027-MIN(OFFSET(D1027,0,0,-ROW(),1)))/(MAX(OFFSET(C1027,0,0,-ROW(),1))-MIN(OFFSET(D1027,0,0,-ROW(),1))))*100</f>
        <v>4.7659365270115899</v>
      </c>
      <c r="J1027" s="4" t="str">
        <f ca="1">IF(I1027&lt;计算结果!B$19,"卖",IF(I1027&gt;100-计算结果!B$19,"买",'000300'!J1026))</f>
        <v>卖</v>
      </c>
      <c r="K1027" s="4" t="str">
        <f t="shared" ca="1" si="46"/>
        <v/>
      </c>
      <c r="L1027" s="3">
        <f ca="1">IF(J1026="买",E1027/E1026-1,0)-IF(K1027=1,计算结果!B$17,0)</f>
        <v>0</v>
      </c>
      <c r="M1027" s="2">
        <f t="shared" ca="1" si="47"/>
        <v>0.91311252002415211</v>
      </c>
      <c r="N1027" s="3">
        <f ca="1">1-M1027/MAX(M$2:M1027)</f>
        <v>0.36912366674755459</v>
      </c>
    </row>
    <row r="1028" spans="1:14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9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2">
        <f ca="1">100-IFERROR((E1028-MIN(OFFSET(D1028,0,0,-计算结果!B$18,1)))/(MAX(OFFSET(C1028,0,0,-计算结果!B$18,1))-MIN(OFFSET(D1028,0,0,-计算结果!B$18,1))),(E1028-MIN(OFFSET(D1028,0,0,-ROW(),1)))/(MAX(OFFSET(C1028,0,0,-ROW(),1))-MIN(OFFSET(D1028,0,0,-ROW(),1))))*100</f>
        <v>8.8637500694869971</v>
      </c>
      <c r="J1028" s="4" t="str">
        <f ca="1">IF(I1028&lt;计算结果!B$19,"卖",IF(I1028&gt;100-计算结果!B$19,"买",'000300'!J1027))</f>
        <v>卖</v>
      </c>
      <c r="K1028" s="4" t="str">
        <f t="shared" ref="K1028:K1091" ca="1" si="49">IF(J1027&lt;&gt;J1028,1,"")</f>
        <v/>
      </c>
      <c r="L1028" s="3">
        <f ca="1">IF(J1027="买",E1028/E1027-1,0)-IF(K1028=1,计算结果!B$17,0)</f>
        <v>0</v>
      </c>
      <c r="M1028" s="2">
        <f t="shared" ref="M1028:M1091" ca="1" si="50">IFERROR(M1027*(1+L1028),M1027)</f>
        <v>0.91311252002415211</v>
      </c>
      <c r="N1028" s="3">
        <f ca="1">1-M1028/MAX(M$2:M1028)</f>
        <v>0.36912366674755459</v>
      </c>
    </row>
    <row r="1029" spans="1:14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9">
        <v>106631225344</v>
      </c>
      <c r="G1029" s="3">
        <f t="shared" si="48"/>
        <v>9.378182242633315E-3</v>
      </c>
      <c r="H1029" s="3">
        <f>1-E1029/MAX(E$2:E1029)</f>
        <v>0.57330191247532836</v>
      </c>
      <c r="I1029" s="2">
        <f ca="1">100-IFERROR((E1029-MIN(OFFSET(D1029,0,0,-计算结果!B$18,1)))/(MAX(OFFSET(C1029,0,0,-计算结果!B$18,1))-MIN(OFFSET(D1029,0,0,-计算结果!B$18,1))),(E1029-MIN(OFFSET(D1029,0,0,-ROW(),1)))/(MAX(OFFSET(C1029,0,0,-ROW(),1))-MIN(OFFSET(D1029,0,0,-ROW(),1))))*100</f>
        <v>2.3875701817777895</v>
      </c>
      <c r="J1029" s="4" t="str">
        <f ca="1">IF(I1029&lt;计算结果!B$19,"卖",IF(I1029&gt;100-计算结果!B$19,"买",'000300'!J1028))</f>
        <v>卖</v>
      </c>
      <c r="K1029" s="4" t="str">
        <f t="shared" ca="1" si="49"/>
        <v/>
      </c>
      <c r="L1029" s="3">
        <f ca="1">IF(J1028="买",E1029/E1028-1,0)-IF(K1029=1,计算结果!B$17,0)</f>
        <v>0</v>
      </c>
      <c r="M1029" s="2">
        <f t="shared" ca="1" si="50"/>
        <v>0.91311252002415211</v>
      </c>
      <c r="N1029" s="3">
        <f ca="1">1-M1029/MAX(M$2:M1029)</f>
        <v>0.36912366674755459</v>
      </c>
    </row>
    <row r="1030" spans="1:14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9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2">
        <f ca="1">100-IFERROR((E1030-MIN(OFFSET(D1030,0,0,-计算结果!B$18,1)))/(MAX(OFFSET(C1030,0,0,-计算结果!B$18,1))-MIN(OFFSET(D1030,0,0,-计算结果!B$18,1))),(E1030-MIN(OFFSET(D1030,0,0,-ROW(),1)))/(MAX(OFFSET(C1030,0,0,-ROW(),1))-MIN(OFFSET(D1030,0,0,-ROW(),1))))*100</f>
        <v>4.4689466751232345</v>
      </c>
      <c r="J1030" s="4" t="str">
        <f ca="1">IF(I1030&lt;计算结果!B$19,"卖",IF(I1030&gt;100-计算结果!B$19,"买",'000300'!J1029))</f>
        <v>卖</v>
      </c>
      <c r="K1030" s="4" t="str">
        <f t="shared" ca="1" si="49"/>
        <v/>
      </c>
      <c r="L1030" s="3">
        <f ca="1">IF(J1029="买",E1030/E1029-1,0)-IF(K1030=1,计算结果!B$17,0)</f>
        <v>0</v>
      </c>
      <c r="M1030" s="2">
        <f t="shared" ca="1" si="50"/>
        <v>0.91311252002415211</v>
      </c>
      <c r="N1030" s="3">
        <f ca="1">1-M1030/MAX(M$2:M1030)</f>
        <v>0.36912366674755459</v>
      </c>
    </row>
    <row r="1031" spans="1:14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9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2">
        <f ca="1">100-IFERROR((E1031-MIN(OFFSET(D1031,0,0,-计算结果!B$18,1)))/(MAX(OFFSET(C1031,0,0,-计算结果!B$18,1))-MIN(OFFSET(D1031,0,0,-计算结果!B$18,1))),(E1031-MIN(OFFSET(D1031,0,0,-ROW(),1)))/(MAX(OFFSET(C1031,0,0,-ROW(),1))-MIN(OFFSET(D1031,0,0,-ROW(),1))))*100</f>
        <v>5.1620919462328914</v>
      </c>
      <c r="J1031" s="4" t="str">
        <f ca="1">IF(I1031&lt;计算结果!B$19,"卖",IF(I1031&gt;100-计算结果!B$19,"买",'000300'!J1030))</f>
        <v>卖</v>
      </c>
      <c r="K1031" s="4" t="str">
        <f t="shared" ca="1" si="49"/>
        <v/>
      </c>
      <c r="L1031" s="3">
        <f ca="1">IF(J1030="买",E1031/E1030-1,0)-IF(K1031=1,计算结果!B$17,0)</f>
        <v>0</v>
      </c>
      <c r="M1031" s="2">
        <f t="shared" ca="1" si="50"/>
        <v>0.91311252002415211</v>
      </c>
      <c r="N1031" s="3">
        <f ca="1">1-M1031/MAX(M$2:M1031)</f>
        <v>0.36912366674755459</v>
      </c>
    </row>
    <row r="1032" spans="1:14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9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2">
        <f ca="1">100-IFERROR((E1032-MIN(OFFSET(D1032,0,0,-计算结果!B$18,1)))/(MAX(OFFSET(C1032,0,0,-计算结果!B$18,1))-MIN(OFFSET(D1032,0,0,-计算结果!B$18,1))),(E1032-MIN(OFFSET(D1032,0,0,-ROW(),1)))/(MAX(OFFSET(C1032,0,0,-ROW(),1))-MIN(OFFSET(D1032,0,0,-ROW(),1))))*100</f>
        <v>9.1866511617701718</v>
      </c>
      <c r="J1032" s="4" t="str">
        <f ca="1">IF(I1032&lt;计算结果!B$19,"卖",IF(I1032&gt;100-计算结果!B$19,"买",'000300'!J1031))</f>
        <v>卖</v>
      </c>
      <c r="K1032" s="4" t="str">
        <f t="shared" ca="1" si="49"/>
        <v/>
      </c>
      <c r="L1032" s="3">
        <f ca="1">IF(J1031="买",E1032/E1031-1,0)-IF(K1032=1,计算结果!B$17,0)</f>
        <v>0</v>
      </c>
      <c r="M1032" s="2">
        <f t="shared" ca="1" si="50"/>
        <v>0.91311252002415211</v>
      </c>
      <c r="N1032" s="3">
        <f ca="1">1-M1032/MAX(M$2:M1032)</f>
        <v>0.36912366674755459</v>
      </c>
    </row>
    <row r="1033" spans="1:14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9">
        <v>93919117312</v>
      </c>
      <c r="G1033" s="3">
        <f t="shared" si="48"/>
        <v>2.5092394475783042E-3</v>
      </c>
      <c r="H1033" s="3">
        <f>1-E1033/MAX(E$2:E1033)</f>
        <v>0.56153440413802491</v>
      </c>
      <c r="I1033" s="2">
        <f ca="1">100-IFERROR((E1033-MIN(OFFSET(D1033,0,0,-计算结果!B$18,1)))/(MAX(OFFSET(C1033,0,0,-计算结果!B$18,1))-MIN(OFFSET(D1033,0,0,-计算结果!B$18,1))),(E1033-MIN(OFFSET(D1033,0,0,-ROW(),1)))/(MAX(OFFSET(C1033,0,0,-ROW(),1))-MIN(OFFSET(D1033,0,0,-ROW(),1))))*100</f>
        <v>7.7714636768545802</v>
      </c>
      <c r="J1033" s="4" t="str">
        <f ca="1">IF(I1033&lt;计算结果!B$19,"卖",IF(I1033&gt;100-计算结果!B$19,"买",'000300'!J1032))</f>
        <v>卖</v>
      </c>
      <c r="K1033" s="4" t="str">
        <f t="shared" ca="1" si="49"/>
        <v/>
      </c>
      <c r="L1033" s="3">
        <f ca="1">IF(J1032="买",E1033/E1032-1,0)-IF(K1033=1,计算结果!B$17,0)</f>
        <v>0</v>
      </c>
      <c r="M1033" s="2">
        <f t="shared" ca="1" si="50"/>
        <v>0.91311252002415211</v>
      </c>
      <c r="N1033" s="3">
        <f ca="1">1-M1033/MAX(M$2:M1033)</f>
        <v>0.36912366674755459</v>
      </c>
    </row>
    <row r="1034" spans="1:14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9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2">
        <f ca="1">100-IFERROR((E1034-MIN(OFFSET(D1034,0,0,-计算结果!B$18,1)))/(MAX(OFFSET(C1034,0,0,-计算结果!B$18,1))-MIN(OFFSET(D1034,0,0,-计算结果!B$18,1))),(E1034-MIN(OFFSET(D1034,0,0,-ROW(),1)))/(MAX(OFFSET(C1034,0,0,-ROW(),1))-MIN(OFFSET(D1034,0,0,-ROW(),1))))*100</f>
        <v>30.768874907475961</v>
      </c>
      <c r="J1034" s="4" t="str">
        <f ca="1">IF(I1034&lt;计算结果!B$19,"卖",IF(I1034&gt;100-计算结果!B$19,"买",'000300'!J1033))</f>
        <v>卖</v>
      </c>
      <c r="K1034" s="4" t="str">
        <f t="shared" ca="1" si="49"/>
        <v/>
      </c>
      <c r="L1034" s="3">
        <f ca="1">IF(J1033="买",E1034/E1033-1,0)-IF(K1034=1,计算结果!B$17,0)</f>
        <v>0</v>
      </c>
      <c r="M1034" s="2">
        <f t="shared" ca="1" si="50"/>
        <v>0.91311252002415211</v>
      </c>
      <c r="N1034" s="3">
        <f ca="1">1-M1034/MAX(M$2:M1034)</f>
        <v>0.36912366674755459</v>
      </c>
    </row>
    <row r="1035" spans="1:14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9">
        <v>82860990464</v>
      </c>
      <c r="G1035" s="3">
        <f t="shared" si="48"/>
        <v>1.5455663782846463E-2</v>
      </c>
      <c r="H1035" s="3">
        <f>1-E1035/MAX(E$2:E1035)</f>
        <v>0.57162083985571366</v>
      </c>
      <c r="I1035" s="2">
        <f ca="1">100-IFERROR((E1035-MIN(OFFSET(D1035,0,0,-计算结果!B$18,1)))/(MAX(OFFSET(C1035,0,0,-计算结果!B$18,1))-MIN(OFFSET(D1035,0,0,-计算结果!B$18,1))),(E1035-MIN(OFFSET(D1035,0,0,-ROW(),1)))/(MAX(OFFSET(C1035,0,0,-ROW(),1))-MIN(OFFSET(D1035,0,0,-ROW(),1))))*100</f>
        <v>21.905070318282725</v>
      </c>
      <c r="J1035" s="4" t="str">
        <f ca="1">IF(I1035&lt;计算结果!B$19,"卖",IF(I1035&gt;100-计算结果!B$19,"买",'000300'!J1034))</f>
        <v>卖</v>
      </c>
      <c r="K1035" s="4" t="str">
        <f t="shared" ca="1" si="49"/>
        <v/>
      </c>
      <c r="L1035" s="3">
        <f ca="1">IF(J1034="买",E1035/E1034-1,0)-IF(K1035=1,计算结果!B$17,0)</f>
        <v>0</v>
      </c>
      <c r="M1035" s="2">
        <f t="shared" ca="1" si="50"/>
        <v>0.91311252002415211</v>
      </c>
      <c r="N1035" s="3">
        <f ca="1">1-M1035/MAX(M$2:M1035)</f>
        <v>0.36912366674755459</v>
      </c>
    </row>
    <row r="1036" spans="1:14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9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2">
        <f ca="1">100-IFERROR((E1036-MIN(OFFSET(D1036,0,0,-计算结果!B$18,1)))/(MAX(OFFSET(C1036,0,0,-计算结果!B$18,1))-MIN(OFFSET(D1036,0,0,-计算结果!B$18,1))),(E1036-MIN(OFFSET(D1036,0,0,-ROW(),1)))/(MAX(OFFSET(C1036,0,0,-ROW(),1))-MIN(OFFSET(D1036,0,0,-ROW(),1))))*100</f>
        <v>4.5183793936140972</v>
      </c>
      <c r="J1036" s="4" t="str">
        <f ca="1">IF(I1036&lt;计算结果!B$19,"卖",IF(I1036&gt;100-计算结果!B$19,"买",'000300'!J1035))</f>
        <v>卖</v>
      </c>
      <c r="K1036" s="4" t="str">
        <f t="shared" ca="1" si="49"/>
        <v/>
      </c>
      <c r="L1036" s="3">
        <f ca="1">IF(J1035="买",E1036/E1035-1,0)-IF(K1036=1,计算结果!B$17,0)</f>
        <v>0</v>
      </c>
      <c r="M1036" s="2">
        <f t="shared" ca="1" si="50"/>
        <v>0.91311252002415211</v>
      </c>
      <c r="N1036" s="3">
        <f ca="1">1-M1036/MAX(M$2:M1036)</f>
        <v>0.36912366674755459</v>
      </c>
    </row>
    <row r="1037" spans="1:14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9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2">
        <f ca="1">100-IFERROR((E1037-MIN(OFFSET(D1037,0,0,-计算结果!B$18,1)))/(MAX(OFFSET(C1037,0,0,-计算结果!B$18,1))-MIN(OFFSET(D1037,0,0,-计算结果!B$18,1))),(E1037-MIN(OFFSET(D1037,0,0,-ROW(),1)))/(MAX(OFFSET(C1037,0,0,-ROW(),1))-MIN(OFFSET(D1037,0,0,-ROW(),1))))*100</f>
        <v>3.4647339579282885</v>
      </c>
      <c r="J1037" s="4" t="str">
        <f ca="1">IF(I1037&lt;计算结果!B$19,"卖",IF(I1037&gt;100-计算结果!B$19,"买",'000300'!J1036))</f>
        <v>卖</v>
      </c>
      <c r="K1037" s="4" t="str">
        <f t="shared" ca="1" si="49"/>
        <v/>
      </c>
      <c r="L1037" s="3">
        <f ca="1">IF(J1036="买",E1037/E1036-1,0)-IF(K1037=1,计算结果!B$17,0)</f>
        <v>0</v>
      </c>
      <c r="M1037" s="2">
        <f t="shared" ca="1" si="50"/>
        <v>0.91311252002415211</v>
      </c>
      <c r="N1037" s="3">
        <f ca="1">1-M1037/MAX(M$2:M1037)</f>
        <v>0.36912366674755459</v>
      </c>
    </row>
    <row r="1038" spans="1:14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9">
        <v>126839873536</v>
      </c>
      <c r="G1038" s="3">
        <f t="shared" si="48"/>
        <v>7.6603978136811079E-3</v>
      </c>
      <c r="H1038" s="3">
        <f>1-E1038/MAX(E$2:E1038)</f>
        <v>0.5445331110052406</v>
      </c>
      <c r="I1038" s="2">
        <f ca="1">100-IFERROR((E1038-MIN(OFFSET(D1038,0,0,-计算结果!B$18,1)))/(MAX(OFFSET(C1038,0,0,-计算结果!B$18,1))-MIN(OFFSET(D1038,0,0,-计算结果!B$18,1))),(E1038-MIN(OFFSET(D1038,0,0,-ROW(),1)))/(MAX(OFFSET(C1038,0,0,-ROW(),1))-MIN(OFFSET(D1038,0,0,-ROW(),1))))*100</f>
        <v>1.717616948670539</v>
      </c>
      <c r="J1038" s="4" t="str">
        <f ca="1">IF(I1038&lt;计算结果!B$19,"卖",IF(I1038&gt;100-计算结果!B$19,"买",'000300'!J1037))</f>
        <v>卖</v>
      </c>
      <c r="K1038" s="4" t="str">
        <f t="shared" ca="1" si="49"/>
        <v/>
      </c>
      <c r="L1038" s="3">
        <f ca="1">IF(J1037="买",E1038/E1037-1,0)-IF(K1038=1,计算结果!B$17,0)</f>
        <v>0</v>
      </c>
      <c r="M1038" s="2">
        <f t="shared" ca="1" si="50"/>
        <v>0.91311252002415211</v>
      </c>
      <c r="N1038" s="3">
        <f ca="1">1-M1038/MAX(M$2:M1038)</f>
        <v>0.36912366674755459</v>
      </c>
    </row>
    <row r="1039" spans="1:14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9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2">
        <f ca="1">100-IFERROR((E1039-MIN(OFFSET(D1039,0,0,-计算结果!B$18,1)))/(MAX(OFFSET(C1039,0,0,-计算结果!B$18,1))-MIN(OFFSET(D1039,0,0,-计算结果!B$18,1))),(E1039-MIN(OFFSET(D1039,0,0,-ROW(),1)))/(MAX(OFFSET(C1039,0,0,-ROW(),1))-MIN(OFFSET(D1039,0,0,-ROW(),1))))*100</f>
        <v>1.0507527996085173</v>
      </c>
      <c r="J1039" s="4" t="str">
        <f ca="1">IF(I1039&lt;计算结果!B$19,"卖",IF(I1039&gt;100-计算结果!B$19,"买",'000300'!J1038))</f>
        <v>卖</v>
      </c>
      <c r="K1039" s="4" t="str">
        <f t="shared" ca="1" si="49"/>
        <v/>
      </c>
      <c r="L1039" s="3">
        <f ca="1">IF(J1038="买",E1039/E1038-1,0)-IF(K1039=1,计算结果!B$17,0)</f>
        <v>0</v>
      </c>
      <c r="M1039" s="2">
        <f t="shared" ca="1" si="50"/>
        <v>0.91311252002415211</v>
      </c>
      <c r="N1039" s="3">
        <f ca="1">1-M1039/MAX(M$2:M1039)</f>
        <v>0.36912366674755459</v>
      </c>
    </row>
    <row r="1040" spans="1:14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9">
        <v>131609722880</v>
      </c>
      <c r="G1040" s="3">
        <f t="shared" si="48"/>
        <v>4.465963773614412E-5</v>
      </c>
      <c r="H1040" s="3">
        <f>1-E1040/MAX(E$2:E1040)</f>
        <v>0.54279078472742115</v>
      </c>
      <c r="I1040" s="2">
        <f ca="1">100-IFERROR((E1040-MIN(OFFSET(D1040,0,0,-计算结果!B$18,1)))/(MAX(OFFSET(C1040,0,0,-计算结果!B$18,1))-MIN(OFFSET(D1040,0,0,-计算结果!B$18,1))),(E1040-MIN(OFFSET(D1040,0,0,-ROW(),1)))/(MAX(OFFSET(C1040,0,0,-ROW(),1))-MIN(OFFSET(D1040,0,0,-ROW(),1))))*100</f>
        <v>5.8953217963818645</v>
      </c>
      <c r="J1040" s="4" t="str">
        <f ca="1">IF(I1040&lt;计算结果!B$19,"卖",IF(I1040&gt;100-计算结果!B$19,"买",'000300'!J1039))</f>
        <v>卖</v>
      </c>
      <c r="K1040" s="4" t="str">
        <f t="shared" ca="1" si="49"/>
        <v/>
      </c>
      <c r="L1040" s="3">
        <f ca="1">IF(J1039="买",E1040/E1039-1,0)-IF(K1040=1,计算结果!B$17,0)</f>
        <v>0</v>
      </c>
      <c r="M1040" s="2">
        <f t="shared" ca="1" si="50"/>
        <v>0.91311252002415211</v>
      </c>
      <c r="N1040" s="3">
        <f ca="1">1-M1040/MAX(M$2:M1040)</f>
        <v>0.36912366674755459</v>
      </c>
    </row>
    <row r="1041" spans="1:14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9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2">
        <f ca="1">100-IFERROR((E1041-MIN(OFFSET(D1041,0,0,-计算结果!B$18,1)))/(MAX(OFFSET(C1041,0,0,-计算结果!B$18,1))-MIN(OFFSET(D1041,0,0,-计算结果!B$18,1))),(E1041-MIN(OFFSET(D1041,0,0,-ROW(),1)))/(MAX(OFFSET(C1041,0,0,-ROW(),1))-MIN(OFFSET(D1041,0,0,-ROW(),1))))*100</f>
        <v>17.123790865678956</v>
      </c>
      <c r="J1041" s="4" t="str">
        <f ca="1">IF(I1041&lt;计算结果!B$19,"卖",IF(I1041&gt;100-计算结果!B$19,"买",'000300'!J1040))</f>
        <v>卖</v>
      </c>
      <c r="K1041" s="4" t="str">
        <f t="shared" ca="1" si="49"/>
        <v/>
      </c>
      <c r="L1041" s="3">
        <f ca="1">IF(J1040="买",E1041/E1040-1,0)-IF(K1041=1,计算结果!B$17,0)</f>
        <v>0</v>
      </c>
      <c r="M1041" s="2">
        <f t="shared" ca="1" si="50"/>
        <v>0.91311252002415211</v>
      </c>
      <c r="N1041" s="3">
        <f ca="1">1-M1041/MAX(M$2:M1041)</f>
        <v>0.36912366674755459</v>
      </c>
    </row>
    <row r="1042" spans="1:14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9">
        <v>105081495552</v>
      </c>
      <c r="G1042" s="3">
        <f t="shared" si="48"/>
        <v>2.1496289645337674E-2</v>
      </c>
      <c r="H1042" s="3">
        <f>1-E1042/MAX(E$2:E1042)</f>
        <v>0.539292520247737</v>
      </c>
      <c r="I1042" s="2">
        <f ca="1">100-IFERROR((E1042-MIN(OFFSET(D1042,0,0,-计算结果!B$18,1)))/(MAX(OFFSET(C1042,0,0,-计算结果!B$18,1))-MIN(OFFSET(D1042,0,0,-计算结果!B$18,1))),(E1042-MIN(OFFSET(D1042,0,0,-ROW(),1)))/(MAX(OFFSET(C1042,0,0,-ROW(),1))-MIN(OFFSET(D1042,0,0,-ROW(),1))))*100</f>
        <v>0.23744292237435616</v>
      </c>
      <c r="J1042" s="4" t="str">
        <f ca="1">IF(I1042&lt;计算结果!B$19,"卖",IF(I1042&gt;100-计算结果!B$19,"买",'000300'!J1041))</f>
        <v>卖</v>
      </c>
      <c r="K1042" s="4" t="str">
        <f t="shared" ca="1" si="49"/>
        <v/>
      </c>
      <c r="L1042" s="3">
        <f ca="1">IF(J1041="买",E1042/E1041-1,0)-IF(K1042=1,计算结果!B$17,0)</f>
        <v>0</v>
      </c>
      <c r="M1042" s="2">
        <f t="shared" ca="1" si="50"/>
        <v>0.91311252002415211</v>
      </c>
      <c r="N1042" s="3">
        <f ca="1">1-M1042/MAX(M$2:M1042)</f>
        <v>0.36912366674755459</v>
      </c>
    </row>
    <row r="1043" spans="1:14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9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2">
        <f ca="1">100-IFERROR((E1043-MIN(OFFSET(D1043,0,0,-计算结果!B$18,1)))/(MAX(OFFSET(C1043,0,0,-计算结果!B$18,1))-MIN(OFFSET(D1043,0,0,-计算结果!B$18,1))),(E1043-MIN(OFFSET(D1043,0,0,-ROW(),1)))/(MAX(OFFSET(C1043,0,0,-ROW(),1))-MIN(OFFSET(D1043,0,0,-ROW(),1))))*100</f>
        <v>10.048706240486993</v>
      </c>
      <c r="J1043" s="4" t="str">
        <f ca="1">IF(I1043&lt;计算结果!B$19,"卖",IF(I1043&gt;100-计算结果!B$19,"买",'000300'!J1042))</f>
        <v>卖</v>
      </c>
      <c r="K1043" s="4" t="str">
        <f t="shared" ca="1" si="49"/>
        <v/>
      </c>
      <c r="L1043" s="3">
        <f ca="1">IF(J1042="买",E1043/E1042-1,0)-IF(K1043=1,计算结果!B$17,0)</f>
        <v>0</v>
      </c>
      <c r="M1043" s="2">
        <f t="shared" ca="1" si="50"/>
        <v>0.91311252002415211</v>
      </c>
      <c r="N1043" s="3">
        <f ca="1">1-M1043/MAX(M$2:M1043)</f>
        <v>0.36912366674755459</v>
      </c>
    </row>
    <row r="1044" spans="1:14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9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2">
        <f ca="1">100-IFERROR((E1044-MIN(OFFSET(D1044,0,0,-计算结果!B$18,1)))/(MAX(OFFSET(C1044,0,0,-计算结果!B$18,1))-MIN(OFFSET(D1044,0,0,-计算结果!B$18,1))),(E1044-MIN(OFFSET(D1044,0,0,-ROW(),1)))/(MAX(OFFSET(C1044,0,0,-ROW(),1))-MIN(OFFSET(D1044,0,0,-ROW(),1))))*100</f>
        <v>47.292306630310968</v>
      </c>
      <c r="J1044" s="4" t="str">
        <f ca="1">IF(I1044&lt;计算结果!B$19,"卖",IF(I1044&gt;100-计算结果!B$19,"买",'000300'!J1043))</f>
        <v>卖</v>
      </c>
      <c r="K1044" s="4" t="str">
        <f t="shared" ca="1" si="49"/>
        <v/>
      </c>
      <c r="L1044" s="3">
        <f ca="1">IF(J1043="买",E1044/E1043-1,0)-IF(K1044=1,计算结果!B$17,0)</f>
        <v>0</v>
      </c>
      <c r="M1044" s="2">
        <f t="shared" ca="1" si="50"/>
        <v>0.91311252002415211</v>
      </c>
      <c r="N1044" s="3">
        <f ca="1">1-M1044/MAX(M$2:M1044)</f>
        <v>0.36912366674755459</v>
      </c>
    </row>
    <row r="1045" spans="1:14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9">
        <v>84795654144</v>
      </c>
      <c r="G1045" s="3">
        <f t="shared" si="48"/>
        <v>6.7073454748707295E-3</v>
      </c>
      <c r="H1045" s="3">
        <f>1-E1045/MAX(E$2:E1045)</f>
        <v>0.55870822840808554</v>
      </c>
      <c r="I1045" s="2">
        <f ca="1">100-IFERROR((E1045-MIN(OFFSET(D1045,0,0,-计算结果!B$18,1)))/(MAX(OFFSET(C1045,0,0,-计算结果!B$18,1))-MIN(OFFSET(D1045,0,0,-计算结果!B$18,1))),(E1045-MIN(OFFSET(D1045,0,0,-ROW(),1)))/(MAX(OFFSET(C1045,0,0,-ROW(),1))-MIN(OFFSET(D1045,0,0,-ROW(),1))))*100</f>
        <v>41.328133089428164</v>
      </c>
      <c r="J1045" s="4" t="str">
        <f ca="1">IF(I1045&lt;计算结果!B$19,"卖",IF(I1045&gt;100-计算结果!B$19,"买",'000300'!J1044))</f>
        <v>卖</v>
      </c>
      <c r="K1045" s="4" t="str">
        <f t="shared" ca="1" si="49"/>
        <v/>
      </c>
      <c r="L1045" s="3">
        <f ca="1">IF(J1044="买",E1045/E1044-1,0)-IF(K1045=1,计算结果!B$17,0)</f>
        <v>0</v>
      </c>
      <c r="M1045" s="2">
        <f t="shared" ca="1" si="50"/>
        <v>0.91311252002415211</v>
      </c>
      <c r="N1045" s="3">
        <f ca="1">1-M1045/MAX(M$2:M1045)</f>
        <v>0.36912366674755459</v>
      </c>
    </row>
    <row r="1046" spans="1:14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9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2">
        <f ca="1">100-IFERROR((E1046-MIN(OFFSET(D1046,0,0,-计算结果!B$18,1)))/(MAX(OFFSET(C1046,0,0,-计算结果!B$18,1))-MIN(OFFSET(D1046,0,0,-计算结果!B$18,1))),(E1046-MIN(OFFSET(D1046,0,0,-ROW(),1)))/(MAX(OFFSET(C1046,0,0,-ROW(),1))-MIN(OFFSET(D1046,0,0,-ROW(),1))))*100</f>
        <v>48.462361508991236</v>
      </c>
      <c r="J1046" s="4" t="str">
        <f ca="1">IF(I1046&lt;计算结果!B$19,"卖",IF(I1046&gt;100-计算结果!B$19,"买",'000300'!J1045))</f>
        <v>卖</v>
      </c>
      <c r="K1046" s="4" t="str">
        <f t="shared" ca="1" si="49"/>
        <v/>
      </c>
      <c r="L1046" s="3">
        <f ca="1">IF(J1045="买",E1046/E1045-1,0)-IF(K1046=1,计算结果!B$17,0)</f>
        <v>0</v>
      </c>
      <c r="M1046" s="2">
        <f t="shared" ca="1" si="50"/>
        <v>0.91311252002415211</v>
      </c>
      <c r="N1046" s="3">
        <f ca="1">1-M1046/MAX(M$2:M1046)</f>
        <v>0.36912366674755459</v>
      </c>
    </row>
    <row r="1047" spans="1:14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9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2">
        <f ca="1">100-IFERROR((E1047-MIN(OFFSET(D1047,0,0,-计算结果!B$18,1)))/(MAX(OFFSET(C1047,0,0,-计算结果!B$18,1))-MIN(OFFSET(D1047,0,0,-计算结果!B$18,1))),(E1047-MIN(OFFSET(D1047,0,0,-ROW(),1)))/(MAX(OFFSET(C1047,0,0,-ROW(),1))-MIN(OFFSET(D1047,0,0,-ROW(),1))))*100</f>
        <v>78.165546349851553</v>
      </c>
      <c r="J1047" s="4" t="str">
        <f ca="1">IF(I1047&lt;计算结果!B$19,"卖",IF(I1047&gt;100-计算结果!B$19,"买",'000300'!J1046))</f>
        <v>卖</v>
      </c>
      <c r="K1047" s="4" t="str">
        <f t="shared" ca="1" si="49"/>
        <v/>
      </c>
      <c r="L1047" s="3">
        <f ca="1">IF(J1046="买",E1047/E1046-1,0)-IF(K1047=1,计算结果!B$17,0)</f>
        <v>0</v>
      </c>
      <c r="M1047" s="2">
        <f t="shared" ca="1" si="50"/>
        <v>0.91311252002415211</v>
      </c>
      <c r="N1047" s="3">
        <f ca="1">1-M1047/MAX(M$2:M1047)</f>
        <v>0.36912366674755459</v>
      </c>
    </row>
    <row r="1048" spans="1:14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9">
        <v>66247491584</v>
      </c>
      <c r="G1048" s="3">
        <f t="shared" si="48"/>
        <v>2.0849165834424532E-3</v>
      </c>
      <c r="H1048" s="3">
        <f>1-E1048/MAX(E$2:E1048)</f>
        <v>0.57147451167222485</v>
      </c>
      <c r="I1048" s="2">
        <f ca="1">100-IFERROR((E1048-MIN(OFFSET(D1048,0,0,-计算结果!B$18,1)))/(MAX(OFFSET(C1048,0,0,-计算结果!B$18,1))-MIN(OFFSET(D1048,0,0,-计算结果!B$18,1))),(E1048-MIN(OFFSET(D1048,0,0,-ROW(),1)))/(MAX(OFFSET(C1048,0,0,-ROW(),1))-MIN(OFFSET(D1048,0,0,-ROW(),1))))*100</f>
        <v>76.11771142723147</v>
      </c>
      <c r="J1048" s="4" t="str">
        <f ca="1">IF(I1048&lt;计算结果!B$19,"卖",IF(I1048&gt;100-计算结果!B$19,"买",'000300'!J1047))</f>
        <v>卖</v>
      </c>
      <c r="K1048" s="4" t="str">
        <f t="shared" ca="1" si="49"/>
        <v/>
      </c>
      <c r="L1048" s="3">
        <f ca="1">IF(J1047="买",E1048/E1047-1,0)-IF(K1048=1,计算结果!B$17,0)</f>
        <v>0</v>
      </c>
      <c r="M1048" s="2">
        <f t="shared" ca="1" si="50"/>
        <v>0.91311252002415211</v>
      </c>
      <c r="N1048" s="3">
        <f ca="1">1-M1048/MAX(M$2:M1048)</f>
        <v>0.36912366674755459</v>
      </c>
    </row>
    <row r="1049" spans="1:14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9">
        <v>91496800256</v>
      </c>
      <c r="G1049" s="3">
        <f t="shared" si="48"/>
        <v>3.4480431045093685E-2</v>
      </c>
      <c r="H1049" s="3">
        <f>1-E1049/MAX(E$2:E1049)</f>
        <v>0.55669876812087393</v>
      </c>
      <c r="I1049" s="2">
        <f ca="1">100-IFERROR((E1049-MIN(OFFSET(D1049,0,0,-计算结果!B$18,1)))/(MAX(OFFSET(C1049,0,0,-计算结果!B$18,1))-MIN(OFFSET(D1049,0,0,-计算结果!B$18,1))),(E1049-MIN(OFFSET(D1049,0,0,-ROW(),1)))/(MAX(OFFSET(C1049,0,0,-ROW(),1))-MIN(OFFSET(D1049,0,0,-ROW(),1))))*100</f>
        <v>42.179928091292886</v>
      </c>
      <c r="J1049" s="4" t="str">
        <f ca="1">IF(I1049&lt;计算结果!B$19,"卖",IF(I1049&gt;100-计算结果!B$19,"买",'000300'!J1048))</f>
        <v>卖</v>
      </c>
      <c r="K1049" s="4" t="str">
        <f t="shared" ca="1" si="49"/>
        <v/>
      </c>
      <c r="L1049" s="3">
        <f ca="1">IF(J1048="买",E1049/E1048-1,0)-IF(K1049=1,计算结果!B$17,0)</f>
        <v>0</v>
      </c>
      <c r="M1049" s="2">
        <f t="shared" ca="1" si="50"/>
        <v>0.91311252002415211</v>
      </c>
      <c r="N1049" s="3">
        <f ca="1">1-M1049/MAX(M$2:M1049)</f>
        <v>0.36912366674755459</v>
      </c>
    </row>
    <row r="1050" spans="1:14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9">
        <v>96903684096</v>
      </c>
      <c r="G1050" s="3">
        <f t="shared" si="48"/>
        <v>6.7399256151716713E-3</v>
      </c>
      <c r="H1050" s="3">
        <f>1-E1050/MAX(E$2:E1050)</f>
        <v>0.55371095079289456</v>
      </c>
      <c r="I1050" s="2">
        <f ca="1">100-IFERROR((E1050-MIN(OFFSET(D1050,0,0,-计算结果!B$18,1)))/(MAX(OFFSET(C1050,0,0,-计算结果!B$18,1))-MIN(OFFSET(D1050,0,0,-计算结果!B$18,1))),(E1050-MIN(OFFSET(D1050,0,0,-ROW(),1)))/(MAX(OFFSET(C1050,0,0,-ROW(),1))-MIN(OFFSET(D1050,0,0,-ROW(),1))))*100</f>
        <v>35.317336251367948</v>
      </c>
      <c r="J1050" s="4" t="str">
        <f ca="1">IF(I1050&lt;计算结果!B$19,"卖",IF(I1050&gt;100-计算结果!B$19,"买",'000300'!J1049))</f>
        <v>卖</v>
      </c>
      <c r="K1050" s="4" t="str">
        <f t="shared" ca="1" si="49"/>
        <v/>
      </c>
      <c r="L1050" s="3">
        <f ca="1">IF(J1049="买",E1050/E1049-1,0)-IF(K1050=1,计算结果!B$17,0)</f>
        <v>0</v>
      </c>
      <c r="M1050" s="2">
        <f t="shared" ca="1" si="50"/>
        <v>0.91311252002415211</v>
      </c>
      <c r="N1050" s="3">
        <f ca="1">1-M1050/MAX(M$2:M1050)</f>
        <v>0.36912366674755459</v>
      </c>
    </row>
    <row r="1051" spans="1:14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9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2">
        <f ca="1">100-IFERROR((E1051-MIN(OFFSET(D1051,0,0,-计算结果!B$18,1)))/(MAX(OFFSET(C1051,0,0,-计算结果!B$18,1))-MIN(OFFSET(D1051,0,0,-计算结果!B$18,1))),(E1051-MIN(OFFSET(D1051,0,0,-ROW(),1)))/(MAX(OFFSET(C1051,0,0,-ROW(),1))-MIN(OFFSET(D1051,0,0,-ROW(),1))))*100</f>
        <v>0.3452690382898993</v>
      </c>
      <c r="J1051" s="4" t="str">
        <f ca="1">IF(I1051&lt;计算结果!B$19,"卖",IF(I1051&gt;100-计算结果!B$19,"买",'000300'!J1050))</f>
        <v>卖</v>
      </c>
      <c r="K1051" s="4" t="str">
        <f t="shared" ca="1" si="49"/>
        <v/>
      </c>
      <c r="L1051" s="3">
        <f ca="1">IF(J1050="买",E1051/E1050-1,0)-IF(K1051=1,计算结果!B$17,0)</f>
        <v>0</v>
      </c>
      <c r="M1051" s="2">
        <f t="shared" ca="1" si="50"/>
        <v>0.91311252002415211</v>
      </c>
      <c r="N1051" s="3">
        <f ca="1">1-M1051/MAX(M$2:M1051)</f>
        <v>0.36912366674755459</v>
      </c>
    </row>
    <row r="1052" spans="1:14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9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2">
        <f ca="1">100-IFERROR((E1052-MIN(OFFSET(D1052,0,0,-计算结果!B$18,1)))/(MAX(OFFSET(C1052,0,0,-计算结果!B$18,1))-MIN(OFFSET(D1052,0,0,-计算结果!B$18,1))),(E1052-MIN(OFFSET(D1052,0,0,-ROW(),1)))/(MAX(OFFSET(C1052,0,0,-ROW(),1))-MIN(OFFSET(D1052,0,0,-ROW(),1))))*100</f>
        <v>8.2496681754755485</v>
      </c>
      <c r="J1052" s="4" t="str">
        <f ca="1">IF(I1052&lt;计算结果!B$19,"卖",IF(I1052&gt;100-计算结果!B$19,"买",'000300'!J1051))</f>
        <v>卖</v>
      </c>
      <c r="K1052" s="4" t="str">
        <f t="shared" ca="1" si="49"/>
        <v/>
      </c>
      <c r="L1052" s="3">
        <f ca="1">IF(J1051="买",E1052/E1051-1,0)-IF(K1052=1,计算结果!B$17,0)</f>
        <v>0</v>
      </c>
      <c r="M1052" s="2">
        <f t="shared" ca="1" si="50"/>
        <v>0.91311252002415211</v>
      </c>
      <c r="N1052" s="3">
        <f ca="1">1-M1052/MAX(M$2:M1052)</f>
        <v>0.36912366674755459</v>
      </c>
    </row>
    <row r="1053" spans="1:14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9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2">
        <f ca="1">100-IFERROR((E1053-MIN(OFFSET(D1053,0,0,-计算结果!B$18,1)))/(MAX(OFFSET(C1053,0,0,-计算结果!B$18,1))-MIN(OFFSET(D1053,0,0,-计算结果!B$18,1))),(E1053-MIN(OFFSET(D1053,0,0,-ROW(),1)))/(MAX(OFFSET(C1053,0,0,-ROW(),1))-MIN(OFFSET(D1053,0,0,-ROW(),1))))*100</f>
        <v>2.1828247083143566</v>
      </c>
      <c r="J1053" s="4" t="str">
        <f ca="1">IF(I1053&lt;计算结果!B$19,"卖",IF(I1053&gt;100-计算结果!B$19,"买",'000300'!J1052))</f>
        <v>卖</v>
      </c>
      <c r="K1053" s="4" t="str">
        <f t="shared" ca="1" si="49"/>
        <v/>
      </c>
      <c r="L1053" s="3">
        <f ca="1">IF(J1052="买",E1053/E1052-1,0)-IF(K1053=1,计算结果!B$17,0)</f>
        <v>0</v>
      </c>
      <c r="M1053" s="2">
        <f t="shared" ca="1" si="50"/>
        <v>0.91311252002415211</v>
      </c>
      <c r="N1053" s="3">
        <f ca="1">1-M1053/MAX(M$2:M1053)</f>
        <v>0.36912366674755459</v>
      </c>
    </row>
    <row r="1054" spans="1:14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9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2">
        <f ca="1">100-IFERROR((E1054-MIN(OFFSET(D1054,0,0,-计算结果!B$18,1)))/(MAX(OFFSET(C1054,0,0,-计算结果!B$18,1))-MIN(OFFSET(D1054,0,0,-计算结果!B$18,1))),(E1054-MIN(OFFSET(D1054,0,0,-ROW(),1)))/(MAX(OFFSET(C1054,0,0,-ROW(),1))-MIN(OFFSET(D1054,0,0,-ROW(),1))))*100</f>
        <v>9.7506978534988633</v>
      </c>
      <c r="J1054" s="4" t="str">
        <f ca="1">IF(I1054&lt;计算结果!B$19,"卖",IF(I1054&gt;100-计算结果!B$19,"买",'000300'!J1053))</f>
        <v>卖</v>
      </c>
      <c r="K1054" s="4" t="str">
        <f t="shared" ca="1" si="49"/>
        <v/>
      </c>
      <c r="L1054" s="3">
        <f ca="1">IF(J1053="买",E1054/E1053-1,0)-IF(K1054=1,计算结果!B$17,0)</f>
        <v>0</v>
      </c>
      <c r="M1054" s="2">
        <f t="shared" ca="1" si="50"/>
        <v>0.91311252002415211</v>
      </c>
      <c r="N1054" s="3">
        <f ca="1">1-M1054/MAX(M$2:M1054)</f>
        <v>0.36912366674755459</v>
      </c>
    </row>
    <row r="1055" spans="1:14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9">
        <v>120873172992</v>
      </c>
      <c r="G1055" s="3">
        <f t="shared" si="48"/>
        <v>8.001214276421198E-3</v>
      </c>
      <c r="H1055" s="3">
        <f>1-E1055/MAX(E$2:E1055)</f>
        <v>0.52541686517389241</v>
      </c>
      <c r="I1055" s="2">
        <f ca="1">100-IFERROR((E1055-MIN(OFFSET(D1055,0,0,-计算结果!B$18,1)))/(MAX(OFFSET(C1055,0,0,-计算结果!B$18,1))-MIN(OFFSET(D1055,0,0,-计算结果!B$18,1))),(E1055-MIN(OFFSET(D1055,0,0,-ROW(),1)))/(MAX(OFFSET(C1055,0,0,-ROW(),1))-MIN(OFFSET(D1055,0,0,-ROW(),1))))*100</f>
        <v>3.4985051841485983</v>
      </c>
      <c r="J1055" s="4" t="str">
        <f ca="1">IF(I1055&lt;计算结果!B$19,"卖",IF(I1055&gt;100-计算结果!B$19,"买",'000300'!J1054))</f>
        <v>卖</v>
      </c>
      <c r="K1055" s="4" t="str">
        <f t="shared" ca="1" si="49"/>
        <v/>
      </c>
      <c r="L1055" s="3">
        <f ca="1">IF(J1054="买",E1055/E1054-1,0)-IF(K1055=1,计算结果!B$17,0)</f>
        <v>0</v>
      </c>
      <c r="M1055" s="2">
        <f t="shared" ca="1" si="50"/>
        <v>0.91311252002415211</v>
      </c>
      <c r="N1055" s="3">
        <f ca="1">1-M1055/MAX(M$2:M1055)</f>
        <v>0.36912366674755459</v>
      </c>
    </row>
    <row r="1056" spans="1:14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9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2">
        <f ca="1">100-IFERROR((E1056-MIN(OFFSET(D1056,0,0,-计算结果!B$18,1)))/(MAX(OFFSET(C1056,0,0,-计算结果!B$18,1))-MIN(OFFSET(D1056,0,0,-计算结果!B$18,1))),(E1056-MIN(OFFSET(D1056,0,0,-ROW(),1)))/(MAX(OFFSET(C1056,0,0,-ROW(),1))-MIN(OFFSET(D1056,0,0,-ROW(),1))))*100</f>
        <v>32.302648314066857</v>
      </c>
      <c r="J1056" s="4" t="str">
        <f ca="1">IF(I1056&lt;计算结果!B$19,"卖",IF(I1056&gt;100-计算结果!B$19,"买",'000300'!J1055))</f>
        <v>卖</v>
      </c>
      <c r="K1056" s="4" t="str">
        <f t="shared" ca="1" si="49"/>
        <v/>
      </c>
      <c r="L1056" s="3">
        <f ca="1">IF(J1055="买",E1056/E1055-1,0)-IF(K1056=1,计算结果!B$17,0)</f>
        <v>0</v>
      </c>
      <c r="M1056" s="2">
        <f t="shared" ca="1" si="50"/>
        <v>0.91311252002415211</v>
      </c>
      <c r="N1056" s="3">
        <f ca="1">1-M1056/MAX(M$2:M1056)</f>
        <v>0.36912366674755459</v>
      </c>
    </row>
    <row r="1057" spans="1:14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9">
        <v>93421461504</v>
      </c>
      <c r="G1057" s="3">
        <f t="shared" si="48"/>
        <v>2.3204614503984811E-2</v>
      </c>
      <c r="H1057" s="3">
        <f>1-E1057/MAX(E$2:E1057)</f>
        <v>0.52552916354726742</v>
      </c>
      <c r="I1057" s="2">
        <f ca="1">100-IFERROR((E1057-MIN(OFFSET(D1057,0,0,-计算结果!B$18,1)))/(MAX(OFFSET(C1057,0,0,-计算结果!B$18,1))-MIN(OFFSET(D1057,0,0,-计算结果!B$18,1))),(E1057-MIN(OFFSET(D1057,0,0,-ROW(),1)))/(MAX(OFFSET(C1057,0,0,-ROW(),1))-MIN(OFFSET(D1057,0,0,-ROW(),1))))*100</f>
        <v>14.428648144484384</v>
      </c>
      <c r="J1057" s="4" t="str">
        <f ca="1">IF(I1057&lt;计算结果!B$19,"卖",IF(I1057&gt;100-计算结果!B$19,"买",'000300'!J1056))</f>
        <v>卖</v>
      </c>
      <c r="K1057" s="4" t="str">
        <f t="shared" ca="1" si="49"/>
        <v/>
      </c>
      <c r="L1057" s="3">
        <f ca="1">IF(J1056="买",E1057/E1056-1,0)-IF(K1057=1,计算结果!B$17,0)</f>
        <v>0</v>
      </c>
      <c r="M1057" s="2">
        <f t="shared" ca="1" si="50"/>
        <v>0.91311252002415211</v>
      </c>
      <c r="N1057" s="3">
        <f ca="1">1-M1057/MAX(M$2:M1057)</f>
        <v>0.36912366674755459</v>
      </c>
    </row>
    <row r="1058" spans="1:14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9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2">
        <f ca="1">100-IFERROR((E1058-MIN(OFFSET(D1058,0,0,-计算结果!B$18,1)))/(MAX(OFFSET(C1058,0,0,-计算结果!B$18,1))-MIN(OFFSET(D1058,0,0,-计算结果!B$18,1))),(E1058-MIN(OFFSET(D1058,0,0,-ROW(),1)))/(MAX(OFFSET(C1058,0,0,-ROW(),1))-MIN(OFFSET(D1058,0,0,-ROW(),1))))*100</f>
        <v>7.2383482660185194</v>
      </c>
      <c r="J1058" s="4" t="str">
        <f ca="1">IF(I1058&lt;计算结果!B$19,"卖",IF(I1058&gt;100-计算结果!B$19,"买",'000300'!J1057))</f>
        <v>卖</v>
      </c>
      <c r="K1058" s="4" t="str">
        <f t="shared" ca="1" si="49"/>
        <v/>
      </c>
      <c r="L1058" s="3">
        <f ca="1">IF(J1057="买",E1058/E1057-1,0)-IF(K1058=1,计算结果!B$17,0)</f>
        <v>0</v>
      </c>
      <c r="M1058" s="2">
        <f t="shared" ca="1" si="50"/>
        <v>0.91311252002415211</v>
      </c>
      <c r="N1058" s="3">
        <f ca="1">1-M1058/MAX(M$2:M1058)</f>
        <v>0.36912366674755459</v>
      </c>
    </row>
    <row r="1059" spans="1:14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9">
        <v>96156098560</v>
      </c>
      <c r="G1059" s="3">
        <f t="shared" si="48"/>
        <v>-7.604832977967324E-3</v>
      </c>
      <c r="H1059" s="3">
        <f>1-E1059/MAX(E$2:E1059)</f>
        <v>0.52484176138297145</v>
      </c>
      <c r="I1059" s="2">
        <f ca="1">100-IFERROR((E1059-MIN(OFFSET(D1059,0,0,-计算结果!B$18,1)))/(MAX(OFFSET(C1059,0,0,-计算结果!B$18,1))-MIN(OFFSET(D1059,0,0,-计算结果!B$18,1))),(E1059-MIN(OFFSET(D1059,0,0,-ROW(),1)))/(MAX(OFFSET(C1059,0,0,-ROW(),1))-MIN(OFFSET(D1059,0,0,-ROW(),1))))*100</f>
        <v>13.286792346174565</v>
      </c>
      <c r="J1059" s="4" t="str">
        <f ca="1">IF(I1059&lt;计算结果!B$19,"卖",IF(I1059&gt;100-计算结果!B$19,"买",'000300'!J1058))</f>
        <v>卖</v>
      </c>
      <c r="K1059" s="4" t="str">
        <f t="shared" ca="1" si="49"/>
        <v/>
      </c>
      <c r="L1059" s="3">
        <f ca="1">IF(J1058="买",E1059/E1058-1,0)-IF(K1059=1,计算结果!B$17,0)</f>
        <v>0</v>
      </c>
      <c r="M1059" s="2">
        <f t="shared" ca="1" si="50"/>
        <v>0.91311252002415211</v>
      </c>
      <c r="N1059" s="3">
        <f ca="1">1-M1059/MAX(M$2:M1059)</f>
        <v>0.36912366674755459</v>
      </c>
    </row>
    <row r="1060" spans="1:14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9">
        <v>74973036544</v>
      </c>
      <c r="G1060" s="3">
        <f t="shared" si="48"/>
        <v>1.2604741101482908E-3</v>
      </c>
      <c r="H1060" s="3">
        <f>1-E1060/MAX(E$2:E1060)</f>
        <v>0.52424283672497107</v>
      </c>
      <c r="I1060" s="2">
        <f ca="1">100-IFERROR((E1060-MIN(OFFSET(D1060,0,0,-计算结果!B$18,1)))/(MAX(OFFSET(C1060,0,0,-计算结果!B$18,1))-MIN(OFFSET(D1060,0,0,-计算结果!B$18,1))),(E1060-MIN(OFFSET(D1060,0,0,-ROW(),1)))/(MAX(OFFSET(C1060,0,0,-ROW(),1))-MIN(OFFSET(D1060,0,0,-ROW(),1))))*100</f>
        <v>12.29190808626106</v>
      </c>
      <c r="J1060" s="4" t="str">
        <f ca="1">IF(I1060&lt;计算结果!B$19,"卖",IF(I1060&gt;100-计算结果!B$19,"买",'000300'!J1059))</f>
        <v>卖</v>
      </c>
      <c r="K1060" s="4" t="str">
        <f t="shared" ca="1" si="49"/>
        <v/>
      </c>
      <c r="L1060" s="3">
        <f ca="1">IF(J1059="买",E1060/E1059-1,0)-IF(K1060=1,计算结果!B$17,0)</f>
        <v>0</v>
      </c>
      <c r="M1060" s="2">
        <f t="shared" ca="1" si="50"/>
        <v>0.91311252002415211</v>
      </c>
      <c r="N1060" s="3">
        <f ca="1">1-M1060/MAX(M$2:M1060)</f>
        <v>0.36912366674755459</v>
      </c>
    </row>
    <row r="1061" spans="1:14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9">
        <v>88479088640</v>
      </c>
      <c r="G1061" s="3">
        <f t="shared" si="48"/>
        <v>5.1678754846002928E-3</v>
      </c>
      <c r="H1061" s="3">
        <f>1-E1061/MAX(E$2:E1061)</f>
        <v>0.5217841829442591</v>
      </c>
      <c r="I1061" s="2">
        <f ca="1">100-IFERROR((E1061-MIN(OFFSET(D1061,0,0,-计算结果!B$18,1)))/(MAX(OFFSET(C1061,0,0,-计算结果!B$18,1))-MIN(OFFSET(D1061,0,0,-计算结果!B$18,1))),(E1061-MIN(OFFSET(D1061,0,0,-ROW(),1)))/(MAX(OFFSET(C1061,0,0,-ROW(),1))-MIN(OFFSET(D1061,0,0,-ROW(),1))))*100</f>
        <v>8.2077951442864645</v>
      </c>
      <c r="J1061" s="4" t="str">
        <f ca="1">IF(I1061&lt;计算结果!B$19,"卖",IF(I1061&gt;100-计算结果!B$19,"买",'000300'!J1060))</f>
        <v>卖</v>
      </c>
      <c r="K1061" s="4" t="str">
        <f t="shared" ca="1" si="49"/>
        <v/>
      </c>
      <c r="L1061" s="3">
        <f ca="1">IF(J1060="买",E1061/E1060-1,0)-IF(K1061=1,计算结果!B$17,0)</f>
        <v>0</v>
      </c>
      <c r="M1061" s="2">
        <f t="shared" ca="1" si="50"/>
        <v>0.91311252002415211</v>
      </c>
      <c r="N1061" s="3">
        <f ca="1">1-M1061/MAX(M$2:M1061)</f>
        <v>0.36912366674755459</v>
      </c>
    </row>
    <row r="1062" spans="1:14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9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2">
        <f ca="1">100-IFERROR((E1062-MIN(OFFSET(D1062,0,0,-计算结果!B$18,1)))/(MAX(OFFSET(C1062,0,0,-计算结果!B$18,1))-MIN(OFFSET(D1062,0,0,-计算结果!B$18,1))),(E1062-MIN(OFFSET(D1062,0,0,-ROW(),1)))/(MAX(OFFSET(C1062,0,0,-ROW(),1))-MIN(OFFSET(D1062,0,0,-ROW(),1))))*100</f>
        <v>2.6248522661683182</v>
      </c>
      <c r="J1062" s="4" t="str">
        <f ca="1">IF(I1062&lt;计算结果!B$19,"卖",IF(I1062&gt;100-计算结果!B$19,"买",'000300'!J1061))</f>
        <v>卖</v>
      </c>
      <c r="K1062" s="4" t="str">
        <f t="shared" ca="1" si="49"/>
        <v/>
      </c>
      <c r="L1062" s="3">
        <f ca="1">IF(J1061="买",E1062/E1061-1,0)-IF(K1062=1,计算结果!B$17,0)</f>
        <v>0</v>
      </c>
      <c r="M1062" s="2">
        <f t="shared" ca="1" si="50"/>
        <v>0.91311252002415211</v>
      </c>
      <c r="N1062" s="3">
        <f ca="1">1-M1062/MAX(M$2:M1062)</f>
        <v>0.36912366674755459</v>
      </c>
    </row>
    <row r="1063" spans="1:14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9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2">
        <f ca="1">100-IFERROR((E1063-MIN(OFFSET(D1063,0,0,-计算结果!B$18,1)))/(MAX(OFFSET(C1063,0,0,-计算结果!B$18,1))-MIN(OFFSET(D1063,0,0,-计算结果!B$18,1))),(E1063-MIN(OFFSET(D1063,0,0,-ROW(),1)))/(MAX(OFFSET(C1063,0,0,-ROW(),1))-MIN(OFFSET(D1063,0,0,-ROW(),1))))*100</f>
        <v>10.108839050131863</v>
      </c>
      <c r="J1063" s="4" t="str">
        <f ca="1">IF(I1063&lt;计算结果!B$19,"卖",IF(I1063&gt;100-计算结果!B$19,"买",'000300'!J1062))</f>
        <v>卖</v>
      </c>
      <c r="K1063" s="4" t="str">
        <f t="shared" ca="1" si="49"/>
        <v/>
      </c>
      <c r="L1063" s="3">
        <f ca="1">IF(J1062="买",E1063/E1062-1,0)-IF(K1063=1,计算结果!B$17,0)</f>
        <v>0</v>
      </c>
      <c r="M1063" s="2">
        <f t="shared" ca="1" si="50"/>
        <v>0.91311252002415211</v>
      </c>
      <c r="N1063" s="3">
        <f ca="1">1-M1063/MAX(M$2:M1063)</f>
        <v>0.36912366674755459</v>
      </c>
    </row>
    <row r="1064" spans="1:14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9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2">
        <f ca="1">100-IFERROR((E1064-MIN(OFFSET(D1064,0,0,-计算结果!B$18,1)))/(MAX(OFFSET(C1064,0,0,-计算结果!B$18,1))-MIN(OFFSET(D1064,0,0,-计算结果!B$18,1))),(E1064-MIN(OFFSET(D1064,0,0,-ROW(),1)))/(MAX(OFFSET(C1064,0,0,-ROW(),1))-MIN(OFFSET(D1064,0,0,-ROW(),1))))*100</f>
        <v>27.382915567282254</v>
      </c>
      <c r="J1064" s="4" t="str">
        <f ca="1">IF(I1064&lt;计算结果!B$19,"卖",IF(I1064&gt;100-计算结果!B$19,"买",'000300'!J1063))</f>
        <v>卖</v>
      </c>
      <c r="K1064" s="4" t="str">
        <f t="shared" ca="1" si="49"/>
        <v/>
      </c>
      <c r="L1064" s="3">
        <f ca="1">IF(J1063="买",E1064/E1063-1,0)-IF(K1064=1,计算结果!B$17,0)</f>
        <v>0</v>
      </c>
      <c r="M1064" s="2">
        <f t="shared" ca="1" si="50"/>
        <v>0.91311252002415211</v>
      </c>
      <c r="N1064" s="3">
        <f ca="1">1-M1064/MAX(M$2:M1064)</f>
        <v>0.36912366674755459</v>
      </c>
    </row>
    <row r="1065" spans="1:14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9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2">
        <f ca="1">100-IFERROR((E1065-MIN(OFFSET(D1065,0,0,-计算结果!B$18,1)))/(MAX(OFFSET(C1065,0,0,-计算结果!B$18,1))-MIN(OFFSET(D1065,0,0,-计算结果!B$18,1))),(E1065-MIN(OFFSET(D1065,0,0,-ROW(),1)))/(MAX(OFFSET(C1065,0,0,-ROW(),1))-MIN(OFFSET(D1065,0,0,-ROW(),1))))*100</f>
        <v>29.94722955145123</v>
      </c>
      <c r="J1065" s="4" t="str">
        <f ca="1">IF(I1065&lt;计算结果!B$19,"卖",IF(I1065&gt;100-计算结果!B$19,"买",'000300'!J1064))</f>
        <v>卖</v>
      </c>
      <c r="K1065" s="4" t="str">
        <f t="shared" ca="1" si="49"/>
        <v/>
      </c>
      <c r="L1065" s="3">
        <f ca="1">IF(J1064="买",E1065/E1064-1,0)-IF(K1065=1,计算结果!B$17,0)</f>
        <v>0</v>
      </c>
      <c r="M1065" s="2">
        <f t="shared" ca="1" si="50"/>
        <v>0.91311252002415211</v>
      </c>
      <c r="N1065" s="3">
        <f ca="1">1-M1065/MAX(M$2:M1065)</f>
        <v>0.36912366674755459</v>
      </c>
    </row>
    <row r="1066" spans="1:14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9">
        <v>91048812544</v>
      </c>
      <c r="G1066" s="3">
        <f t="shared" si="48"/>
        <v>4.3930703329100318E-3</v>
      </c>
      <c r="H1066" s="3">
        <f>1-E1066/MAX(E$2:E1066)</f>
        <v>0.53162730551963522</v>
      </c>
      <c r="I1066" s="2">
        <f ca="1">100-IFERROR((E1066-MIN(OFFSET(D1066,0,0,-计算结果!B$18,1)))/(MAX(OFFSET(C1066,0,0,-计算结果!B$18,1))-MIN(OFFSET(D1066,0,0,-计算结果!B$18,1))),(E1066-MIN(OFFSET(D1066,0,0,-ROW(),1)))/(MAX(OFFSET(C1066,0,0,-ROW(),1))-MIN(OFFSET(D1066,0,0,-ROW(),1))))*100</f>
        <v>28.888226527570822</v>
      </c>
      <c r="J1066" s="4" t="str">
        <f ca="1">IF(I1066&lt;计算结果!B$19,"卖",IF(I1066&gt;100-计算结果!B$19,"买",'000300'!J1065))</f>
        <v>卖</v>
      </c>
      <c r="K1066" s="4" t="str">
        <f t="shared" ca="1" si="49"/>
        <v/>
      </c>
      <c r="L1066" s="3">
        <f ca="1">IF(J1065="买",E1066/E1065-1,0)-IF(K1066=1,计算结果!B$17,0)</f>
        <v>0</v>
      </c>
      <c r="M1066" s="2">
        <f t="shared" ca="1" si="50"/>
        <v>0.91311252002415211</v>
      </c>
      <c r="N1066" s="3">
        <f ca="1">1-M1066/MAX(M$2:M1066)</f>
        <v>0.36912366674755459</v>
      </c>
    </row>
    <row r="1067" spans="1:14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9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2">
        <f ca="1">100-IFERROR((E1067-MIN(OFFSET(D1067,0,0,-计算结果!B$18,1)))/(MAX(OFFSET(C1067,0,0,-计算结果!B$18,1))-MIN(OFFSET(D1067,0,0,-计算结果!B$18,1))),(E1067-MIN(OFFSET(D1067,0,0,-ROW(),1)))/(MAX(OFFSET(C1067,0,0,-ROW(),1))-MIN(OFFSET(D1067,0,0,-ROW(),1))))*100</f>
        <v>52.971165218809752</v>
      </c>
      <c r="J1067" s="4" t="str">
        <f ca="1">IF(I1067&lt;计算结果!B$19,"卖",IF(I1067&gt;100-计算结果!B$19,"买",'000300'!J1066))</f>
        <v>卖</v>
      </c>
      <c r="K1067" s="4" t="str">
        <f t="shared" ca="1" si="49"/>
        <v/>
      </c>
      <c r="L1067" s="3">
        <f ca="1">IF(J1066="买",E1067/E1066-1,0)-IF(K1067=1,计算结果!B$17,0)</f>
        <v>0</v>
      </c>
      <c r="M1067" s="2">
        <f t="shared" ca="1" si="50"/>
        <v>0.91311252002415211</v>
      </c>
      <c r="N1067" s="3">
        <f ca="1">1-M1067/MAX(M$2:M1067)</f>
        <v>0.36912366674755459</v>
      </c>
    </row>
    <row r="1068" spans="1:14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9">
        <v>78602248192</v>
      </c>
      <c r="G1068" s="3">
        <f t="shared" si="48"/>
        <v>1.4688796070241317E-2</v>
      </c>
      <c r="H1068" s="3">
        <f>1-E1068/MAX(E$2:E1068)</f>
        <v>0.5304379636561628</v>
      </c>
      <c r="I1068" s="2">
        <f ca="1">100-IFERROR((E1068-MIN(OFFSET(D1068,0,0,-计算结果!B$18,1)))/(MAX(OFFSET(C1068,0,0,-计算结果!B$18,1))-MIN(OFFSET(D1068,0,0,-计算结果!B$18,1))),(E1068-MIN(OFFSET(D1068,0,0,-ROW(),1)))/(MAX(OFFSET(C1068,0,0,-ROW(),1))-MIN(OFFSET(D1068,0,0,-ROW(),1))))*100</f>
        <v>41.377565105364845</v>
      </c>
      <c r="J1068" s="4" t="str">
        <f ca="1">IF(I1068&lt;计算结果!B$19,"卖",IF(I1068&gt;100-计算结果!B$19,"买",'000300'!J1067))</f>
        <v>卖</v>
      </c>
      <c r="K1068" s="4" t="str">
        <f t="shared" ca="1" si="49"/>
        <v/>
      </c>
      <c r="L1068" s="3">
        <f ca="1">IF(J1067="买",E1068/E1067-1,0)-IF(K1068=1,计算结果!B$17,0)</f>
        <v>0</v>
      </c>
      <c r="M1068" s="2">
        <f t="shared" ca="1" si="50"/>
        <v>0.91311252002415211</v>
      </c>
      <c r="N1068" s="3">
        <f ca="1">1-M1068/MAX(M$2:M1068)</f>
        <v>0.36912366674755459</v>
      </c>
    </row>
    <row r="1069" spans="1:14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9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2">
        <f ca="1">100-IFERROR((E1069-MIN(OFFSET(D1069,0,0,-计算结果!B$18,1)))/(MAX(OFFSET(C1069,0,0,-计算结果!B$18,1))-MIN(OFFSET(D1069,0,0,-计算结果!B$18,1))),(E1069-MIN(OFFSET(D1069,0,0,-ROW(),1)))/(MAX(OFFSET(C1069,0,0,-ROW(),1))-MIN(OFFSET(D1069,0,0,-ROW(),1))))*100</f>
        <v>3.2401289708756735</v>
      </c>
      <c r="J1069" s="4" t="str">
        <f ca="1">IF(I1069&lt;计算结果!B$19,"卖",IF(I1069&gt;100-计算结果!B$19,"买",'000300'!J1068))</f>
        <v>卖</v>
      </c>
      <c r="K1069" s="4" t="str">
        <f t="shared" ca="1" si="49"/>
        <v/>
      </c>
      <c r="L1069" s="3">
        <f ca="1">IF(J1068="买",E1069/E1068-1,0)-IF(K1069=1,计算结果!B$17,0)</f>
        <v>0</v>
      </c>
      <c r="M1069" s="2">
        <f t="shared" ca="1" si="50"/>
        <v>0.91311252002415211</v>
      </c>
      <c r="N1069" s="3">
        <f ca="1">1-M1069/MAX(M$2:M1069)</f>
        <v>0.36912366674755459</v>
      </c>
    </row>
    <row r="1070" spans="1:14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9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2">
        <f ca="1">100-IFERROR((E1070-MIN(OFFSET(D1070,0,0,-计算结果!B$18,1)))/(MAX(OFFSET(C1070,0,0,-计算结果!B$18,1))-MIN(OFFSET(D1070,0,0,-计算结果!B$18,1))),(E1070-MIN(OFFSET(D1070,0,0,-ROW(),1)))/(MAX(OFFSET(C1070,0,0,-ROW(),1))-MIN(OFFSET(D1070,0,0,-ROW(),1))))*100</f>
        <v>12.726436781609323</v>
      </c>
      <c r="J1070" s="4" t="str">
        <f ca="1">IF(I1070&lt;计算结果!B$19,"卖",IF(I1070&gt;100-计算结果!B$19,"买",'000300'!J1069))</f>
        <v>卖</v>
      </c>
      <c r="K1070" s="4" t="str">
        <f t="shared" ca="1" si="49"/>
        <v/>
      </c>
      <c r="L1070" s="3">
        <f ca="1">IF(J1069="买",E1070/E1069-1,0)-IF(K1070=1,计算结果!B$17,0)</f>
        <v>0</v>
      </c>
      <c r="M1070" s="2">
        <f t="shared" ca="1" si="50"/>
        <v>0.91311252002415211</v>
      </c>
      <c r="N1070" s="3">
        <f ca="1">1-M1070/MAX(M$2:M1070)</f>
        <v>0.36912366674755459</v>
      </c>
    </row>
    <row r="1071" spans="1:14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9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2">
        <f ca="1">100-IFERROR((E1071-MIN(OFFSET(D1071,0,0,-计算结果!B$18,1)))/(MAX(OFFSET(C1071,0,0,-计算结果!B$18,1))-MIN(OFFSET(D1071,0,0,-计算结果!B$18,1))),(E1071-MIN(OFFSET(D1071,0,0,-ROW(),1)))/(MAX(OFFSET(C1071,0,0,-ROW(),1))-MIN(OFFSET(D1071,0,0,-ROW(),1))))*100</f>
        <v>0</v>
      </c>
      <c r="J1071" s="4" t="str">
        <f ca="1">IF(I1071&lt;计算结果!B$19,"卖",IF(I1071&gt;100-计算结果!B$19,"买",'000300'!J1070))</f>
        <v>卖</v>
      </c>
      <c r="K1071" s="4" t="str">
        <f t="shared" ca="1" si="49"/>
        <v/>
      </c>
      <c r="L1071" s="3">
        <f ca="1">IF(J1070="买",E1071/E1070-1,0)-IF(K1071=1,计算结果!B$17,0)</f>
        <v>0</v>
      </c>
      <c r="M1071" s="2">
        <f t="shared" ca="1" si="50"/>
        <v>0.91311252002415211</v>
      </c>
      <c r="N1071" s="3">
        <f ca="1">1-M1071/MAX(M$2:M1071)</f>
        <v>0.36912366674755459</v>
      </c>
    </row>
    <row r="1072" spans="1:14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9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2">
        <f ca="1">100-IFERROR((E1072-MIN(OFFSET(D1072,0,0,-计算结果!B$18,1)))/(MAX(OFFSET(C1072,0,0,-计算结果!B$18,1))-MIN(OFFSET(D1072,0,0,-计算结果!B$18,1))),(E1072-MIN(OFFSET(D1072,0,0,-ROW(),1)))/(MAX(OFFSET(C1072,0,0,-ROW(),1))-MIN(OFFSET(D1072,0,0,-ROW(),1))))*100</f>
        <v>2.5510918253079353</v>
      </c>
      <c r="J1072" s="4" t="str">
        <f ca="1">IF(I1072&lt;计算结果!B$19,"卖",IF(I1072&gt;100-计算结果!B$19,"买",'000300'!J1071))</f>
        <v>卖</v>
      </c>
      <c r="K1072" s="4" t="str">
        <f t="shared" ca="1" si="49"/>
        <v/>
      </c>
      <c r="L1072" s="3">
        <f ca="1">IF(J1071="买",E1072/E1071-1,0)-IF(K1072=1,计算结果!B$17,0)</f>
        <v>0</v>
      </c>
      <c r="M1072" s="2">
        <f t="shared" ca="1" si="50"/>
        <v>0.91311252002415211</v>
      </c>
      <c r="N1072" s="3">
        <f ca="1">1-M1072/MAX(M$2:M1072)</f>
        <v>0.36912366674755459</v>
      </c>
    </row>
    <row r="1073" spans="1:14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9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2">
        <f ca="1">100-IFERROR((E1073-MIN(OFFSET(D1073,0,0,-计算结果!B$18,1)))/(MAX(OFFSET(C1073,0,0,-计算结果!B$18,1))-MIN(OFFSET(D1073,0,0,-计算结果!B$18,1))),(E1073-MIN(OFFSET(D1073,0,0,-ROW(),1)))/(MAX(OFFSET(C1073,0,0,-ROW(),1))-MIN(OFFSET(D1073,0,0,-ROW(),1))))*100</f>
        <v>11.960653551183711</v>
      </c>
      <c r="J1073" s="4" t="str">
        <f ca="1">IF(I1073&lt;计算结果!B$19,"卖",IF(I1073&gt;100-计算结果!B$19,"买",'000300'!J1072))</f>
        <v>卖</v>
      </c>
      <c r="K1073" s="4" t="str">
        <f t="shared" ca="1" si="49"/>
        <v/>
      </c>
      <c r="L1073" s="3">
        <f ca="1">IF(J1072="买",E1073/E1072-1,0)-IF(K1073=1,计算结果!B$17,0)</f>
        <v>0</v>
      </c>
      <c r="M1073" s="2">
        <f t="shared" ca="1" si="50"/>
        <v>0.91311252002415211</v>
      </c>
      <c r="N1073" s="3">
        <f ca="1">1-M1073/MAX(M$2:M1073)</f>
        <v>0.36912366674755459</v>
      </c>
    </row>
    <row r="1074" spans="1:14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9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2">
        <f ca="1">100-IFERROR((E1074-MIN(OFFSET(D1074,0,0,-计算结果!B$18,1)))/(MAX(OFFSET(C1074,0,0,-计算结果!B$18,1))-MIN(OFFSET(D1074,0,0,-计算结果!B$18,1))),(E1074-MIN(OFFSET(D1074,0,0,-ROW(),1)))/(MAX(OFFSET(C1074,0,0,-ROW(),1))-MIN(OFFSET(D1074,0,0,-ROW(),1))))*100</f>
        <v>9.8201023271166861</v>
      </c>
      <c r="J1074" s="4" t="str">
        <f ca="1">IF(I1074&lt;计算结果!B$19,"卖",IF(I1074&gt;100-计算结果!B$19,"买",'000300'!J1073))</f>
        <v>卖</v>
      </c>
      <c r="K1074" s="4" t="str">
        <f t="shared" ca="1" si="49"/>
        <v/>
      </c>
      <c r="L1074" s="3">
        <f ca="1">IF(J1073="买",E1074/E1073-1,0)-IF(K1074=1,计算结果!B$17,0)</f>
        <v>0</v>
      </c>
      <c r="M1074" s="2">
        <f t="shared" ca="1" si="50"/>
        <v>0.91311252002415211</v>
      </c>
      <c r="N1074" s="3">
        <f ca="1">1-M1074/MAX(M$2:M1074)</f>
        <v>0.36912366674755459</v>
      </c>
    </row>
    <row r="1075" spans="1:14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9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2">
        <f ca="1">100-IFERROR((E1075-MIN(OFFSET(D1075,0,0,-计算结果!B$18,1)))/(MAX(OFFSET(C1075,0,0,-计算结果!B$18,1))-MIN(OFFSET(D1075,0,0,-计算结果!B$18,1))),(E1075-MIN(OFFSET(D1075,0,0,-ROW(),1)))/(MAX(OFFSET(C1075,0,0,-ROW(),1))-MIN(OFFSET(D1075,0,0,-ROW(),1))))*100</f>
        <v>5.8326456510975646</v>
      </c>
      <c r="J1075" s="4" t="str">
        <f ca="1">IF(I1075&lt;计算结果!B$19,"卖",IF(I1075&gt;100-计算结果!B$19,"买",'000300'!J1074))</f>
        <v>卖</v>
      </c>
      <c r="K1075" s="4" t="str">
        <f t="shared" ca="1" si="49"/>
        <v/>
      </c>
      <c r="L1075" s="3">
        <f ca="1">IF(J1074="买",E1075/E1074-1,0)-IF(K1075=1,计算结果!B$17,0)</f>
        <v>0</v>
      </c>
      <c r="M1075" s="2">
        <f t="shared" ca="1" si="50"/>
        <v>0.91311252002415211</v>
      </c>
      <c r="N1075" s="3">
        <f ca="1">1-M1075/MAX(M$2:M1075)</f>
        <v>0.36912366674755459</v>
      </c>
    </row>
    <row r="1076" spans="1:14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9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2">
        <f ca="1">100-IFERROR((E1076-MIN(OFFSET(D1076,0,0,-计算结果!B$18,1)))/(MAX(OFFSET(C1076,0,0,-计算结果!B$18,1))-MIN(OFFSET(D1076,0,0,-计算结果!B$18,1))),(E1076-MIN(OFFSET(D1076,0,0,-ROW(),1)))/(MAX(OFFSET(C1076,0,0,-ROW(),1))-MIN(OFFSET(D1076,0,0,-ROW(),1))))*100</f>
        <v>1.906872230197763</v>
      </c>
      <c r="J1076" s="4" t="str">
        <f ca="1">IF(I1076&lt;计算结果!B$19,"卖",IF(I1076&gt;100-计算结果!B$19,"买",'000300'!J1075))</f>
        <v>卖</v>
      </c>
      <c r="K1076" s="4" t="str">
        <f t="shared" ca="1" si="49"/>
        <v/>
      </c>
      <c r="L1076" s="3">
        <f ca="1">IF(J1075="买",E1076/E1075-1,0)-IF(K1076=1,计算结果!B$17,0)</f>
        <v>0</v>
      </c>
      <c r="M1076" s="2">
        <f t="shared" ca="1" si="50"/>
        <v>0.91311252002415211</v>
      </c>
      <c r="N1076" s="3">
        <f ca="1">1-M1076/MAX(M$2:M1076)</f>
        <v>0.36912366674755459</v>
      </c>
    </row>
    <row r="1077" spans="1:14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9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2">
        <f ca="1">100-IFERROR((E1077-MIN(OFFSET(D1077,0,0,-计算结果!B$18,1)))/(MAX(OFFSET(C1077,0,0,-计算结果!B$18,1))-MIN(OFFSET(D1077,0,0,-计算结果!B$18,1))),(E1077-MIN(OFFSET(D1077,0,0,-ROW(),1)))/(MAX(OFFSET(C1077,0,0,-ROW(),1))-MIN(OFFSET(D1077,0,0,-ROW(),1))))*100</f>
        <v>12.049265925425402</v>
      </c>
      <c r="J1077" s="4" t="str">
        <f ca="1">IF(I1077&lt;计算结果!B$19,"卖",IF(I1077&gt;100-计算结果!B$19,"买",'000300'!J1076))</f>
        <v>卖</v>
      </c>
      <c r="K1077" s="4" t="str">
        <f t="shared" ca="1" si="49"/>
        <v/>
      </c>
      <c r="L1077" s="3">
        <f ca="1">IF(J1076="买",E1077/E1076-1,0)-IF(K1077=1,计算结果!B$17,0)</f>
        <v>0</v>
      </c>
      <c r="M1077" s="2">
        <f t="shared" ca="1" si="50"/>
        <v>0.91311252002415211</v>
      </c>
      <c r="N1077" s="3">
        <f ca="1">1-M1077/MAX(M$2:M1077)</f>
        <v>0.36912366674755459</v>
      </c>
    </row>
    <row r="1078" spans="1:14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9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2">
        <f ca="1">100-IFERROR((E1078-MIN(OFFSET(D1078,0,0,-计算结果!B$18,1)))/(MAX(OFFSET(C1078,0,0,-计算结果!B$18,1))-MIN(OFFSET(D1078,0,0,-计算结果!B$18,1))),(E1078-MIN(OFFSET(D1078,0,0,-ROW(),1)))/(MAX(OFFSET(C1078,0,0,-ROW(),1))-MIN(OFFSET(D1078,0,0,-ROW(),1))))*100</f>
        <v>29.04662448553357</v>
      </c>
      <c r="J1078" s="4" t="str">
        <f ca="1">IF(I1078&lt;计算结果!B$19,"卖",IF(I1078&gt;100-计算结果!B$19,"买",'000300'!J1077))</f>
        <v>卖</v>
      </c>
      <c r="K1078" s="4" t="str">
        <f t="shared" ca="1" si="49"/>
        <v/>
      </c>
      <c r="L1078" s="3">
        <f ca="1">IF(J1077="买",E1078/E1077-1,0)-IF(K1078=1,计算结果!B$17,0)</f>
        <v>0</v>
      </c>
      <c r="M1078" s="2">
        <f t="shared" ca="1" si="50"/>
        <v>0.91311252002415211</v>
      </c>
      <c r="N1078" s="3">
        <f ca="1">1-M1078/MAX(M$2:M1078)</f>
        <v>0.36912366674755459</v>
      </c>
    </row>
    <row r="1079" spans="1:14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9">
        <v>92689637376</v>
      </c>
      <c r="G1079" s="3">
        <f t="shared" si="48"/>
        <v>2.061046901720065E-2</v>
      </c>
      <c r="H1079" s="3">
        <f>1-E1079/MAX(E$2:E1079)</f>
        <v>0.49530558769482069</v>
      </c>
      <c r="I1079" s="2">
        <f ca="1">100-IFERROR((E1079-MIN(OFFSET(D1079,0,0,-计算结果!B$18,1)))/(MAX(OFFSET(C1079,0,0,-计算结果!B$18,1))-MIN(OFFSET(D1079,0,0,-计算结果!B$18,1))),(E1079-MIN(OFFSET(D1079,0,0,-ROW(),1)))/(MAX(OFFSET(C1079,0,0,-ROW(),1))-MIN(OFFSET(D1079,0,0,-ROW(),1))))*100</f>
        <v>10.648688494379286</v>
      </c>
      <c r="J1079" s="4" t="str">
        <f ca="1">IF(I1079&lt;计算结果!B$19,"卖",IF(I1079&gt;100-计算结果!B$19,"买",'000300'!J1078))</f>
        <v>卖</v>
      </c>
      <c r="K1079" s="4" t="str">
        <f t="shared" ca="1" si="49"/>
        <v/>
      </c>
      <c r="L1079" s="3">
        <f ca="1">IF(J1078="买",E1079/E1078-1,0)-IF(K1079=1,计算结果!B$17,0)</f>
        <v>0</v>
      </c>
      <c r="M1079" s="2">
        <f t="shared" ca="1" si="50"/>
        <v>0.91311252002415211</v>
      </c>
      <c r="N1079" s="3">
        <f ca="1">1-M1079/MAX(M$2:M1079)</f>
        <v>0.36912366674755459</v>
      </c>
    </row>
    <row r="1080" spans="1:14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9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2">
        <f ca="1">100-IFERROR((E1080-MIN(OFFSET(D1080,0,0,-计算结果!B$18,1)))/(MAX(OFFSET(C1080,0,0,-计算结果!B$18,1))-MIN(OFFSET(D1080,0,0,-计算结果!B$18,1))),(E1080-MIN(OFFSET(D1080,0,0,-ROW(),1)))/(MAX(OFFSET(C1080,0,0,-ROW(),1))-MIN(OFFSET(D1080,0,0,-ROW(),1))))*100</f>
        <v>12.175195036550264</v>
      </c>
      <c r="J1080" s="4" t="str">
        <f ca="1">IF(I1080&lt;计算结果!B$19,"卖",IF(I1080&gt;100-计算结果!B$19,"买",'000300'!J1079))</f>
        <v>卖</v>
      </c>
      <c r="K1080" s="4" t="str">
        <f t="shared" ca="1" si="49"/>
        <v/>
      </c>
      <c r="L1080" s="3">
        <f ca="1">IF(J1079="买",E1080/E1079-1,0)-IF(K1080=1,计算结果!B$17,0)</f>
        <v>0</v>
      </c>
      <c r="M1080" s="2">
        <f t="shared" ca="1" si="50"/>
        <v>0.91311252002415211</v>
      </c>
      <c r="N1080" s="3">
        <f ca="1">1-M1080/MAX(M$2:M1080)</f>
        <v>0.36912366674755459</v>
      </c>
    </row>
    <row r="1081" spans="1:14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9">
        <v>99945529344</v>
      </c>
      <c r="G1081" s="3">
        <f t="shared" si="48"/>
        <v>1.6672182411303638E-2</v>
      </c>
      <c r="H1081" s="3">
        <f>1-E1081/MAX(E$2:E1081)</f>
        <v>0.48775096984958821</v>
      </c>
      <c r="I1081" s="2">
        <f ca="1">100-IFERROR((E1081-MIN(OFFSET(D1081,0,0,-计算结果!B$18,1)))/(MAX(OFFSET(C1081,0,0,-计算结果!B$18,1))-MIN(OFFSET(D1081,0,0,-计算结果!B$18,1))),(E1081-MIN(OFFSET(D1081,0,0,-ROW(),1)))/(MAX(OFFSET(C1081,0,0,-ROW(),1))-MIN(OFFSET(D1081,0,0,-ROW(),1))))*100</f>
        <v>1.9933943237949592</v>
      </c>
      <c r="J1081" s="4" t="str">
        <f ca="1">IF(I1081&lt;计算结果!B$19,"卖",IF(I1081&gt;100-计算结果!B$19,"买",'000300'!J1080))</f>
        <v>卖</v>
      </c>
      <c r="K1081" s="4" t="str">
        <f t="shared" ca="1" si="49"/>
        <v/>
      </c>
      <c r="L1081" s="3">
        <f ca="1">IF(J1080="买",E1081/E1080-1,0)-IF(K1081=1,计算结果!B$17,0)</f>
        <v>0</v>
      </c>
      <c r="M1081" s="2">
        <f t="shared" ca="1" si="50"/>
        <v>0.91311252002415211</v>
      </c>
      <c r="N1081" s="3">
        <f ca="1">1-M1081/MAX(M$2:M1081)</f>
        <v>0.36912366674755459</v>
      </c>
    </row>
    <row r="1082" spans="1:14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9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2">
        <f ca="1">100-IFERROR((E1082-MIN(OFFSET(D1082,0,0,-计算结果!B$18,1)))/(MAX(OFFSET(C1082,0,0,-计算结果!B$18,1))-MIN(OFFSET(D1082,0,0,-计算结果!B$18,1))),(E1082-MIN(OFFSET(D1082,0,0,-ROW(),1)))/(MAX(OFFSET(C1082,0,0,-ROW(),1))-MIN(OFFSET(D1082,0,0,-ROW(),1))))*100</f>
        <v>1.11780992056309</v>
      </c>
      <c r="J1082" s="4" t="str">
        <f ca="1">IF(I1082&lt;计算结果!B$19,"卖",IF(I1082&gt;100-计算结果!B$19,"买",'000300'!J1081))</f>
        <v>卖</v>
      </c>
      <c r="K1082" s="4" t="str">
        <f t="shared" ca="1" si="49"/>
        <v/>
      </c>
      <c r="L1082" s="3">
        <f ca="1">IF(J1081="买",E1082/E1081-1,0)-IF(K1082=1,计算结果!B$17,0)</f>
        <v>0</v>
      </c>
      <c r="M1082" s="2">
        <f t="shared" ca="1" si="50"/>
        <v>0.91311252002415211</v>
      </c>
      <c r="N1082" s="3">
        <f ca="1">1-M1082/MAX(M$2:M1082)</f>
        <v>0.36912366674755459</v>
      </c>
    </row>
    <row r="1083" spans="1:14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9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2">
        <f ca="1">100-IFERROR((E1083-MIN(OFFSET(D1083,0,0,-计算结果!B$18,1)))/(MAX(OFFSET(C1083,0,0,-计算结果!B$18,1))-MIN(OFFSET(D1083,0,0,-计算结果!B$18,1))),(E1083-MIN(OFFSET(D1083,0,0,-ROW(),1)))/(MAX(OFFSET(C1083,0,0,-ROW(),1))-MIN(OFFSET(D1083,0,0,-ROW(),1))))*100</f>
        <v>1.6332879642231717</v>
      </c>
      <c r="J1083" s="4" t="str">
        <f ca="1">IF(I1083&lt;计算结果!B$19,"卖",IF(I1083&gt;100-计算结果!B$19,"买",'000300'!J1082))</f>
        <v>卖</v>
      </c>
      <c r="K1083" s="4" t="str">
        <f t="shared" ca="1" si="49"/>
        <v/>
      </c>
      <c r="L1083" s="3">
        <f ca="1">IF(J1082="买",E1083/E1082-1,0)-IF(K1083=1,计算结果!B$17,0)</f>
        <v>0</v>
      </c>
      <c r="M1083" s="2">
        <f t="shared" ca="1" si="50"/>
        <v>0.91311252002415211</v>
      </c>
      <c r="N1083" s="3">
        <f ca="1">1-M1083/MAX(M$2:M1083)</f>
        <v>0.36912366674755459</v>
      </c>
    </row>
    <row r="1084" spans="1:14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9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2">
        <f ca="1">100-IFERROR((E1084-MIN(OFFSET(D1084,0,0,-计算结果!B$18,1)))/(MAX(OFFSET(C1084,0,0,-计算结果!B$18,1))-MIN(OFFSET(D1084,0,0,-计算结果!B$18,1))),(E1084-MIN(OFFSET(D1084,0,0,-ROW(),1)))/(MAX(OFFSET(C1084,0,0,-ROW(),1))-MIN(OFFSET(D1084,0,0,-ROW(),1))))*100</f>
        <v>8.392866063845716</v>
      </c>
      <c r="J1084" s="4" t="str">
        <f ca="1">IF(I1084&lt;计算结果!B$19,"卖",IF(I1084&gt;100-计算结果!B$19,"买",'000300'!J1083))</f>
        <v>卖</v>
      </c>
      <c r="K1084" s="4" t="str">
        <f t="shared" ca="1" si="49"/>
        <v/>
      </c>
      <c r="L1084" s="3">
        <f ca="1">IF(J1083="买",E1084/E1083-1,0)-IF(K1084=1,计算结果!B$17,0)</f>
        <v>0</v>
      </c>
      <c r="M1084" s="2">
        <f t="shared" ca="1" si="50"/>
        <v>0.91311252002415211</v>
      </c>
      <c r="N1084" s="3">
        <f ca="1">1-M1084/MAX(M$2:M1084)</f>
        <v>0.36912366674755459</v>
      </c>
    </row>
    <row r="1085" spans="1:14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9">
        <v>127094784000</v>
      </c>
      <c r="G1085" s="3">
        <f t="shared" si="48"/>
        <v>4.3470362296282872E-4</v>
      </c>
      <c r="H1085" s="3">
        <f>1-E1085/MAX(E$2:E1085)</f>
        <v>0.4752773429524263</v>
      </c>
      <c r="I1085" s="2">
        <f ca="1">100-IFERROR((E1085-MIN(OFFSET(D1085,0,0,-计算结果!B$18,1)))/(MAX(OFFSET(C1085,0,0,-计算结果!B$18,1))-MIN(OFFSET(D1085,0,0,-计算结果!B$18,1))),(E1085-MIN(OFFSET(D1085,0,0,-ROW(),1)))/(MAX(OFFSET(C1085,0,0,-ROW(),1))-MIN(OFFSET(D1085,0,0,-ROW(),1))))*100</f>
        <v>10.813888686971509</v>
      </c>
      <c r="J1085" s="4" t="str">
        <f ca="1">IF(I1085&lt;计算结果!B$19,"卖",IF(I1085&gt;100-计算结果!B$19,"买",'000300'!J1084))</f>
        <v>卖</v>
      </c>
      <c r="K1085" s="4" t="str">
        <f t="shared" ca="1" si="49"/>
        <v/>
      </c>
      <c r="L1085" s="3">
        <f ca="1">IF(J1084="买",E1085/E1084-1,0)-IF(K1085=1,计算结果!B$17,0)</f>
        <v>0</v>
      </c>
      <c r="M1085" s="2">
        <f t="shared" ca="1" si="50"/>
        <v>0.91311252002415211</v>
      </c>
      <c r="N1085" s="3">
        <f ca="1">1-M1085/MAX(M$2:M1085)</f>
        <v>0.36912366674755459</v>
      </c>
    </row>
    <row r="1086" spans="1:14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9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2">
        <f ca="1">100-IFERROR((E1086-MIN(OFFSET(D1086,0,0,-计算结果!B$18,1)))/(MAX(OFFSET(C1086,0,0,-计算结果!B$18,1))-MIN(OFFSET(D1086,0,0,-计算结果!B$18,1))),(E1086-MIN(OFFSET(D1086,0,0,-ROW(),1)))/(MAX(OFFSET(C1086,0,0,-ROW(),1))-MIN(OFFSET(D1086,0,0,-ROW(),1))))*100</f>
        <v>2.3665048543689835</v>
      </c>
      <c r="J1086" s="4" t="str">
        <f ca="1">IF(I1086&lt;计算结果!B$19,"卖",IF(I1086&gt;100-计算结果!B$19,"买",'000300'!J1085))</f>
        <v>卖</v>
      </c>
      <c r="K1086" s="4" t="str">
        <f t="shared" ca="1" si="49"/>
        <v/>
      </c>
      <c r="L1086" s="3">
        <f ca="1">IF(J1085="买",E1086/E1085-1,0)-IF(K1086=1,计算结果!B$17,0)</f>
        <v>0</v>
      </c>
      <c r="M1086" s="2">
        <f t="shared" ca="1" si="50"/>
        <v>0.91311252002415211</v>
      </c>
      <c r="N1086" s="3">
        <f ca="1">1-M1086/MAX(M$2:M1086)</f>
        <v>0.36912366674755459</v>
      </c>
    </row>
    <row r="1087" spans="1:14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9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2">
        <f ca="1">100-IFERROR((E1087-MIN(OFFSET(D1087,0,0,-计算结果!B$18,1)))/(MAX(OFFSET(C1087,0,0,-计算结果!B$18,1))-MIN(OFFSET(D1087,0,0,-计算结果!B$18,1))),(E1087-MIN(OFFSET(D1087,0,0,-ROW(),1)))/(MAX(OFFSET(C1087,0,0,-ROW(),1))-MIN(OFFSET(D1087,0,0,-ROW(),1))))*100</f>
        <v>8.1262451504666018</v>
      </c>
      <c r="J1087" s="4" t="str">
        <f ca="1">IF(I1087&lt;计算结果!B$19,"卖",IF(I1087&gt;100-计算结果!B$19,"买",'000300'!J1086))</f>
        <v>卖</v>
      </c>
      <c r="K1087" s="4" t="str">
        <f t="shared" ca="1" si="49"/>
        <v/>
      </c>
      <c r="L1087" s="3">
        <f ca="1">IF(J1086="买",E1087/E1086-1,0)-IF(K1087=1,计算结果!B$17,0)</f>
        <v>0</v>
      </c>
      <c r="M1087" s="2">
        <f t="shared" ca="1" si="50"/>
        <v>0.91311252002415211</v>
      </c>
      <c r="N1087" s="3">
        <f ca="1">1-M1087/MAX(M$2:M1087)</f>
        <v>0.36912366674755459</v>
      </c>
    </row>
    <row r="1088" spans="1:14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9">
        <v>88663498752</v>
      </c>
      <c r="G1088" s="3">
        <f t="shared" si="48"/>
        <v>3.3676297018525592E-3</v>
      </c>
      <c r="H1088" s="3">
        <f>1-E1088/MAX(E$2:E1088)</f>
        <v>0.46770230722112571</v>
      </c>
      <c r="I1088" s="2">
        <f ca="1">100-IFERROR((E1088-MIN(OFFSET(D1088,0,0,-计算结果!B$18,1)))/(MAX(OFFSET(C1088,0,0,-计算结果!B$18,1))-MIN(OFFSET(D1088,0,0,-计算结果!B$18,1))),(E1088-MIN(OFFSET(D1088,0,0,-ROW(),1)))/(MAX(OFFSET(C1088,0,0,-ROW(),1))-MIN(OFFSET(D1088,0,0,-ROW(),1))))*100</f>
        <v>4.6118787528033067</v>
      </c>
      <c r="J1088" s="4" t="str">
        <f ca="1">IF(I1088&lt;计算结果!B$19,"卖",IF(I1088&gt;100-计算结果!B$19,"买",'000300'!J1087))</f>
        <v>卖</v>
      </c>
      <c r="K1088" s="4" t="str">
        <f t="shared" ca="1" si="49"/>
        <v/>
      </c>
      <c r="L1088" s="3">
        <f ca="1">IF(J1087="买",E1088/E1087-1,0)-IF(K1088=1,计算结果!B$17,0)</f>
        <v>0</v>
      </c>
      <c r="M1088" s="2">
        <f t="shared" ca="1" si="50"/>
        <v>0.91311252002415211</v>
      </c>
      <c r="N1088" s="3">
        <f ca="1">1-M1088/MAX(M$2:M1088)</f>
        <v>0.36912366674755459</v>
      </c>
    </row>
    <row r="1089" spans="1:14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9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2">
        <f ca="1">100-IFERROR((E1089-MIN(OFFSET(D1089,0,0,-计算结果!B$18,1)))/(MAX(OFFSET(C1089,0,0,-计算结果!B$18,1))-MIN(OFFSET(D1089,0,0,-计算结果!B$18,1))),(E1089-MIN(OFFSET(D1089,0,0,-ROW(),1)))/(MAX(OFFSET(C1089,0,0,-ROW(),1))-MIN(OFFSET(D1089,0,0,-ROW(),1))))*100</f>
        <v>0.81912403878310158</v>
      </c>
      <c r="J1089" s="4" t="str">
        <f ca="1">IF(I1089&lt;计算结果!B$19,"卖",IF(I1089&gt;100-计算结果!B$19,"买",'000300'!J1088))</f>
        <v>卖</v>
      </c>
      <c r="K1089" s="4" t="str">
        <f t="shared" ca="1" si="49"/>
        <v/>
      </c>
      <c r="L1089" s="3">
        <f ca="1">IF(J1088="买",E1089/E1088-1,0)-IF(K1089=1,计算结果!B$17,0)</f>
        <v>0</v>
      </c>
      <c r="M1089" s="2">
        <f t="shared" ca="1" si="50"/>
        <v>0.91311252002415211</v>
      </c>
      <c r="N1089" s="3">
        <f ca="1">1-M1089/MAX(M$2:M1089)</f>
        <v>0.36912366674755459</v>
      </c>
    </row>
    <row r="1090" spans="1:14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9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2">
        <f ca="1">100-IFERROR((E1090-MIN(OFFSET(D1090,0,0,-计算结果!B$18,1)))/(MAX(OFFSET(C1090,0,0,-计算结果!B$18,1))-MIN(OFFSET(D1090,0,0,-计算结果!B$18,1))),(E1090-MIN(OFFSET(D1090,0,0,-ROW(),1)))/(MAX(OFFSET(C1090,0,0,-ROW(),1))-MIN(OFFSET(D1090,0,0,-ROW(),1))))*100</f>
        <v>9.3629961587708266</v>
      </c>
      <c r="J1090" s="4" t="str">
        <f ca="1">IF(I1090&lt;计算结果!B$19,"卖",IF(I1090&gt;100-计算结果!B$19,"买",'000300'!J1089))</f>
        <v>卖</v>
      </c>
      <c r="K1090" s="4" t="str">
        <f t="shared" ca="1" si="49"/>
        <v/>
      </c>
      <c r="L1090" s="3">
        <f ca="1">IF(J1089="买",E1090/E1089-1,0)-IF(K1090=1,计算结果!B$17,0)</f>
        <v>0</v>
      </c>
      <c r="M1090" s="2">
        <f t="shared" ca="1" si="50"/>
        <v>0.91311252002415211</v>
      </c>
      <c r="N1090" s="3">
        <f ca="1">1-M1090/MAX(M$2:M1090)</f>
        <v>0.36912366674755459</v>
      </c>
    </row>
    <row r="1091" spans="1:14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9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2">
        <f ca="1">100-IFERROR((E1091-MIN(OFFSET(D1091,0,0,-计算结果!B$18,1)))/(MAX(OFFSET(C1091,0,0,-计算结果!B$18,1))-MIN(OFFSET(D1091,0,0,-计算结果!B$18,1))),(E1091-MIN(OFFSET(D1091,0,0,-ROW(),1)))/(MAX(OFFSET(C1091,0,0,-ROW(),1))-MIN(OFFSET(D1091,0,0,-ROW(),1))))*100</f>
        <v>0.25037274594194514</v>
      </c>
      <c r="J1091" s="4" t="str">
        <f ca="1">IF(I1091&lt;计算结果!B$19,"卖",IF(I1091&gt;100-计算结果!B$19,"买",'000300'!J1090))</f>
        <v>卖</v>
      </c>
      <c r="K1091" s="4" t="str">
        <f t="shared" ca="1" si="49"/>
        <v/>
      </c>
      <c r="L1091" s="3">
        <f ca="1">IF(J1090="买",E1091/E1090-1,0)-IF(K1091=1,计算结果!B$17,0)</f>
        <v>0</v>
      </c>
      <c r="M1091" s="2">
        <f t="shared" ca="1" si="50"/>
        <v>0.91311252002415211</v>
      </c>
      <c r="N1091" s="3">
        <f ca="1">1-M1091/MAX(M$2:M1091)</f>
        <v>0.36912366674755459</v>
      </c>
    </row>
    <row r="1092" spans="1:14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9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2">
        <f ca="1">100-IFERROR((E1092-MIN(OFFSET(D1092,0,0,-计算结果!B$18,1)))/(MAX(OFFSET(C1092,0,0,-计算结果!B$18,1))-MIN(OFFSET(D1092,0,0,-计算结果!B$18,1))),(E1092-MIN(OFFSET(D1092,0,0,-ROW(),1)))/(MAX(OFFSET(C1092,0,0,-ROW(),1))-MIN(OFFSET(D1092,0,0,-ROW(),1))))*100</f>
        <v>0.67949324240237274</v>
      </c>
      <c r="J1092" s="4" t="str">
        <f ca="1">IF(I1092&lt;计算结果!B$19,"卖",IF(I1092&gt;100-计算结果!B$19,"买",'000300'!J1091))</f>
        <v>卖</v>
      </c>
      <c r="K1092" s="4" t="str">
        <f t="shared" ref="K1092:K1155" ca="1" si="52">IF(J1091&lt;&gt;J1092,1,"")</f>
        <v/>
      </c>
      <c r="L1092" s="3">
        <f ca="1">IF(J1091="买",E1092/E1091-1,0)-IF(K1092=1,计算结果!B$17,0)</f>
        <v>0</v>
      </c>
      <c r="M1092" s="2">
        <f t="shared" ref="M1092:M1155" ca="1" si="53">IFERROR(M1091*(1+L1092),M1091)</f>
        <v>0.91311252002415211</v>
      </c>
      <c r="N1092" s="3">
        <f ca="1">1-M1092/MAX(M$2:M1092)</f>
        <v>0.36912366674755459</v>
      </c>
    </row>
    <row r="1093" spans="1:14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9">
        <v>142531346432</v>
      </c>
      <c r="G1093" s="3">
        <f t="shared" si="51"/>
        <v>1.36426229907749E-2</v>
      </c>
      <c r="H1093" s="3">
        <f>1-E1093/MAX(E$2:E1093)</f>
        <v>0.43389028789219353</v>
      </c>
      <c r="I1093" s="2">
        <f ca="1">100-IFERROR((E1093-MIN(OFFSET(D1093,0,0,-计算结果!B$18,1)))/(MAX(OFFSET(C1093,0,0,-计算结果!B$18,1))-MIN(OFFSET(D1093,0,0,-计算结果!B$18,1))),(E1093-MIN(OFFSET(D1093,0,0,-ROW(),1)))/(MAX(OFFSET(C1093,0,0,-ROW(),1))-MIN(OFFSET(D1093,0,0,-ROW(),1))))*100</f>
        <v>0.11927534601106515</v>
      </c>
      <c r="J1093" s="4" t="str">
        <f ca="1">IF(I1093&lt;计算结果!B$19,"卖",IF(I1093&gt;100-计算结果!B$19,"买",'000300'!J1092))</f>
        <v>卖</v>
      </c>
      <c r="K1093" s="4" t="str">
        <f t="shared" ca="1" si="52"/>
        <v/>
      </c>
      <c r="L1093" s="3">
        <f ca="1">IF(J1092="买",E1093/E1092-1,0)-IF(K1093=1,计算结果!B$17,0)</f>
        <v>0</v>
      </c>
      <c r="M1093" s="2">
        <f t="shared" ca="1" si="53"/>
        <v>0.91311252002415211</v>
      </c>
      <c r="N1093" s="3">
        <f ca="1">1-M1093/MAX(M$2:M1093)</f>
        <v>0.36912366674755459</v>
      </c>
    </row>
    <row r="1094" spans="1:14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9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2">
        <f ca="1">100-IFERROR((E1094-MIN(OFFSET(D1094,0,0,-计算结果!B$18,1)))/(MAX(OFFSET(C1094,0,0,-计算结果!B$18,1))-MIN(OFFSET(D1094,0,0,-计算结果!B$18,1))),(E1094-MIN(OFFSET(D1094,0,0,-ROW(),1)))/(MAX(OFFSET(C1094,0,0,-ROW(),1))-MIN(OFFSET(D1094,0,0,-ROW(),1))))*100</f>
        <v>0.66703050148569787</v>
      </c>
      <c r="J1094" s="4" t="str">
        <f ca="1">IF(I1094&lt;计算结果!B$19,"卖",IF(I1094&gt;100-计算结果!B$19,"买",'000300'!J1093))</f>
        <v>卖</v>
      </c>
      <c r="K1094" s="4" t="str">
        <f t="shared" ca="1" si="52"/>
        <v/>
      </c>
      <c r="L1094" s="3">
        <f ca="1">IF(J1093="买",E1094/E1093-1,0)-IF(K1094=1,计算结果!B$17,0)</f>
        <v>0</v>
      </c>
      <c r="M1094" s="2">
        <f t="shared" ca="1" si="53"/>
        <v>0.91311252002415211</v>
      </c>
      <c r="N1094" s="3">
        <f ca="1">1-M1094/MAX(M$2:M1094)</f>
        <v>0.36912366674755459</v>
      </c>
    </row>
    <row r="1095" spans="1:14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9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2">
        <f ca="1">100-IFERROR((E1095-MIN(OFFSET(D1095,0,0,-计算结果!B$18,1)))/(MAX(OFFSET(C1095,0,0,-计算结果!B$18,1))-MIN(OFFSET(D1095,0,0,-计算结果!B$18,1))),(E1095-MIN(OFFSET(D1095,0,0,-ROW(),1)))/(MAX(OFFSET(C1095,0,0,-ROW(),1))-MIN(OFFSET(D1095,0,0,-ROW(),1))))*100</f>
        <v>10.341243381055122</v>
      </c>
      <c r="J1095" s="4" t="str">
        <f ca="1">IF(I1095&lt;计算结果!B$19,"卖",IF(I1095&gt;100-计算结果!B$19,"买",'000300'!J1094))</f>
        <v>卖</v>
      </c>
      <c r="K1095" s="4" t="str">
        <f t="shared" ca="1" si="52"/>
        <v/>
      </c>
      <c r="L1095" s="3">
        <f ca="1">IF(J1094="买",E1095/E1094-1,0)-IF(K1095=1,计算结果!B$17,0)</f>
        <v>0</v>
      </c>
      <c r="M1095" s="2">
        <f t="shared" ca="1" si="53"/>
        <v>0.91311252002415211</v>
      </c>
      <c r="N1095" s="3">
        <f ca="1">1-M1095/MAX(M$2:M1095)</f>
        <v>0.36912366674755459</v>
      </c>
    </row>
    <row r="1096" spans="1:14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9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2">
        <f ca="1">100-IFERROR((E1096-MIN(OFFSET(D1096,0,0,-计算结果!B$18,1)))/(MAX(OFFSET(C1096,0,0,-计算结果!B$18,1))-MIN(OFFSET(D1096,0,0,-计算结果!B$18,1))),(E1096-MIN(OFFSET(D1096,0,0,-ROW(),1)))/(MAX(OFFSET(C1096,0,0,-ROW(),1))-MIN(OFFSET(D1096,0,0,-ROW(),1))))*100</f>
        <v>8.2702211451075129</v>
      </c>
      <c r="J1096" s="4" t="str">
        <f ca="1">IF(I1096&lt;计算结果!B$19,"卖",IF(I1096&gt;100-计算结果!B$19,"买",'000300'!J1095))</f>
        <v>卖</v>
      </c>
      <c r="K1096" s="4" t="str">
        <f t="shared" ca="1" si="52"/>
        <v/>
      </c>
      <c r="L1096" s="3">
        <f ca="1">IF(J1095="买",E1096/E1095-1,0)-IF(K1096=1,计算结果!B$17,0)</f>
        <v>0</v>
      </c>
      <c r="M1096" s="2">
        <f t="shared" ca="1" si="53"/>
        <v>0.91311252002415211</v>
      </c>
      <c r="N1096" s="3">
        <f ca="1">1-M1096/MAX(M$2:M1096)</f>
        <v>0.36912366674755459</v>
      </c>
    </row>
    <row r="1097" spans="1:14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9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2">
        <f ca="1">100-IFERROR((E1097-MIN(OFFSET(D1097,0,0,-计算结果!B$18,1)))/(MAX(OFFSET(C1097,0,0,-计算结果!B$18,1))-MIN(OFFSET(D1097,0,0,-计算结果!B$18,1))),(E1097-MIN(OFFSET(D1097,0,0,-ROW(),1)))/(MAX(OFFSET(C1097,0,0,-ROW(),1))-MIN(OFFSET(D1097,0,0,-ROW(),1))))*100</f>
        <v>3.8507615950678087E-2</v>
      </c>
      <c r="J1097" s="4" t="str">
        <f ca="1">IF(I1097&lt;计算结果!B$19,"卖",IF(I1097&gt;100-计算结果!B$19,"买",'000300'!J1096))</f>
        <v>卖</v>
      </c>
      <c r="K1097" s="4" t="str">
        <f t="shared" ca="1" si="52"/>
        <v/>
      </c>
      <c r="L1097" s="3">
        <f ca="1">IF(J1096="买",E1097/E1096-1,0)-IF(K1097=1,计算结果!B$17,0)</f>
        <v>0</v>
      </c>
      <c r="M1097" s="2">
        <f t="shared" ca="1" si="53"/>
        <v>0.91311252002415211</v>
      </c>
      <c r="N1097" s="3">
        <f ca="1">1-M1097/MAX(M$2:M1097)</f>
        <v>0.36912366674755459</v>
      </c>
    </row>
    <row r="1098" spans="1:14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9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2">
        <f ca="1">100-IFERROR((E1098-MIN(OFFSET(D1098,0,0,-计算结果!B$18,1)))/(MAX(OFFSET(C1098,0,0,-计算结果!B$18,1))-MIN(OFFSET(D1098,0,0,-计算结果!B$18,1))),(E1098-MIN(OFFSET(D1098,0,0,-ROW(),1)))/(MAX(OFFSET(C1098,0,0,-ROW(),1))-MIN(OFFSET(D1098,0,0,-ROW(),1))))*100</f>
        <v>5.9733890742453326</v>
      </c>
      <c r="J1098" s="4" t="str">
        <f ca="1">IF(I1098&lt;计算结果!B$19,"卖",IF(I1098&gt;100-计算结果!B$19,"买",'000300'!J1097))</f>
        <v>卖</v>
      </c>
      <c r="K1098" s="4" t="str">
        <f t="shared" ca="1" si="52"/>
        <v/>
      </c>
      <c r="L1098" s="3">
        <f ca="1">IF(J1097="买",E1098/E1097-1,0)-IF(K1098=1,计算结果!B$17,0)</f>
        <v>0</v>
      </c>
      <c r="M1098" s="2">
        <f t="shared" ca="1" si="53"/>
        <v>0.91311252002415211</v>
      </c>
      <c r="N1098" s="3">
        <f ca="1">1-M1098/MAX(M$2:M1098)</f>
        <v>0.36912366674755459</v>
      </c>
    </row>
    <row r="1099" spans="1:14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9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2">
        <f ca="1">100-IFERROR((E1099-MIN(OFFSET(D1099,0,0,-计算结果!B$18,1)))/(MAX(OFFSET(C1099,0,0,-计算结果!B$18,1))-MIN(OFFSET(D1099,0,0,-计算结果!B$18,1))),(E1099-MIN(OFFSET(D1099,0,0,-ROW(),1)))/(MAX(OFFSET(C1099,0,0,-ROW(),1))-MIN(OFFSET(D1099,0,0,-ROW(),1))))*100</f>
        <v>16.204453686017544</v>
      </c>
      <c r="J1099" s="4" t="str">
        <f ca="1">IF(I1099&lt;计算结果!B$19,"卖",IF(I1099&gt;100-计算结果!B$19,"买",'000300'!J1098))</f>
        <v>卖</v>
      </c>
      <c r="K1099" s="4" t="str">
        <f t="shared" ca="1" si="52"/>
        <v/>
      </c>
      <c r="L1099" s="3">
        <f ca="1">IF(J1098="买",E1099/E1098-1,0)-IF(K1099=1,计算结果!B$17,0)</f>
        <v>0</v>
      </c>
      <c r="M1099" s="2">
        <f t="shared" ca="1" si="53"/>
        <v>0.91311252002415211</v>
      </c>
      <c r="N1099" s="3">
        <f ca="1">1-M1099/MAX(M$2:M1099)</f>
        <v>0.36912366674755459</v>
      </c>
    </row>
    <row r="1100" spans="1:14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9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2">
        <f ca="1">100-IFERROR((E1100-MIN(OFFSET(D1100,0,0,-计算结果!B$18,1)))/(MAX(OFFSET(C1100,0,0,-计算结果!B$18,1))-MIN(OFFSET(D1100,0,0,-计算结果!B$18,1))),(E1100-MIN(OFFSET(D1100,0,0,-ROW(),1)))/(MAX(OFFSET(C1100,0,0,-ROW(),1))-MIN(OFFSET(D1100,0,0,-ROW(),1))))*100</f>
        <v>0</v>
      </c>
      <c r="J1100" s="4" t="str">
        <f ca="1">IF(I1100&lt;计算结果!B$19,"卖",IF(I1100&gt;100-计算结果!B$19,"买",'000300'!J1099))</f>
        <v>卖</v>
      </c>
      <c r="K1100" s="4" t="str">
        <f t="shared" ca="1" si="52"/>
        <v/>
      </c>
      <c r="L1100" s="3">
        <f ca="1">IF(J1099="买",E1100/E1099-1,0)-IF(K1100=1,计算结果!B$17,0)</f>
        <v>0</v>
      </c>
      <c r="M1100" s="2">
        <f t="shared" ca="1" si="53"/>
        <v>0.91311252002415211</v>
      </c>
      <c r="N1100" s="3">
        <f ca="1">1-M1100/MAX(M$2:M1100)</f>
        <v>0.36912366674755459</v>
      </c>
    </row>
    <row r="1101" spans="1:14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9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2">
        <f ca="1">100-IFERROR((E1101-MIN(OFFSET(D1101,0,0,-计算结果!B$18,1)))/(MAX(OFFSET(C1101,0,0,-计算结果!B$18,1))-MIN(OFFSET(D1101,0,0,-计算结果!B$18,1))),(E1101-MIN(OFFSET(D1101,0,0,-ROW(),1)))/(MAX(OFFSET(C1101,0,0,-ROW(),1))-MIN(OFFSET(D1101,0,0,-ROW(),1))))*100</f>
        <v>0.8975397603718136</v>
      </c>
      <c r="J1101" s="4" t="str">
        <f ca="1">IF(I1101&lt;计算结果!B$19,"卖",IF(I1101&gt;100-计算结果!B$19,"买",'000300'!J1100))</f>
        <v>卖</v>
      </c>
      <c r="K1101" s="4" t="str">
        <f t="shared" ca="1" si="52"/>
        <v/>
      </c>
      <c r="L1101" s="3">
        <f ca="1">IF(J1100="买",E1101/E1100-1,0)-IF(K1101=1,计算结果!B$17,0)</f>
        <v>0</v>
      </c>
      <c r="M1101" s="2">
        <f t="shared" ca="1" si="53"/>
        <v>0.91311252002415211</v>
      </c>
      <c r="N1101" s="3">
        <f ca="1">1-M1101/MAX(M$2:M1101)</f>
        <v>0.36912366674755459</v>
      </c>
    </row>
    <row r="1102" spans="1:14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9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2">
        <f ca="1">100-IFERROR((E1102-MIN(OFFSET(D1102,0,0,-计算结果!B$18,1)))/(MAX(OFFSET(C1102,0,0,-计算结果!B$18,1))-MIN(OFFSET(D1102,0,0,-计算结果!B$18,1))),(E1102-MIN(OFFSET(D1102,0,0,-ROW(),1)))/(MAX(OFFSET(C1102,0,0,-ROW(),1))-MIN(OFFSET(D1102,0,0,-ROW(),1))))*100</f>
        <v>8.1194006646326358</v>
      </c>
      <c r="J1102" s="4" t="str">
        <f ca="1">IF(I1102&lt;计算结果!B$19,"卖",IF(I1102&gt;100-计算结果!B$19,"买",'000300'!J1101))</f>
        <v>卖</v>
      </c>
      <c r="K1102" s="4" t="str">
        <f t="shared" ca="1" si="52"/>
        <v/>
      </c>
      <c r="L1102" s="3">
        <f ca="1">IF(J1101="买",E1102/E1101-1,0)-IF(K1102=1,计算结果!B$17,0)</f>
        <v>0</v>
      </c>
      <c r="M1102" s="2">
        <f t="shared" ca="1" si="53"/>
        <v>0.91311252002415211</v>
      </c>
      <c r="N1102" s="3">
        <f ca="1">1-M1102/MAX(M$2:M1102)</f>
        <v>0.36912366674755459</v>
      </c>
    </row>
    <row r="1103" spans="1:14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9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2">
        <f ca="1">100-IFERROR((E1103-MIN(OFFSET(D1103,0,0,-计算结果!B$18,1)))/(MAX(OFFSET(C1103,0,0,-计算结果!B$18,1))-MIN(OFFSET(D1103,0,0,-计算结果!B$18,1))),(E1103-MIN(OFFSET(D1103,0,0,-ROW(),1)))/(MAX(OFFSET(C1103,0,0,-ROW(),1))-MIN(OFFSET(D1103,0,0,-ROW(),1))))*100</f>
        <v>4.8885799738826421</v>
      </c>
      <c r="J1103" s="4" t="str">
        <f ca="1">IF(I1103&lt;计算结果!B$19,"卖",IF(I1103&gt;100-计算结果!B$19,"买",'000300'!J1102))</f>
        <v>卖</v>
      </c>
      <c r="K1103" s="4" t="str">
        <f t="shared" ca="1" si="52"/>
        <v/>
      </c>
      <c r="L1103" s="3">
        <f ca="1">IF(J1102="买",E1103/E1102-1,0)-IF(K1103=1,计算结果!B$17,0)</f>
        <v>0</v>
      </c>
      <c r="M1103" s="2">
        <f t="shared" ca="1" si="53"/>
        <v>0.91311252002415211</v>
      </c>
      <c r="N1103" s="3">
        <f ca="1">1-M1103/MAX(M$2:M1103)</f>
        <v>0.36912366674755459</v>
      </c>
    </row>
    <row r="1104" spans="1:14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9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2">
        <f ca="1">100-IFERROR((E1104-MIN(OFFSET(D1104,0,0,-计算结果!B$18,1)))/(MAX(OFFSET(C1104,0,0,-计算结果!B$18,1))-MIN(OFFSET(D1104,0,0,-计算结果!B$18,1))),(E1104-MIN(OFFSET(D1104,0,0,-ROW(),1)))/(MAX(OFFSET(C1104,0,0,-ROW(),1))-MIN(OFFSET(D1104,0,0,-ROW(),1))))*100</f>
        <v>0.7637474541751601</v>
      </c>
      <c r="J1104" s="4" t="str">
        <f ca="1">IF(I1104&lt;计算结果!B$19,"卖",IF(I1104&gt;100-计算结果!B$19,"买",'000300'!J1103))</f>
        <v>卖</v>
      </c>
      <c r="K1104" s="4" t="str">
        <f t="shared" ca="1" si="52"/>
        <v/>
      </c>
      <c r="L1104" s="3">
        <f ca="1">IF(J1103="买",E1104/E1103-1,0)-IF(K1104=1,计算结果!B$17,0)</f>
        <v>0</v>
      </c>
      <c r="M1104" s="2">
        <f t="shared" ca="1" si="53"/>
        <v>0.91311252002415211</v>
      </c>
      <c r="N1104" s="3">
        <f ca="1">1-M1104/MAX(M$2:M1104)</f>
        <v>0.36912366674755459</v>
      </c>
    </row>
    <row r="1105" spans="1:14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9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2">
        <f ca="1">100-IFERROR((E1105-MIN(OFFSET(D1105,0,0,-计算结果!B$18,1)))/(MAX(OFFSET(C1105,0,0,-计算结果!B$18,1))-MIN(OFFSET(D1105,0,0,-计算结果!B$18,1))),(E1105-MIN(OFFSET(D1105,0,0,-ROW(),1)))/(MAX(OFFSET(C1105,0,0,-ROW(),1))-MIN(OFFSET(D1105,0,0,-ROW(),1))))*100</f>
        <v>14.071575417656348</v>
      </c>
      <c r="J1105" s="4" t="str">
        <f ca="1">IF(I1105&lt;计算结果!B$19,"卖",IF(I1105&gt;100-计算结果!B$19,"买",'000300'!J1104))</f>
        <v>卖</v>
      </c>
      <c r="K1105" s="4" t="str">
        <f t="shared" ca="1" si="52"/>
        <v/>
      </c>
      <c r="L1105" s="3">
        <f ca="1">IF(J1104="买",E1105/E1104-1,0)-IF(K1105=1,计算结果!B$17,0)</f>
        <v>0</v>
      </c>
      <c r="M1105" s="2">
        <f t="shared" ca="1" si="53"/>
        <v>0.91311252002415211</v>
      </c>
      <c r="N1105" s="3">
        <f ca="1">1-M1105/MAX(M$2:M1105)</f>
        <v>0.36912366674755459</v>
      </c>
    </row>
    <row r="1106" spans="1:14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9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2">
        <f ca="1">100-IFERROR((E1106-MIN(OFFSET(D1106,0,0,-计算结果!B$18,1)))/(MAX(OFFSET(C1106,0,0,-计算结果!B$18,1))-MIN(OFFSET(D1106,0,0,-计算结果!B$18,1))),(E1106-MIN(OFFSET(D1106,0,0,-ROW(),1)))/(MAX(OFFSET(C1106,0,0,-ROW(),1))-MIN(OFFSET(D1106,0,0,-ROW(),1))))*100</f>
        <v>0.69852715242637942</v>
      </c>
      <c r="J1106" s="4" t="str">
        <f ca="1">IF(I1106&lt;计算结果!B$19,"卖",IF(I1106&gt;100-计算结果!B$19,"买",'000300'!J1105))</f>
        <v>卖</v>
      </c>
      <c r="K1106" s="4" t="str">
        <f t="shared" ca="1" si="52"/>
        <v/>
      </c>
      <c r="L1106" s="3">
        <f ca="1">IF(J1105="买",E1106/E1105-1,0)-IF(K1106=1,计算结果!B$17,0)</f>
        <v>0</v>
      </c>
      <c r="M1106" s="2">
        <f t="shared" ca="1" si="53"/>
        <v>0.91311252002415211</v>
      </c>
      <c r="N1106" s="3">
        <f ca="1">1-M1106/MAX(M$2:M1106)</f>
        <v>0.36912366674755459</v>
      </c>
    </row>
    <row r="1107" spans="1:14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9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2">
        <f ca="1">100-IFERROR((E1107-MIN(OFFSET(D1107,0,0,-计算结果!B$18,1)))/(MAX(OFFSET(C1107,0,0,-计算结果!B$18,1))-MIN(OFFSET(D1107,0,0,-计算结果!B$18,1))),(E1107-MIN(OFFSET(D1107,0,0,-ROW(),1)))/(MAX(OFFSET(C1107,0,0,-ROW(),1))-MIN(OFFSET(D1107,0,0,-ROW(),1))))*100</f>
        <v>0.37162900693581946</v>
      </c>
      <c r="J1107" s="4" t="str">
        <f ca="1">IF(I1107&lt;计算结果!B$19,"卖",IF(I1107&gt;100-计算结果!B$19,"买",'000300'!J1106))</f>
        <v>卖</v>
      </c>
      <c r="K1107" s="4" t="str">
        <f t="shared" ca="1" si="52"/>
        <v/>
      </c>
      <c r="L1107" s="3">
        <f ca="1">IF(J1106="买",E1107/E1106-1,0)-IF(K1107=1,计算结果!B$17,0)</f>
        <v>0</v>
      </c>
      <c r="M1107" s="2">
        <f t="shared" ca="1" si="53"/>
        <v>0.91311252002415211</v>
      </c>
      <c r="N1107" s="3">
        <f ca="1">1-M1107/MAX(M$2:M1107)</f>
        <v>0.36912366674755459</v>
      </c>
    </row>
    <row r="1108" spans="1:14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9">
        <v>182205120512</v>
      </c>
      <c r="G1108" s="3">
        <f t="shared" si="51"/>
        <v>4.2689288247166335E-3</v>
      </c>
      <c r="H1108" s="3">
        <f>1-E1108/MAX(E$2:E1108)</f>
        <v>0.3759681480977336</v>
      </c>
      <c r="I1108" s="2">
        <f ca="1">100-IFERROR((E1108-MIN(OFFSET(D1108,0,0,-计算结果!B$18,1)))/(MAX(OFFSET(C1108,0,0,-计算结果!B$18,1))-MIN(OFFSET(D1108,0,0,-计算结果!B$18,1))),(E1108-MIN(OFFSET(D1108,0,0,-ROW(),1)))/(MAX(OFFSET(C1108,0,0,-ROW(),1))-MIN(OFFSET(D1108,0,0,-ROW(),1))))*100</f>
        <v>3.7124655390805117</v>
      </c>
      <c r="J1108" s="4" t="str">
        <f ca="1">IF(I1108&lt;计算结果!B$19,"卖",IF(I1108&gt;100-计算结果!B$19,"买",'000300'!J1107))</f>
        <v>卖</v>
      </c>
      <c r="K1108" s="4" t="str">
        <f t="shared" ca="1" si="52"/>
        <v/>
      </c>
      <c r="L1108" s="3">
        <f ca="1">IF(J1107="买",E1108/E1107-1,0)-IF(K1108=1,计算结果!B$17,0)</f>
        <v>0</v>
      </c>
      <c r="M1108" s="2">
        <f t="shared" ca="1" si="53"/>
        <v>0.91311252002415211</v>
      </c>
      <c r="N1108" s="3">
        <f ca="1">1-M1108/MAX(M$2:M1108)</f>
        <v>0.36912366674755459</v>
      </c>
    </row>
    <row r="1109" spans="1:14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9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2">
        <f ca="1">100-IFERROR((E1109-MIN(OFFSET(D1109,0,0,-计算结果!B$18,1)))/(MAX(OFFSET(C1109,0,0,-计算结果!B$18,1))-MIN(OFFSET(D1109,0,0,-计算结果!B$18,1))),(E1109-MIN(OFFSET(D1109,0,0,-ROW(),1)))/(MAX(OFFSET(C1109,0,0,-ROW(),1))-MIN(OFFSET(D1109,0,0,-ROW(),1))))*100</f>
        <v>0.12281796766457376</v>
      </c>
      <c r="J1109" s="4" t="str">
        <f ca="1">IF(I1109&lt;计算结果!B$19,"卖",IF(I1109&gt;100-计算结果!B$19,"买",'000300'!J1108))</f>
        <v>卖</v>
      </c>
      <c r="K1109" s="4" t="str">
        <f t="shared" ca="1" si="52"/>
        <v/>
      </c>
      <c r="L1109" s="3">
        <f ca="1">IF(J1108="买",E1109/E1108-1,0)-IF(K1109=1,计算结果!B$17,0)</f>
        <v>0</v>
      </c>
      <c r="M1109" s="2">
        <f t="shared" ca="1" si="53"/>
        <v>0.91311252002415211</v>
      </c>
      <c r="N1109" s="3">
        <f ca="1">1-M1109/MAX(M$2:M1109)</f>
        <v>0.36912366674755459</v>
      </c>
    </row>
    <row r="1110" spans="1:14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9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2">
        <f ca="1">100-IFERROR((E1110-MIN(OFFSET(D1110,0,0,-计算结果!B$18,1)))/(MAX(OFFSET(C1110,0,0,-计算结果!B$18,1))-MIN(OFFSET(D1110,0,0,-计算结果!B$18,1))),(E1110-MIN(OFFSET(D1110,0,0,-ROW(),1)))/(MAX(OFFSET(C1110,0,0,-ROW(),1))-MIN(OFFSET(D1110,0,0,-ROW(),1))))*100</f>
        <v>0.18909921799594542</v>
      </c>
      <c r="J1110" s="4" t="str">
        <f ca="1">IF(I1110&lt;计算结果!B$19,"卖",IF(I1110&gt;100-计算结果!B$19,"买",'000300'!J1109))</f>
        <v>卖</v>
      </c>
      <c r="K1110" s="4" t="str">
        <f t="shared" ca="1" si="52"/>
        <v/>
      </c>
      <c r="L1110" s="3">
        <f ca="1">IF(J1109="买",E1110/E1109-1,0)-IF(K1110=1,计算结果!B$17,0)</f>
        <v>0</v>
      </c>
      <c r="M1110" s="2">
        <f t="shared" ca="1" si="53"/>
        <v>0.91311252002415211</v>
      </c>
      <c r="N1110" s="3">
        <f ca="1">1-M1110/MAX(M$2:M1110)</f>
        <v>0.36912366674755459</v>
      </c>
    </row>
    <row r="1111" spans="1:14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9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2">
        <f ca="1">100-IFERROR((E1111-MIN(OFFSET(D1111,0,0,-计算结果!B$18,1)))/(MAX(OFFSET(C1111,0,0,-计算结果!B$18,1))-MIN(OFFSET(D1111,0,0,-计算结果!B$18,1))),(E1111-MIN(OFFSET(D1111,0,0,-ROW(),1)))/(MAX(OFFSET(C1111,0,0,-ROW(),1))-MIN(OFFSET(D1111,0,0,-ROW(),1))))*100</f>
        <v>41.065302318202534</v>
      </c>
      <c r="J1111" s="4" t="str">
        <f ca="1">IF(I1111&lt;计算结果!B$19,"卖",IF(I1111&gt;100-计算结果!B$19,"买",'000300'!J1110))</f>
        <v>卖</v>
      </c>
      <c r="K1111" s="4" t="str">
        <f t="shared" ca="1" si="52"/>
        <v/>
      </c>
      <c r="L1111" s="3">
        <f ca="1">IF(J1110="买",E1111/E1110-1,0)-IF(K1111=1,计算结果!B$17,0)</f>
        <v>0</v>
      </c>
      <c r="M1111" s="2">
        <f t="shared" ca="1" si="53"/>
        <v>0.91311252002415211</v>
      </c>
      <c r="N1111" s="3">
        <f ca="1">1-M1111/MAX(M$2:M1111)</f>
        <v>0.36912366674755459</v>
      </c>
    </row>
    <row r="1112" spans="1:14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9">
        <v>185493782528</v>
      </c>
      <c r="G1112" s="3">
        <f t="shared" si="51"/>
        <v>2.1444368569991434E-2</v>
      </c>
      <c r="H1112" s="3">
        <f>1-E1112/MAX(E$2:E1112)</f>
        <v>0.3815388280133396</v>
      </c>
      <c r="I1112" s="2">
        <f ca="1">100-IFERROR((E1112-MIN(OFFSET(D1112,0,0,-计算结果!B$18,1)))/(MAX(OFFSET(C1112,0,0,-计算结果!B$18,1))-MIN(OFFSET(D1112,0,0,-计算结果!B$18,1))),(E1112-MIN(OFFSET(D1112,0,0,-ROW(),1)))/(MAX(OFFSET(C1112,0,0,-ROW(),1))-MIN(OFFSET(D1112,0,0,-ROW(),1))))*100</f>
        <v>25.932536141352841</v>
      </c>
      <c r="J1112" s="4" t="str">
        <f ca="1">IF(I1112&lt;计算结果!B$19,"卖",IF(I1112&gt;100-计算结果!B$19,"买",'000300'!J1111))</f>
        <v>卖</v>
      </c>
      <c r="K1112" s="4" t="str">
        <f t="shared" ca="1" si="52"/>
        <v/>
      </c>
      <c r="L1112" s="3">
        <f ca="1">IF(J1111="买",E1112/E1111-1,0)-IF(K1112=1,计算结果!B$17,0)</f>
        <v>0</v>
      </c>
      <c r="M1112" s="2">
        <f t="shared" ca="1" si="53"/>
        <v>0.91311252002415211</v>
      </c>
      <c r="N1112" s="3">
        <f ca="1">1-M1112/MAX(M$2:M1112)</f>
        <v>0.36912366674755459</v>
      </c>
    </row>
    <row r="1113" spans="1:14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9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2">
        <f ca="1">100-IFERROR((E1113-MIN(OFFSET(D1113,0,0,-计算结果!B$18,1)))/(MAX(OFFSET(C1113,0,0,-计算结果!B$18,1))-MIN(OFFSET(D1113,0,0,-计算结果!B$18,1))),(E1113-MIN(OFFSET(D1113,0,0,-ROW(),1)))/(MAX(OFFSET(C1113,0,0,-ROW(),1))-MIN(OFFSET(D1113,0,0,-ROW(),1))))*100</f>
        <v>6.1415511531521361</v>
      </c>
      <c r="J1113" s="4" t="str">
        <f ca="1">IF(I1113&lt;计算结果!B$19,"卖",IF(I1113&gt;100-计算结果!B$19,"买",'000300'!J1112))</f>
        <v>卖</v>
      </c>
      <c r="K1113" s="4" t="str">
        <f t="shared" ca="1" si="52"/>
        <v/>
      </c>
      <c r="L1113" s="3">
        <f ca="1">IF(J1112="买",E1113/E1112-1,0)-IF(K1113=1,计算结果!B$17,0)</f>
        <v>0</v>
      </c>
      <c r="M1113" s="2">
        <f t="shared" ca="1" si="53"/>
        <v>0.91311252002415211</v>
      </c>
      <c r="N1113" s="3">
        <f ca="1">1-M1113/MAX(M$2:M1113)</f>
        <v>0.36912366674755459</v>
      </c>
    </row>
    <row r="1114" spans="1:14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9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2">
        <f ca="1">100-IFERROR((E1114-MIN(OFFSET(D1114,0,0,-计算结果!B$18,1)))/(MAX(OFFSET(C1114,0,0,-计算结果!B$18,1))-MIN(OFFSET(D1114,0,0,-计算结果!B$18,1))),(E1114-MIN(OFFSET(D1114,0,0,-ROW(),1)))/(MAX(OFFSET(C1114,0,0,-ROW(),1))-MIN(OFFSET(D1114,0,0,-ROW(),1))))*100</f>
        <v>0.63919518516888729</v>
      </c>
      <c r="J1114" s="4" t="str">
        <f ca="1">IF(I1114&lt;计算结果!B$19,"卖",IF(I1114&gt;100-计算结果!B$19,"买",'000300'!J1113))</f>
        <v>卖</v>
      </c>
      <c r="K1114" s="4" t="str">
        <f t="shared" ca="1" si="52"/>
        <v/>
      </c>
      <c r="L1114" s="3">
        <f ca="1">IF(J1113="买",E1114/E1113-1,0)-IF(K1114=1,计算结果!B$17,0)</f>
        <v>0</v>
      </c>
      <c r="M1114" s="2">
        <f t="shared" ca="1" si="53"/>
        <v>0.91311252002415211</v>
      </c>
      <c r="N1114" s="3">
        <f ca="1">1-M1114/MAX(M$2:M1114)</f>
        <v>0.36912366674755459</v>
      </c>
    </row>
    <row r="1115" spans="1:14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9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2">
        <f ca="1">100-IFERROR((E1115-MIN(OFFSET(D1115,0,0,-计算结果!B$18,1)))/(MAX(OFFSET(C1115,0,0,-计算结果!B$18,1))-MIN(OFFSET(D1115,0,0,-计算结果!B$18,1))),(E1115-MIN(OFFSET(D1115,0,0,-ROW(),1)))/(MAX(OFFSET(C1115,0,0,-ROW(),1))-MIN(OFFSET(D1115,0,0,-ROW(),1))))*100</f>
        <v>3.700454402303464</v>
      </c>
      <c r="J1115" s="4" t="str">
        <f ca="1">IF(I1115&lt;计算结果!B$19,"卖",IF(I1115&gt;100-计算结果!B$19,"买",'000300'!J1114))</f>
        <v>卖</v>
      </c>
      <c r="K1115" s="4" t="str">
        <f t="shared" ca="1" si="52"/>
        <v/>
      </c>
      <c r="L1115" s="3">
        <f ca="1">IF(J1114="买",E1115/E1114-1,0)-IF(K1115=1,计算结果!B$17,0)</f>
        <v>0</v>
      </c>
      <c r="M1115" s="2">
        <f t="shared" ca="1" si="53"/>
        <v>0.91311252002415211</v>
      </c>
      <c r="N1115" s="3">
        <f ca="1">1-M1115/MAX(M$2:M1115)</f>
        <v>0.36912366674755459</v>
      </c>
    </row>
    <row r="1116" spans="1:14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9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2">
        <f ca="1">100-IFERROR((E1116-MIN(OFFSET(D1116,0,0,-计算结果!B$18,1)))/(MAX(OFFSET(C1116,0,0,-计算结果!B$18,1))-MIN(OFFSET(D1116,0,0,-计算结果!B$18,1))),(E1116-MIN(OFFSET(D1116,0,0,-ROW(),1)))/(MAX(OFFSET(C1116,0,0,-ROW(),1))-MIN(OFFSET(D1116,0,0,-ROW(),1))))*100</f>
        <v>13.973995590947922</v>
      </c>
      <c r="J1116" s="4" t="str">
        <f ca="1">IF(I1116&lt;计算结果!B$19,"卖",IF(I1116&gt;100-计算结果!B$19,"买",'000300'!J1115))</f>
        <v>卖</v>
      </c>
      <c r="K1116" s="4" t="str">
        <f t="shared" ca="1" si="52"/>
        <v/>
      </c>
      <c r="L1116" s="3">
        <f ca="1">IF(J1115="买",E1116/E1115-1,0)-IF(K1116=1,计算结果!B$17,0)</f>
        <v>0</v>
      </c>
      <c r="M1116" s="2">
        <f t="shared" ca="1" si="53"/>
        <v>0.91311252002415211</v>
      </c>
      <c r="N1116" s="3">
        <f ca="1">1-M1116/MAX(M$2:M1116)</f>
        <v>0.36912366674755459</v>
      </c>
    </row>
    <row r="1117" spans="1:14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9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2">
        <f ca="1">100-IFERROR((E1117-MIN(OFFSET(D1117,0,0,-计算结果!B$18,1)))/(MAX(OFFSET(C1117,0,0,-计算结果!B$18,1))-MIN(OFFSET(D1117,0,0,-计算结果!B$18,1))),(E1117-MIN(OFFSET(D1117,0,0,-ROW(),1)))/(MAX(OFFSET(C1117,0,0,-ROW(),1))-MIN(OFFSET(D1117,0,0,-ROW(),1))))*100</f>
        <v>32.758257449846681</v>
      </c>
      <c r="J1117" s="4" t="str">
        <f ca="1">IF(I1117&lt;计算结果!B$19,"卖",IF(I1117&gt;100-计算结果!B$19,"买",'000300'!J1116))</f>
        <v>卖</v>
      </c>
      <c r="K1117" s="4" t="str">
        <f t="shared" ca="1" si="52"/>
        <v/>
      </c>
      <c r="L1117" s="3">
        <f ca="1">IF(J1116="买",E1117/E1116-1,0)-IF(K1117=1,计算结果!B$17,0)</f>
        <v>0</v>
      </c>
      <c r="M1117" s="2">
        <f t="shared" ca="1" si="53"/>
        <v>0.91311252002415211</v>
      </c>
      <c r="N1117" s="3">
        <f ca="1">1-M1117/MAX(M$2:M1117)</f>
        <v>0.36912366674755459</v>
      </c>
    </row>
    <row r="1118" spans="1:14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9">
        <v>148656078848</v>
      </c>
      <c r="G1118" s="3">
        <f t="shared" si="51"/>
        <v>-2.9491253357793235E-2</v>
      </c>
      <c r="H1118" s="3">
        <f>1-E1118/MAX(E$2:E1118)</f>
        <v>0.39510481181515</v>
      </c>
      <c r="I1118" s="2">
        <f ca="1">100-IFERROR((E1118-MIN(OFFSET(D1118,0,0,-计算结果!B$18,1)))/(MAX(OFFSET(C1118,0,0,-计算结果!B$18,1))-MIN(OFFSET(D1118,0,0,-计算结果!B$18,1))),(E1118-MIN(OFFSET(D1118,0,0,-ROW(),1)))/(MAX(OFFSET(C1118,0,0,-ROW(),1))-MIN(OFFSET(D1118,0,0,-ROW(),1))))*100</f>
        <v>70.966172514452438</v>
      </c>
      <c r="J1118" s="4" t="str">
        <f ca="1">IF(I1118&lt;计算结果!B$19,"卖",IF(I1118&gt;100-计算结果!B$19,"买",'000300'!J1117))</f>
        <v>卖</v>
      </c>
      <c r="K1118" s="4" t="str">
        <f t="shared" ca="1" si="52"/>
        <v/>
      </c>
      <c r="L1118" s="3">
        <f ca="1">IF(J1117="买",E1118/E1117-1,0)-IF(K1118=1,计算结果!B$17,0)</f>
        <v>0</v>
      </c>
      <c r="M1118" s="2">
        <f t="shared" ca="1" si="53"/>
        <v>0.91311252002415211</v>
      </c>
      <c r="N1118" s="3">
        <f ca="1">1-M1118/MAX(M$2:M1118)</f>
        <v>0.36912366674755459</v>
      </c>
    </row>
    <row r="1119" spans="1:14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9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2">
        <f ca="1">100-IFERROR((E1119-MIN(OFFSET(D1119,0,0,-计算结果!B$18,1)))/(MAX(OFFSET(C1119,0,0,-计算结果!B$18,1))-MIN(OFFSET(D1119,0,0,-计算结果!B$18,1))),(E1119-MIN(OFFSET(D1119,0,0,-ROW(),1)))/(MAX(OFFSET(C1119,0,0,-ROW(),1))-MIN(OFFSET(D1119,0,0,-ROW(),1))))*100</f>
        <v>73.985461622116631</v>
      </c>
      <c r="J1119" s="4" t="str">
        <f ca="1">IF(I1119&lt;计算结果!B$19,"卖",IF(I1119&gt;100-计算结果!B$19,"买",'000300'!J1118))</f>
        <v>卖</v>
      </c>
      <c r="K1119" s="4" t="str">
        <f t="shared" ca="1" si="52"/>
        <v/>
      </c>
      <c r="L1119" s="3">
        <f ca="1">IF(J1118="买",E1119/E1118-1,0)-IF(K1119=1,计算结果!B$17,0)</f>
        <v>0</v>
      </c>
      <c r="M1119" s="2">
        <f t="shared" ca="1" si="53"/>
        <v>0.91311252002415211</v>
      </c>
      <c r="N1119" s="3">
        <f ca="1">1-M1119/MAX(M$2:M1119)</f>
        <v>0.36912366674755459</v>
      </c>
    </row>
    <row r="1120" spans="1:14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9">
        <v>95318917120</v>
      </c>
      <c r="G1120" s="3">
        <f t="shared" si="51"/>
        <v>3.3403488181824592E-3</v>
      </c>
      <c r="H1120" s="3">
        <f>1-E1120/MAX(E$2:E1120)</f>
        <v>0.3948853195399169</v>
      </c>
      <c r="I1120" s="2">
        <f ca="1">100-IFERROR((E1120-MIN(OFFSET(D1120,0,0,-计算结果!B$18,1)))/(MAX(OFFSET(C1120,0,0,-计算结果!B$18,1))-MIN(OFFSET(D1120,0,0,-计算结果!B$18,1))),(E1120-MIN(OFFSET(D1120,0,0,-ROW(),1)))/(MAX(OFFSET(C1120,0,0,-ROW(),1))-MIN(OFFSET(D1120,0,0,-ROW(),1))))*100</f>
        <v>70.596989296548514</v>
      </c>
      <c r="J1120" s="4" t="str">
        <f ca="1">IF(I1120&lt;计算结果!B$19,"卖",IF(I1120&gt;100-计算结果!B$19,"买",'000300'!J1119))</f>
        <v>卖</v>
      </c>
      <c r="K1120" s="4" t="str">
        <f t="shared" ca="1" si="52"/>
        <v/>
      </c>
      <c r="L1120" s="3">
        <f ca="1">IF(J1119="买",E1120/E1119-1,0)-IF(K1120=1,计算结果!B$17,0)</f>
        <v>0</v>
      </c>
      <c r="M1120" s="2">
        <f t="shared" ca="1" si="53"/>
        <v>0.91311252002415211</v>
      </c>
      <c r="N1120" s="3">
        <f ca="1">1-M1120/MAX(M$2:M1120)</f>
        <v>0.36912366674755459</v>
      </c>
    </row>
    <row r="1121" spans="1:14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9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2">
        <f ca="1">100-IFERROR((E1121-MIN(OFFSET(D1121,0,0,-计算结果!B$18,1)))/(MAX(OFFSET(C1121,0,0,-计算结果!B$18,1))-MIN(OFFSET(D1121,0,0,-计算结果!B$18,1))),(E1121-MIN(OFFSET(D1121,0,0,-ROW(),1)))/(MAX(OFFSET(C1121,0,0,-ROW(),1))-MIN(OFFSET(D1121,0,0,-ROW(),1))))*100</f>
        <v>98.294160407075367</v>
      </c>
      <c r="J1121" s="4" t="str">
        <f ca="1">IF(I1121&lt;计算结果!B$19,"卖",IF(I1121&gt;100-计算结果!B$19,"买",'000300'!J1120))</f>
        <v>买</v>
      </c>
      <c r="K1121" s="4">
        <f t="shared" ca="1" si="52"/>
        <v>1</v>
      </c>
      <c r="L1121" s="3">
        <f ca="1">IF(J1120="买",E1121/E1120-1,0)-IF(K1121=1,计算结果!B$17,0)</f>
        <v>0</v>
      </c>
      <c r="M1121" s="2">
        <f t="shared" ca="1" si="53"/>
        <v>0.91311252002415211</v>
      </c>
      <c r="N1121" s="3">
        <f ca="1">1-M1121/MAX(M$2:M1121)</f>
        <v>0.36912366674755459</v>
      </c>
    </row>
    <row r="1122" spans="1:14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9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2">
        <f ca="1">100-IFERROR((E1122-MIN(OFFSET(D1122,0,0,-计算结果!B$18,1)))/(MAX(OFFSET(C1122,0,0,-计算结果!B$18,1))-MIN(OFFSET(D1122,0,0,-计算结果!B$18,1))),(E1122-MIN(OFFSET(D1122,0,0,-ROW(),1)))/(MAX(OFFSET(C1122,0,0,-ROW(),1))-MIN(OFFSET(D1122,0,0,-ROW(),1))))*100</f>
        <v>78.033648564227349</v>
      </c>
      <c r="J1122" s="4" t="str">
        <f ca="1">IF(I1122&lt;计算结果!B$19,"卖",IF(I1122&gt;100-计算结果!B$19,"买",'000300'!J1121))</f>
        <v>买</v>
      </c>
      <c r="K1122" s="4" t="str">
        <f t="shared" ca="1" si="52"/>
        <v/>
      </c>
      <c r="L1122" s="3">
        <f ca="1">IF(J1121="买",E1122/E1121-1,0)-IF(K1122=1,计算结果!B$17,0)</f>
        <v>1.2780361452875644E-2</v>
      </c>
      <c r="M1122" s="2">
        <f t="shared" ca="1" si="53"/>
        <v>0.9247824280772069</v>
      </c>
      <c r="N1122" s="3">
        <f ca="1">1-M1122/MAX(M$2:M1122)</f>
        <v>0.36106083917652354</v>
      </c>
    </row>
    <row r="1123" spans="1:14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9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2">
        <f ca="1">100-IFERROR((E1123-MIN(OFFSET(D1123,0,0,-计算结果!B$18,1)))/(MAX(OFFSET(C1123,0,0,-计算结果!B$18,1))-MIN(OFFSET(D1123,0,0,-计算结果!B$18,1))),(E1123-MIN(OFFSET(D1123,0,0,-ROW(),1)))/(MAX(OFFSET(C1123,0,0,-ROW(),1))-MIN(OFFSET(D1123,0,0,-ROW(),1))))*100</f>
        <v>97.922405141673607</v>
      </c>
      <c r="J1123" s="4" t="str">
        <f ca="1">IF(I1123&lt;计算结果!B$19,"卖",IF(I1123&gt;100-计算结果!B$19,"买",'000300'!J1122))</f>
        <v>买</v>
      </c>
      <c r="K1123" s="4" t="str">
        <f t="shared" ca="1" si="52"/>
        <v/>
      </c>
      <c r="L1123" s="3">
        <f ca="1">IF(J1122="买",E1123/E1122-1,0)-IF(K1123=1,计算结果!B$17,0)</f>
        <v>-2.8004952307880138E-2</v>
      </c>
      <c r="M1123" s="2">
        <f t="shared" ca="1" si="53"/>
        <v>0.89888394028373908</v>
      </c>
      <c r="N1123" s="3">
        <f ca="1">1-M1123/MAX(M$2:M1123)</f>
        <v>0.37895429990302198</v>
      </c>
    </row>
    <row r="1124" spans="1:14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9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2">
        <f ca="1">100-IFERROR((E1124-MIN(OFFSET(D1124,0,0,-计算结果!B$18,1)))/(MAX(OFFSET(C1124,0,0,-计算结果!B$18,1))-MIN(OFFSET(D1124,0,0,-计算结果!B$18,1))),(E1124-MIN(OFFSET(D1124,0,0,-ROW(),1)))/(MAX(OFFSET(C1124,0,0,-ROW(),1))-MIN(OFFSET(D1124,0,0,-ROW(),1))))*100</f>
        <v>99.58081673127198</v>
      </c>
      <c r="J1124" s="4" t="str">
        <f ca="1">IF(I1124&lt;计算结果!B$19,"卖",IF(I1124&gt;100-计算结果!B$19,"买",'000300'!J1123))</f>
        <v>买</v>
      </c>
      <c r="K1124" s="4" t="str">
        <f t="shared" ca="1" si="52"/>
        <v/>
      </c>
      <c r="L1124" s="3">
        <f ca="1">IF(J1123="买",E1124/E1123-1,0)-IF(K1124=1,计算结果!B$17,0)</f>
        <v>-6.1053204403700434E-2</v>
      </c>
      <c r="M1124" s="2">
        <f t="shared" ca="1" si="53"/>
        <v>0.84400419534239235</v>
      </c>
      <c r="N1124" s="3">
        <f ca="1">1-M1124/MAX(M$2:M1124)</f>
        <v>0.41687112997508202</v>
      </c>
    </row>
    <row r="1125" spans="1:14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9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2">
        <f ca="1">100-IFERROR((E1125-MIN(OFFSET(D1125,0,0,-计算结果!B$18,1)))/(MAX(OFFSET(C1125,0,0,-计算结果!B$18,1))-MIN(OFFSET(D1125,0,0,-计算结果!B$18,1))),(E1125-MIN(OFFSET(D1125,0,0,-ROW(),1)))/(MAX(OFFSET(C1125,0,0,-ROW(),1))-MIN(OFFSET(D1125,0,0,-ROW(),1))))*100</f>
        <v>87.665657211124397</v>
      </c>
      <c r="J1125" s="4" t="str">
        <f ca="1">IF(I1125&lt;计算结果!B$19,"卖",IF(I1125&gt;100-计算结果!B$19,"买",'000300'!J1124))</f>
        <v>买</v>
      </c>
      <c r="K1125" s="4" t="str">
        <f t="shared" ca="1" si="52"/>
        <v/>
      </c>
      <c r="L1125" s="3">
        <f ca="1">IF(J1124="买",E1125/E1124-1,0)-IF(K1125=1,计算结果!B$17,0)</f>
        <v>1.0101042267066207E-2</v>
      </c>
      <c r="M1125" s="2">
        <f t="shared" ca="1" si="53"/>
        <v>0.8525295173931271</v>
      </c>
      <c r="N1125" s="3">
        <f ca="1">1-M1125/MAX(M$2:M1125)</f>
        <v>0.41098092061181368</v>
      </c>
    </row>
    <row r="1126" spans="1:14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9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2">
        <f ca="1">100-IFERROR((E1126-MIN(OFFSET(D1126,0,0,-计算结果!B$18,1)))/(MAX(OFFSET(C1126,0,0,-计算结果!B$18,1))-MIN(OFFSET(D1126,0,0,-计算结果!B$18,1))),(E1126-MIN(OFFSET(D1126,0,0,-ROW(),1)))/(MAX(OFFSET(C1126,0,0,-ROW(),1))-MIN(OFFSET(D1126,0,0,-ROW(),1))))*100</f>
        <v>96.058915257541017</v>
      </c>
      <c r="J1126" s="4" t="str">
        <f ca="1">IF(I1126&lt;计算结果!B$19,"卖",IF(I1126&gt;100-计算结果!B$19,"买",'000300'!J1125))</f>
        <v>买</v>
      </c>
      <c r="K1126" s="4" t="str">
        <f t="shared" ca="1" si="52"/>
        <v/>
      </c>
      <c r="L1126" s="3">
        <f ca="1">IF(J1125="买",E1126/E1125-1,0)-IF(K1126=1,计算结果!B$17,0)</f>
        <v>-4.9628151412835386E-2</v>
      </c>
      <c r="M1126" s="2">
        <f t="shared" ca="1" si="53"/>
        <v>0.81022005342002956</v>
      </c>
      <c r="N1126" s="3">
        <f ca="1">1-M1126/MAX(M$2:M1126)</f>
        <v>0.44021284866873944</v>
      </c>
    </row>
    <row r="1127" spans="1:14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9">
        <v>107656323072</v>
      </c>
      <c r="G1127" s="3">
        <f t="shared" si="51"/>
        <v>4.30641849417992E-2</v>
      </c>
      <c r="H1127" s="3">
        <f>1-E1127/MAX(E$2:E1127)</f>
        <v>0.46498502688355003</v>
      </c>
      <c r="I1127" s="2">
        <f ca="1">100-IFERROR((E1127-MIN(OFFSET(D1127,0,0,-计算结果!B$18,1)))/(MAX(OFFSET(C1127,0,0,-计算结果!B$18,1))-MIN(OFFSET(D1127,0,0,-计算结果!B$18,1))),(E1127-MIN(OFFSET(D1127,0,0,-ROW(),1)))/(MAX(OFFSET(C1127,0,0,-ROW(),1))-MIN(OFFSET(D1127,0,0,-ROW(),1))))*100</f>
        <v>80.243409190585254</v>
      </c>
      <c r="J1127" s="4" t="str">
        <f ca="1">IF(I1127&lt;计算结果!B$19,"卖",IF(I1127&gt;100-计算结果!B$19,"买",'000300'!J1126))</f>
        <v>买</v>
      </c>
      <c r="K1127" s="4" t="str">
        <f t="shared" ca="1" si="52"/>
        <v/>
      </c>
      <c r="L1127" s="3">
        <f ca="1">IF(J1126="买",E1127/E1126-1,0)-IF(K1127=1,计算结果!B$17,0)</f>
        <v>4.30641849417992E-2</v>
      </c>
      <c r="M1127" s="2">
        <f t="shared" ca="1" si="53"/>
        <v>0.84511151964406417</v>
      </c>
      <c r="N1127" s="3">
        <f ca="1">1-M1127/MAX(M$2:M1127)</f>
        <v>0.41610607125576715</v>
      </c>
    </row>
    <row r="1128" spans="1:14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9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2">
        <f ca="1">100-IFERROR((E1128-MIN(OFFSET(D1128,0,0,-计算结果!B$18,1)))/(MAX(OFFSET(C1128,0,0,-计算结果!B$18,1))-MIN(OFFSET(D1128,0,0,-计算结果!B$18,1))),(E1128-MIN(OFFSET(D1128,0,0,-ROW(),1)))/(MAX(OFFSET(C1128,0,0,-ROW(),1))-MIN(OFFSET(D1128,0,0,-ROW(),1))))*100</f>
        <v>73.027630232444807</v>
      </c>
      <c r="J1128" s="4" t="str">
        <f ca="1">IF(I1128&lt;计算结果!B$19,"卖",IF(I1128&gt;100-计算结果!B$19,"买",'000300'!J1127))</f>
        <v>买</v>
      </c>
      <c r="K1128" s="4" t="str">
        <f t="shared" ca="1" si="52"/>
        <v/>
      </c>
      <c r="L1128" s="3">
        <f ca="1">IF(J1127="买",E1128/E1127-1,0)-IF(K1128=1,计算结果!B$17,0)</f>
        <v>1.8836721907905751E-2</v>
      </c>
      <c r="M1128" s="2">
        <f t="shared" ca="1" si="53"/>
        <v>0.86103065032076709</v>
      </c>
      <c r="N1128" s="3">
        <f ca="1">1-M1128/MAX(M$2:M1128)</f>
        <v>0.40510742369629749</v>
      </c>
    </row>
    <row r="1129" spans="1:14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9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2">
        <f ca="1">100-IFERROR((E1129-MIN(OFFSET(D1129,0,0,-计算结果!B$18,1)))/(MAX(OFFSET(C1129,0,0,-计算结果!B$18,1))-MIN(OFFSET(D1129,0,0,-计算结果!B$18,1))),(E1129-MIN(OFFSET(D1129,0,0,-ROW(),1)))/(MAX(OFFSET(C1129,0,0,-ROW(),1))-MIN(OFFSET(D1129,0,0,-ROW(),1))))*100</f>
        <v>69.862579796306221</v>
      </c>
      <c r="J1129" s="4" t="str">
        <f ca="1">IF(I1129&lt;计算结果!B$19,"卖",IF(I1129&gt;100-计算结果!B$19,"买",'000300'!J1128))</f>
        <v>买</v>
      </c>
      <c r="K1129" s="4" t="str">
        <f t="shared" ca="1" si="52"/>
        <v/>
      </c>
      <c r="L1129" s="3">
        <f ca="1">IF(J1128="买",E1129/E1128-1,0)-IF(K1129=1,计算结果!B$17,0)</f>
        <v>8.1095760421023844E-3</v>
      </c>
      <c r="M1129" s="2">
        <f t="shared" ca="1" si="53"/>
        <v>0.86801324385412426</v>
      </c>
      <c r="N1129" s="3">
        <f ca="1">1-M1129/MAX(M$2:M1129)</f>
        <v>0.40028309711188037</v>
      </c>
    </row>
    <row r="1130" spans="1:14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9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2">
        <f ca="1">100-IFERROR((E1130-MIN(OFFSET(D1130,0,0,-计算结果!B$18,1)))/(MAX(OFFSET(C1130,0,0,-计算结果!B$18,1))-MIN(OFFSET(D1130,0,0,-计算结果!B$18,1))),(E1130-MIN(OFFSET(D1130,0,0,-ROW(),1)))/(MAX(OFFSET(C1130,0,0,-ROW(),1))-MIN(OFFSET(D1130,0,0,-ROW(),1))))*100</f>
        <v>84.453730325032879</v>
      </c>
      <c r="J1130" s="4" t="str">
        <f ca="1">IF(I1130&lt;计算结果!B$19,"卖",IF(I1130&gt;100-计算结果!B$19,"买",'000300'!J1129))</f>
        <v>买</v>
      </c>
      <c r="K1130" s="4" t="str">
        <f t="shared" ca="1" si="52"/>
        <v/>
      </c>
      <c r="L1130" s="3">
        <f ca="1">IF(J1129="买",E1130/E1129-1,0)-IF(K1130=1,计算结果!B$17,0)</f>
        <v>-3.7085087936586603E-2</v>
      </c>
      <c r="M1130" s="2">
        <f t="shared" ca="1" si="53"/>
        <v>0.83582289637567231</v>
      </c>
      <c r="N1130" s="3">
        <f ca="1">1-M1130/MAX(M$2:M1130)</f>
        <v>0.42252365119254354</v>
      </c>
    </row>
    <row r="1131" spans="1:14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9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2">
        <f ca="1">100-IFERROR((E1131-MIN(OFFSET(D1131,0,0,-计算结果!B$18,1)))/(MAX(OFFSET(C1131,0,0,-计算结果!B$18,1))-MIN(OFFSET(D1131,0,0,-计算结果!B$18,1))),(E1131-MIN(OFFSET(D1131,0,0,-ROW(),1)))/(MAX(OFFSET(C1131,0,0,-ROW(),1))-MIN(OFFSET(D1131,0,0,-ROW(),1))))*100</f>
        <v>76.832269382583689</v>
      </c>
      <c r="J1131" s="4" t="str">
        <f ca="1">IF(I1131&lt;计算结果!B$19,"卖",IF(I1131&gt;100-计算结果!B$19,"买",'000300'!J1130))</f>
        <v>买</v>
      </c>
      <c r="K1131" s="4" t="str">
        <f t="shared" ca="1" si="52"/>
        <v/>
      </c>
      <c r="L1131" s="3">
        <f ca="1">IF(J1130="买",E1131/E1130-1,0)-IF(K1131=1,计算结果!B$17,0)</f>
        <v>2.0116855262184652E-2</v>
      </c>
      <c r="M1131" s="2">
        <f t="shared" ca="1" si="53"/>
        <v>0.85263702460688162</v>
      </c>
      <c r="N1131" s="3">
        <f ca="1">1-M1131/MAX(M$2:M1131)</f>
        <v>0.41090664306624913</v>
      </c>
    </row>
    <row r="1132" spans="1:14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9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2">
        <f ca="1">100-IFERROR((E1132-MIN(OFFSET(D1132,0,0,-计算结果!B$18,1)))/(MAX(OFFSET(C1132,0,0,-计算结果!B$18,1))-MIN(OFFSET(D1132,0,0,-计算结果!B$18,1))),(E1132-MIN(OFFSET(D1132,0,0,-ROW(),1)))/(MAX(OFFSET(C1132,0,0,-ROW(),1))-MIN(OFFSET(D1132,0,0,-ROW(),1))))*100</f>
        <v>78.792456507967401</v>
      </c>
      <c r="J1132" s="4" t="str">
        <f ca="1">IF(I1132&lt;计算结果!B$19,"卖",IF(I1132&gt;100-计算结果!B$19,"买",'000300'!J1131))</f>
        <v>买</v>
      </c>
      <c r="K1132" s="4" t="str">
        <f t="shared" ca="1" si="52"/>
        <v/>
      </c>
      <c r="L1132" s="3">
        <f ca="1">IF(J1131="买",E1132/E1131-1,0)-IF(K1132=1,计算结果!B$17,0)</f>
        <v>-5.0718858652308851E-3</v>
      </c>
      <c r="M1132" s="2">
        <f t="shared" ca="1" si="53"/>
        <v>0.84831254693360547</v>
      </c>
      <c r="N1132" s="3">
        <f ca="1">1-M1132/MAX(M$2:M1132)</f>
        <v>0.41389445733658281</v>
      </c>
    </row>
    <row r="1133" spans="1:14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9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2">
        <f ca="1">100-IFERROR((E1133-MIN(OFFSET(D1133,0,0,-计算结果!B$18,1)))/(MAX(OFFSET(C1133,0,0,-计算结果!B$18,1))-MIN(OFFSET(D1133,0,0,-计算结果!B$18,1))),(E1133-MIN(OFFSET(D1133,0,0,-ROW(),1)))/(MAX(OFFSET(C1133,0,0,-ROW(),1))-MIN(OFFSET(D1133,0,0,-ROW(),1))))*100</f>
        <v>91.999107707179192</v>
      </c>
      <c r="J1133" s="4" t="str">
        <f ca="1">IF(I1133&lt;计算结果!B$19,"卖",IF(I1133&gt;100-计算结果!B$19,"买",'000300'!J1132))</f>
        <v>买</v>
      </c>
      <c r="K1133" s="4" t="str">
        <f t="shared" ca="1" si="52"/>
        <v/>
      </c>
      <c r="L1133" s="3">
        <f ca="1">IF(J1132="买",E1133/E1132-1,0)-IF(K1133=1,计算结果!B$17,0)</f>
        <v>-3.4698856255742427E-2</v>
      </c>
      <c r="M1133" s="2">
        <f t="shared" ca="1" si="53"/>
        <v>0.8188770718076136</v>
      </c>
      <c r="N1133" s="3">
        <f ca="1">1-M1133/MAX(M$2:M1133)</f>
        <v>0.43423164931215463</v>
      </c>
    </row>
    <row r="1134" spans="1:14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9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2">
        <f ca="1">100-IFERROR((E1134-MIN(OFFSET(D1134,0,0,-计算结果!B$18,1)))/(MAX(OFFSET(C1134,0,0,-计算结果!B$18,1))-MIN(OFFSET(D1134,0,0,-计算结果!B$18,1))),(E1134-MIN(OFFSET(D1134,0,0,-ROW(),1)))/(MAX(OFFSET(C1134,0,0,-ROW(),1))-MIN(OFFSET(D1134,0,0,-ROW(),1))))*100</f>
        <v>99.507556275374526</v>
      </c>
      <c r="J1134" s="4" t="str">
        <f ca="1">IF(I1134&lt;计算结果!B$19,"卖",IF(I1134&gt;100-计算结果!B$19,"买",'000300'!J1133))</f>
        <v>买</v>
      </c>
      <c r="K1134" s="4" t="str">
        <f t="shared" ca="1" si="52"/>
        <v/>
      </c>
      <c r="L1134" s="3">
        <f ca="1">IF(J1133="买",E1134/E1133-1,0)-IF(K1134=1,计算结果!B$17,0)</f>
        <v>-7.1061907981541217E-2</v>
      </c>
      <c r="M1134" s="2">
        <f t="shared" ca="1" si="53"/>
        <v>0.7606861046826271</v>
      </c>
      <c r="N1134" s="3">
        <f ca="1">1-M1134/MAX(M$2:M1134)</f>
        <v>0.47443622778760264</v>
      </c>
    </row>
    <row r="1135" spans="1:14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9">
        <v>87743217664</v>
      </c>
      <c r="G1135" s="3">
        <f t="shared" si="51"/>
        <v>4.7451303232552977E-3</v>
      </c>
      <c r="H1135" s="3">
        <f>1-E1135/MAX(E$2:E1135)</f>
        <v>0.51614714489893143</v>
      </c>
      <c r="I1135" s="2">
        <f ca="1">100-IFERROR((E1135-MIN(OFFSET(D1135,0,0,-计算结果!B$18,1)))/(MAX(OFFSET(C1135,0,0,-计算结果!B$18,1))-MIN(OFFSET(D1135,0,0,-计算结果!B$18,1))),(E1135-MIN(OFFSET(D1135,0,0,-ROW(),1)))/(MAX(OFFSET(C1135,0,0,-ROW(),1))-MIN(OFFSET(D1135,0,0,-ROW(),1))))*100</f>
        <v>94.589529207115191</v>
      </c>
      <c r="J1135" s="4" t="str">
        <f ca="1">IF(I1135&lt;计算结果!B$19,"卖",IF(I1135&gt;100-计算结果!B$19,"买",'000300'!J1134))</f>
        <v>买</v>
      </c>
      <c r="K1135" s="4" t="str">
        <f t="shared" ca="1" si="52"/>
        <v/>
      </c>
      <c r="L1135" s="3">
        <f ca="1">IF(J1134="买",E1135/E1134-1,0)-IF(K1135=1,计算结果!B$17,0)</f>
        <v>4.7451303232552977E-3</v>
      </c>
      <c r="M1135" s="2">
        <f t="shared" ca="1" si="53"/>
        <v>0.76429565938443556</v>
      </c>
      <c r="N1135" s="3">
        <f ca="1">1-M1135/MAX(M$2:M1135)</f>
        <v>0.47194235919527316</v>
      </c>
    </row>
    <row r="1136" spans="1:14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9">
        <v>76293193728</v>
      </c>
      <c r="G1136" s="3">
        <f t="shared" si="51"/>
        <v>1.6608643668460044E-2</v>
      </c>
      <c r="H1136" s="3">
        <f>1-E1136/MAX(E$2:E1136)</f>
        <v>0.50811100524059083</v>
      </c>
      <c r="I1136" s="2">
        <f ca="1">100-IFERROR((E1136-MIN(OFFSET(D1136,0,0,-计算结果!B$18,1)))/(MAX(OFFSET(C1136,0,0,-计算结果!B$18,1))-MIN(OFFSET(D1136,0,0,-计算结果!B$18,1))),(E1136-MIN(OFFSET(D1136,0,0,-ROW(),1)))/(MAX(OFFSET(C1136,0,0,-ROW(),1))-MIN(OFFSET(D1136,0,0,-ROW(),1))))*100</f>
        <v>88.332090418964015</v>
      </c>
      <c r="J1136" s="4" t="str">
        <f ca="1">IF(I1136&lt;计算结果!B$19,"卖",IF(I1136&gt;100-计算结果!B$19,"买",'000300'!J1135))</f>
        <v>买</v>
      </c>
      <c r="K1136" s="4" t="str">
        <f t="shared" ca="1" si="52"/>
        <v/>
      </c>
      <c r="L1136" s="3">
        <f ca="1">IF(J1135="买",E1136/E1135-1,0)-IF(K1136=1,计算结果!B$17,0)</f>
        <v>1.6608643668460044E-2</v>
      </c>
      <c r="M1136" s="2">
        <f t="shared" ca="1" si="53"/>
        <v>0.77698957364850241</v>
      </c>
      <c r="N1136" s="3">
        <f ca="1">1-M1136/MAX(M$2:M1136)</f>
        <v>0.46317203800273976</v>
      </c>
    </row>
    <row r="1137" spans="1:14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9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2">
        <f ca="1">100-IFERROR((E1137-MIN(OFFSET(D1137,0,0,-计算结果!B$18,1)))/(MAX(OFFSET(C1137,0,0,-计算结果!B$18,1))-MIN(OFFSET(D1137,0,0,-计算结果!B$18,1))),(E1137-MIN(OFFSET(D1137,0,0,-ROW(),1)))/(MAX(OFFSET(C1137,0,0,-ROW(),1))-MIN(OFFSET(D1137,0,0,-ROW(),1))))*100</f>
        <v>66.849778972675324</v>
      </c>
      <c r="J1137" s="4" t="str">
        <f ca="1">IF(I1137&lt;计算结果!B$19,"卖",IF(I1137&gt;100-计算结果!B$19,"买",'000300'!J1136))</f>
        <v>买</v>
      </c>
      <c r="K1137" s="4" t="str">
        <f t="shared" ca="1" si="52"/>
        <v/>
      </c>
      <c r="L1137" s="3">
        <f ca="1">IF(J1136="买",E1137/E1136-1,0)-IF(K1137=1,计算结果!B$17,0)</f>
        <v>5.5701798383219314E-2</v>
      </c>
      <c r="M1137" s="2">
        <f t="shared" ca="1" si="53"/>
        <v>0.8202692902257348</v>
      </c>
      <c r="N1137" s="3">
        <f ca="1">1-M1137/MAX(M$2:M1137)</f>
        <v>0.43326975509709387</v>
      </c>
    </row>
    <row r="1138" spans="1:14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9">
        <v>116181663744</v>
      </c>
      <c r="G1138" s="3">
        <f t="shared" si="51"/>
        <v>8.2504357855279764E-3</v>
      </c>
      <c r="H1138" s="3">
        <f>1-E1138/MAX(E$2:E1138)</f>
        <v>0.476427550534268</v>
      </c>
      <c r="I1138" s="2">
        <f ca="1">100-IFERROR((E1138-MIN(OFFSET(D1138,0,0,-计算结果!B$18,1)))/(MAX(OFFSET(C1138,0,0,-计算结果!B$18,1))-MIN(OFFSET(D1138,0,0,-计算结果!B$18,1))),(E1138-MIN(OFFSET(D1138,0,0,-ROW(),1)))/(MAX(OFFSET(C1138,0,0,-ROW(),1))-MIN(OFFSET(D1138,0,0,-ROW(),1))))*100</f>
        <v>62.497170477090854</v>
      </c>
      <c r="J1138" s="4" t="str">
        <f ca="1">IF(I1138&lt;计算结果!B$19,"卖",IF(I1138&gt;100-计算结果!B$19,"买",'000300'!J1137))</f>
        <v>买</v>
      </c>
      <c r="K1138" s="4" t="str">
        <f t="shared" ca="1" si="52"/>
        <v/>
      </c>
      <c r="L1138" s="3">
        <f ca="1">IF(J1137="买",E1138/E1137-1,0)-IF(K1138=1,计算结果!B$17,0)</f>
        <v>8.2504357855279764E-3</v>
      </c>
      <c r="M1138" s="2">
        <f t="shared" ca="1" si="53"/>
        <v>0.82703686933158282</v>
      </c>
      <c r="N1138" s="3">
        <f ca="1">1-M1138/MAX(M$2:M1138)</f>
        <v>0.42859398360380585</v>
      </c>
    </row>
    <row r="1139" spans="1:14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9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2">
        <f ca="1">100-IFERROR((E1139-MIN(OFFSET(D1139,0,0,-计算结果!B$18,1)))/(MAX(OFFSET(C1139,0,0,-计算结果!B$18,1))-MIN(OFFSET(D1139,0,0,-计算结果!B$18,1))),(E1139-MIN(OFFSET(D1139,0,0,-ROW(),1)))/(MAX(OFFSET(C1139,0,0,-ROW(),1))-MIN(OFFSET(D1139,0,0,-ROW(),1))))*100</f>
        <v>53.185940011524544</v>
      </c>
      <c r="J1139" s="4" t="str">
        <f ca="1">IF(I1139&lt;计算结果!B$19,"卖",IF(I1139&gt;100-计算结果!B$19,"买",'000300'!J1138))</f>
        <v>买</v>
      </c>
      <c r="K1139" s="4" t="str">
        <f t="shared" ca="1" si="52"/>
        <v/>
      </c>
      <c r="L1139" s="3">
        <f ca="1">IF(J1138="买",E1139/E1138-1,0)-IF(K1139=1,计算结果!B$17,0)</f>
        <v>8.7971298023490352E-3</v>
      </c>
      <c r="M1139" s="2">
        <f t="shared" ca="1" si="53"/>
        <v>0.83431242002242112</v>
      </c>
      <c r="N1139" s="3">
        <f ca="1">1-M1139/MAX(M$2:M1139)</f>
        <v>0.42356725070772538</v>
      </c>
    </row>
    <row r="1140" spans="1:14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9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2">
        <f ca="1">100-IFERROR((E1140-MIN(OFFSET(D1140,0,0,-计算结果!B$18,1)))/(MAX(OFFSET(C1140,0,0,-计算结果!B$18,1))-MIN(OFFSET(D1140,0,0,-计算结果!B$18,1))),(E1140-MIN(OFFSET(D1140,0,0,-ROW(),1)))/(MAX(OFFSET(C1140,0,0,-ROW(),1))-MIN(OFFSET(D1140,0,0,-ROW(),1))))*100</f>
        <v>43.06250568647075</v>
      </c>
      <c r="J1140" s="4" t="str">
        <f ca="1">IF(I1140&lt;计算结果!B$19,"卖",IF(I1140&gt;100-计算结果!B$19,"买",'000300'!J1139))</f>
        <v>买</v>
      </c>
      <c r="K1140" s="4" t="str">
        <f t="shared" ca="1" si="52"/>
        <v/>
      </c>
      <c r="L1140" s="3">
        <f ca="1">IF(J1139="买",E1140/E1139-1,0)-IF(K1140=1,计算结果!B$17,0)</f>
        <v>2.1506276959355031E-2</v>
      </c>
      <c r="M1140" s="2">
        <f t="shared" ca="1" si="53"/>
        <v>0.85225537399805307</v>
      </c>
      <c r="N1140" s="3">
        <f ca="1">1-M1140/MAX(M$2:M1140)</f>
        <v>0.41117032835300327</v>
      </c>
    </row>
    <row r="1141" spans="1:14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9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2">
        <f ca="1">100-IFERROR((E1141-MIN(OFFSET(D1141,0,0,-计算结果!B$18,1)))/(MAX(OFFSET(C1141,0,0,-计算结果!B$18,1))-MIN(OFFSET(D1141,0,0,-计算结果!B$18,1))),(E1141-MIN(OFFSET(D1141,0,0,-ROW(),1)))/(MAX(OFFSET(C1141,0,0,-ROW(),1))-MIN(OFFSET(D1141,0,0,-ROW(),1))))*100</f>
        <v>23.81987755335588</v>
      </c>
      <c r="J1141" s="4" t="str">
        <f ca="1">IF(I1141&lt;计算结果!B$19,"卖",IF(I1141&gt;100-计算结果!B$19,"买",'000300'!J1140))</f>
        <v>买</v>
      </c>
      <c r="K1141" s="4" t="str">
        <f t="shared" ca="1" si="52"/>
        <v/>
      </c>
      <c r="L1141" s="3">
        <f ca="1">IF(J1140="买",E1141/E1140-1,0)-IF(K1141=1,计算结果!B$17,0)</f>
        <v>7.5497403002866559E-3</v>
      </c>
      <c r="M1141" s="2">
        <f t="shared" ca="1" si="53"/>
        <v>0.85868968074126206</v>
      </c>
      <c r="N1141" s="3">
        <f ca="1">1-M1141/MAX(M$2:M1141)</f>
        <v>0.40672481725096532</v>
      </c>
    </row>
    <row r="1142" spans="1:14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9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2">
        <f ca="1">100-IFERROR((E1142-MIN(OFFSET(D1142,0,0,-计算结果!B$18,1)))/(MAX(OFFSET(C1142,0,0,-计算结果!B$18,1))-MIN(OFFSET(D1142,0,0,-计算结果!B$18,1))),(E1142-MIN(OFFSET(D1142,0,0,-ROW(),1)))/(MAX(OFFSET(C1142,0,0,-ROW(),1))-MIN(OFFSET(D1142,0,0,-ROW(),1))))*100</f>
        <v>17.624375042037556</v>
      </c>
      <c r="J1142" s="4" t="str">
        <f ca="1">IF(I1142&lt;计算结果!B$19,"卖",IF(I1142&gt;100-计算结果!B$19,"买",'000300'!J1141))</f>
        <v>买</v>
      </c>
      <c r="K1142" s="4" t="str">
        <f t="shared" ca="1" si="52"/>
        <v/>
      </c>
      <c r="L1142" s="3">
        <f ca="1">IF(J1141="买",E1142/E1141-1,0)-IF(K1142=1,计算结果!B$17,0)</f>
        <v>-1.0015931591187188E-2</v>
      </c>
      <c r="M1142" s="2">
        <f t="shared" ca="1" si="53"/>
        <v>0.85008910364089918</v>
      </c>
      <c r="N1142" s="3">
        <f ca="1">1-M1142/MAX(M$2:M1142)</f>
        <v>0.41266702089612883</v>
      </c>
    </row>
    <row r="1143" spans="1:14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9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2">
        <f ca="1">100-IFERROR((E1143-MIN(OFFSET(D1143,0,0,-计算结果!B$18,1)))/(MAX(OFFSET(C1143,0,0,-计算结果!B$18,1))-MIN(OFFSET(D1143,0,0,-计算结果!B$18,1))),(E1143-MIN(OFFSET(D1143,0,0,-ROW(),1)))/(MAX(OFFSET(C1143,0,0,-ROW(),1))-MIN(OFFSET(D1143,0,0,-ROW(),1))))*100</f>
        <v>3.3452703292863362</v>
      </c>
      <c r="J1143" s="4" t="str">
        <f ca="1">IF(I1143&lt;计算结果!B$19,"卖",IF(I1143&gt;100-计算结果!B$19,"买",'000300'!J1142))</f>
        <v>卖</v>
      </c>
      <c r="K1143" s="4">
        <f t="shared" ca="1" si="52"/>
        <v>1</v>
      </c>
      <c r="L1143" s="3">
        <f ca="1">IF(J1142="买",E1143/E1142-1,0)-IF(K1143=1,计算结果!B$17,0)</f>
        <v>2.3781897050501044E-2</v>
      </c>
      <c r="M1143" s="2">
        <f t="shared" ca="1" si="53"/>
        <v>0.87030583518743976</v>
      </c>
      <c r="N1143" s="3">
        <f ca="1">1-M1143/MAX(M$2:M1143)</f>
        <v>0.39869912845271649</v>
      </c>
    </row>
    <row r="1144" spans="1:14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9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2">
        <f ca="1">100-IFERROR((E1144-MIN(OFFSET(D1144,0,0,-计算结果!B$18,1)))/(MAX(OFFSET(C1144,0,0,-计算结果!B$18,1))-MIN(OFFSET(D1144,0,0,-计算结果!B$18,1))),(E1144-MIN(OFFSET(D1144,0,0,-ROW(),1)))/(MAX(OFFSET(C1144,0,0,-ROW(),1))-MIN(OFFSET(D1144,0,0,-ROW(),1))))*100</f>
        <v>1.096499940407611</v>
      </c>
      <c r="J1144" s="4" t="str">
        <f ca="1">IF(I1144&lt;计算结果!B$19,"卖",IF(I1144&gt;100-计算结果!B$19,"买",'000300'!J1143))</f>
        <v>卖</v>
      </c>
      <c r="K1144" s="4" t="str">
        <f t="shared" ca="1" si="52"/>
        <v/>
      </c>
      <c r="L1144" s="3">
        <f ca="1">IF(J1143="买",E1144/E1143-1,0)-IF(K1144=1,计算结果!B$17,0)</f>
        <v>0</v>
      </c>
      <c r="M1144" s="2">
        <f t="shared" ca="1" si="53"/>
        <v>0.87030583518743976</v>
      </c>
      <c r="N1144" s="3">
        <f ca="1">1-M1144/MAX(M$2:M1144)</f>
        <v>0.39869912845271649</v>
      </c>
    </row>
    <row r="1145" spans="1:14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9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2">
        <f ca="1">100-IFERROR((E1145-MIN(OFFSET(D1145,0,0,-计算结果!B$18,1)))/(MAX(OFFSET(C1145,0,0,-计算结果!B$18,1))-MIN(OFFSET(D1145,0,0,-计算结果!B$18,1))),(E1145-MIN(OFFSET(D1145,0,0,-ROW(),1)))/(MAX(OFFSET(C1145,0,0,-ROW(),1))-MIN(OFFSET(D1145,0,0,-ROW(),1))))*100</f>
        <v>4.356435643564339</v>
      </c>
      <c r="J1145" s="4" t="str">
        <f ca="1">IF(I1145&lt;计算结果!B$19,"卖",IF(I1145&gt;100-计算结果!B$19,"买",'000300'!J1144))</f>
        <v>卖</v>
      </c>
      <c r="K1145" s="4" t="str">
        <f t="shared" ca="1" si="52"/>
        <v/>
      </c>
      <c r="L1145" s="3">
        <f ca="1">IF(J1144="买",E1145/E1144-1,0)-IF(K1145=1,计算结果!B$17,0)</f>
        <v>0</v>
      </c>
      <c r="M1145" s="2">
        <f t="shared" ca="1" si="53"/>
        <v>0.87030583518743976</v>
      </c>
      <c r="N1145" s="3">
        <f ca="1">1-M1145/MAX(M$2:M1145)</f>
        <v>0.39869912845271649</v>
      </c>
    </row>
    <row r="1146" spans="1:14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9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2">
        <f ca="1">100-IFERROR((E1146-MIN(OFFSET(D1146,0,0,-计算结果!B$18,1)))/(MAX(OFFSET(C1146,0,0,-计算结果!B$18,1))-MIN(OFFSET(D1146,0,0,-计算结果!B$18,1))),(E1146-MIN(OFFSET(D1146,0,0,-ROW(),1)))/(MAX(OFFSET(C1146,0,0,-ROW(),1))-MIN(OFFSET(D1146,0,0,-ROW(),1))))*100</f>
        <v>12.729844413012728</v>
      </c>
      <c r="J1146" s="4" t="str">
        <f ca="1">IF(I1146&lt;计算结果!B$19,"卖",IF(I1146&gt;100-计算结果!B$19,"买",'000300'!J1145))</f>
        <v>卖</v>
      </c>
      <c r="K1146" s="4" t="str">
        <f t="shared" ca="1" si="52"/>
        <v/>
      </c>
      <c r="L1146" s="3">
        <f ca="1">IF(J1145="买",E1146/E1145-1,0)-IF(K1146=1,计算结果!B$17,0)</f>
        <v>0</v>
      </c>
      <c r="M1146" s="2">
        <f t="shared" ca="1" si="53"/>
        <v>0.87030583518743976</v>
      </c>
      <c r="N1146" s="3">
        <f ca="1">1-M1146/MAX(M$2:M1146)</f>
        <v>0.39869912845271649</v>
      </c>
    </row>
    <row r="1147" spans="1:14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9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2">
        <f ca="1">100-IFERROR((E1147-MIN(OFFSET(D1147,0,0,-计算结果!B$18,1)))/(MAX(OFFSET(C1147,0,0,-计算结果!B$18,1))-MIN(OFFSET(D1147,0,0,-计算结果!B$18,1))),(E1147-MIN(OFFSET(D1147,0,0,-ROW(),1)))/(MAX(OFFSET(C1147,0,0,-ROW(),1))-MIN(OFFSET(D1147,0,0,-ROW(),1))))*100</f>
        <v>1.6903097651931063</v>
      </c>
      <c r="J1147" s="4" t="str">
        <f ca="1">IF(I1147&lt;计算结果!B$19,"卖",IF(I1147&gt;100-计算结果!B$19,"买",'000300'!J1146))</f>
        <v>卖</v>
      </c>
      <c r="K1147" s="4" t="str">
        <f t="shared" ca="1" si="52"/>
        <v/>
      </c>
      <c r="L1147" s="3">
        <f ca="1">IF(J1146="买",E1147/E1146-1,0)-IF(K1147=1,计算结果!B$17,0)</f>
        <v>0</v>
      </c>
      <c r="M1147" s="2">
        <f t="shared" ca="1" si="53"/>
        <v>0.87030583518743976</v>
      </c>
      <c r="N1147" s="3">
        <f ca="1">1-M1147/MAX(M$2:M1147)</f>
        <v>0.39869912845271649</v>
      </c>
    </row>
    <row r="1148" spans="1:14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9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2">
        <f ca="1">100-IFERROR((E1148-MIN(OFFSET(D1148,0,0,-计算结果!B$18,1)))/(MAX(OFFSET(C1148,0,0,-计算结果!B$18,1))-MIN(OFFSET(D1148,0,0,-计算结果!B$18,1))),(E1148-MIN(OFFSET(D1148,0,0,-ROW(),1)))/(MAX(OFFSET(C1148,0,0,-ROW(),1))-MIN(OFFSET(D1148,0,0,-ROW(),1))))*100</f>
        <v>24.440124126070174</v>
      </c>
      <c r="J1148" s="4" t="str">
        <f ca="1">IF(I1148&lt;计算结果!B$19,"卖",IF(I1148&gt;100-计算结果!B$19,"买",'000300'!J1147))</f>
        <v>卖</v>
      </c>
      <c r="K1148" s="4" t="str">
        <f t="shared" ca="1" si="52"/>
        <v/>
      </c>
      <c r="L1148" s="3">
        <f ca="1">IF(J1147="买",E1148/E1147-1,0)-IF(K1148=1,计算结果!B$17,0)</f>
        <v>0</v>
      </c>
      <c r="M1148" s="2">
        <f t="shared" ca="1" si="53"/>
        <v>0.87030583518743976</v>
      </c>
      <c r="N1148" s="3">
        <f ca="1">1-M1148/MAX(M$2:M1148)</f>
        <v>0.39869912845271649</v>
      </c>
    </row>
    <row r="1149" spans="1:14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9">
        <v>99685179392</v>
      </c>
      <c r="G1149" s="3">
        <f t="shared" si="51"/>
        <v>2.7846447624613191E-3</v>
      </c>
      <c r="H1149" s="3">
        <f>1-E1149/MAX(E$2:E1149)</f>
        <v>0.4540597563465596</v>
      </c>
      <c r="I1149" s="2">
        <f ca="1">100-IFERROR((E1149-MIN(OFFSET(D1149,0,0,-计算结果!B$18,1)))/(MAX(OFFSET(C1149,0,0,-计算结果!B$18,1))-MIN(OFFSET(D1149,0,0,-计算结果!B$18,1))),(E1149-MIN(OFFSET(D1149,0,0,-ROW(),1)))/(MAX(OFFSET(C1149,0,0,-ROW(),1))-MIN(OFFSET(D1149,0,0,-ROW(),1))))*100</f>
        <v>22.774516768235671</v>
      </c>
      <c r="J1149" s="4" t="str">
        <f ca="1">IF(I1149&lt;计算结果!B$19,"卖",IF(I1149&gt;100-计算结果!B$19,"买",'000300'!J1148))</f>
        <v>卖</v>
      </c>
      <c r="K1149" s="4" t="str">
        <f t="shared" ca="1" si="52"/>
        <v/>
      </c>
      <c r="L1149" s="3">
        <f ca="1">IF(J1148="买",E1149/E1148-1,0)-IF(K1149=1,计算结果!B$17,0)</f>
        <v>0</v>
      </c>
      <c r="M1149" s="2">
        <f t="shared" ca="1" si="53"/>
        <v>0.87030583518743976</v>
      </c>
      <c r="N1149" s="3">
        <f ca="1">1-M1149/MAX(M$2:M1149)</f>
        <v>0.39869912845271649</v>
      </c>
    </row>
    <row r="1150" spans="1:14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9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2">
        <f ca="1">100-IFERROR((E1150-MIN(OFFSET(D1150,0,0,-计算结果!B$18,1)))/(MAX(OFFSET(C1150,0,0,-计算结果!B$18,1))-MIN(OFFSET(D1150,0,0,-计算结果!B$18,1))),(E1150-MIN(OFFSET(D1150,0,0,-ROW(),1)))/(MAX(OFFSET(C1150,0,0,-ROW(),1))-MIN(OFFSET(D1150,0,0,-ROW(),1))))*100</f>
        <v>37.275208434590724</v>
      </c>
      <c r="J1150" s="4" t="str">
        <f ca="1">IF(I1150&lt;计算结果!B$19,"卖",IF(I1150&gt;100-计算结果!B$19,"买",'000300'!J1149))</f>
        <v>卖</v>
      </c>
      <c r="K1150" s="4" t="str">
        <f t="shared" ca="1" si="52"/>
        <v/>
      </c>
      <c r="L1150" s="3">
        <f ca="1">IF(J1149="买",E1150/E1149-1,0)-IF(K1150=1,计算结果!B$17,0)</f>
        <v>0</v>
      </c>
      <c r="M1150" s="2">
        <f t="shared" ca="1" si="53"/>
        <v>0.87030583518743976</v>
      </c>
      <c r="N1150" s="3">
        <f ca="1">1-M1150/MAX(M$2:M1150)</f>
        <v>0.39869912845271649</v>
      </c>
    </row>
    <row r="1151" spans="1:14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9">
        <v>89049563136</v>
      </c>
      <c r="G1151" s="3">
        <f t="shared" si="51"/>
        <v>-2.2663468571045287E-2</v>
      </c>
      <c r="H1151" s="3">
        <f>1-E1151/MAX(E$2:E1151)</f>
        <v>0.4793319948274688</v>
      </c>
      <c r="I1151" s="2">
        <f ca="1">100-IFERROR((E1151-MIN(OFFSET(D1151,0,0,-计算结果!B$18,1)))/(MAX(OFFSET(C1151,0,0,-计算结果!B$18,1))-MIN(OFFSET(D1151,0,0,-计算结果!B$18,1))),(E1151-MIN(OFFSET(D1151,0,0,-ROW(),1)))/(MAX(OFFSET(C1151,0,0,-ROW(),1))-MIN(OFFSET(D1151,0,0,-ROW(),1))))*100</f>
        <v>50.540247504392951</v>
      </c>
      <c r="J1151" s="4" t="str">
        <f ca="1">IF(I1151&lt;计算结果!B$19,"卖",IF(I1151&gt;100-计算结果!B$19,"买",'000300'!J1150))</f>
        <v>卖</v>
      </c>
      <c r="K1151" s="4" t="str">
        <f t="shared" ca="1" si="52"/>
        <v/>
      </c>
      <c r="L1151" s="3">
        <f ca="1">IF(J1150="买",E1151/E1150-1,0)-IF(K1151=1,计算结果!B$17,0)</f>
        <v>0</v>
      </c>
      <c r="M1151" s="2">
        <f t="shared" ca="1" si="53"/>
        <v>0.87030583518743976</v>
      </c>
      <c r="N1151" s="3">
        <f ca="1">1-M1151/MAX(M$2:M1151)</f>
        <v>0.39869912845271649</v>
      </c>
    </row>
    <row r="1152" spans="1:14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9">
        <v>86891307008</v>
      </c>
      <c r="G1152" s="3">
        <f t="shared" si="51"/>
        <v>6.8168375233246259E-3</v>
      </c>
      <c r="H1152" s="3">
        <f>1-E1152/MAX(E$2:E1152)</f>
        <v>0.47578268563261417</v>
      </c>
      <c r="I1152" s="2">
        <f ca="1">100-IFERROR((E1152-MIN(OFFSET(D1152,0,0,-计算结果!B$18,1)))/(MAX(OFFSET(C1152,0,0,-计算结果!B$18,1))-MIN(OFFSET(D1152,0,0,-计算结果!B$18,1))),(E1152-MIN(OFFSET(D1152,0,0,-ROW(),1)))/(MAX(OFFSET(C1152,0,0,-ROW(),1))-MIN(OFFSET(D1152,0,0,-ROW(),1))))*100</f>
        <v>46.64074475642127</v>
      </c>
      <c r="J1152" s="4" t="str">
        <f ca="1">IF(I1152&lt;计算结果!B$19,"卖",IF(I1152&gt;100-计算结果!B$19,"买",'000300'!J1151))</f>
        <v>卖</v>
      </c>
      <c r="K1152" s="4" t="str">
        <f t="shared" ca="1" si="52"/>
        <v/>
      </c>
      <c r="L1152" s="3">
        <f ca="1">IF(J1151="买",E1152/E1151-1,0)-IF(K1152=1,计算结果!B$17,0)</f>
        <v>0</v>
      </c>
      <c r="M1152" s="2">
        <f t="shared" ca="1" si="53"/>
        <v>0.87030583518743976</v>
      </c>
      <c r="N1152" s="3">
        <f ca="1">1-M1152/MAX(M$2:M1152)</f>
        <v>0.39869912845271649</v>
      </c>
    </row>
    <row r="1153" spans="1:14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9">
        <v>60733022208</v>
      </c>
      <c r="G1153" s="3">
        <f t="shared" si="51"/>
        <v>-7.270531949768344E-3</v>
      </c>
      <c r="H1153" s="3">
        <f>1-E1153/MAX(E$2:E1153)</f>
        <v>0.47959402436534404</v>
      </c>
      <c r="I1153" s="2">
        <f ca="1">100-IFERROR((E1153-MIN(OFFSET(D1153,0,0,-计算结果!B$18,1)))/(MAX(OFFSET(C1153,0,0,-计算结果!B$18,1))-MIN(OFFSET(D1153,0,0,-计算结果!B$18,1))),(E1153-MIN(OFFSET(D1153,0,0,-ROW(),1)))/(MAX(OFFSET(C1153,0,0,-ROW(),1))-MIN(OFFSET(D1153,0,0,-ROW(),1))))*100</f>
        <v>52.611211083376801</v>
      </c>
      <c r="J1153" s="4" t="str">
        <f ca="1">IF(I1153&lt;计算结果!B$19,"卖",IF(I1153&gt;100-计算结果!B$19,"买",'000300'!J1152))</f>
        <v>卖</v>
      </c>
      <c r="K1153" s="4" t="str">
        <f t="shared" ca="1" si="52"/>
        <v/>
      </c>
      <c r="L1153" s="3">
        <f ca="1">IF(J1152="买",E1153/E1152-1,0)-IF(K1153=1,计算结果!B$17,0)</f>
        <v>0</v>
      </c>
      <c r="M1153" s="2">
        <f t="shared" ca="1" si="53"/>
        <v>0.87030583518743976</v>
      </c>
      <c r="N1153" s="3">
        <f ca="1">1-M1153/MAX(M$2:M1153)</f>
        <v>0.39869912845271649</v>
      </c>
    </row>
    <row r="1154" spans="1:14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9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2">
        <f ca="1">100-IFERROR((E1154-MIN(OFFSET(D1154,0,0,-计算结果!B$18,1)))/(MAX(OFFSET(C1154,0,0,-计算结果!B$18,1))-MIN(OFFSET(D1154,0,0,-计算结果!B$18,1))),(E1154-MIN(OFFSET(D1154,0,0,-ROW(),1)))/(MAX(OFFSET(C1154,0,0,-ROW(),1))-MIN(OFFSET(D1154,0,0,-ROW(),1))))*100</f>
        <v>81.728265338754667</v>
      </c>
      <c r="J1154" s="4" t="str">
        <f ca="1">IF(I1154&lt;计算结果!B$19,"卖",IF(I1154&gt;100-计算结果!B$19,"买",'000300'!J1153))</f>
        <v>卖</v>
      </c>
      <c r="K1154" s="4" t="str">
        <f t="shared" ca="1" si="52"/>
        <v/>
      </c>
      <c r="L1154" s="3">
        <f ca="1">IF(J1153="买",E1154/E1153-1,0)-IF(K1154=1,计算结果!B$17,0)</f>
        <v>0</v>
      </c>
      <c r="M1154" s="2">
        <f t="shared" ca="1" si="53"/>
        <v>0.87030583518743976</v>
      </c>
      <c r="N1154" s="3">
        <f ca="1">1-M1154/MAX(M$2:M1154)</f>
        <v>0.39869912845271649</v>
      </c>
    </row>
    <row r="1155" spans="1:14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9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2">
        <f ca="1">100-IFERROR((E1155-MIN(OFFSET(D1155,0,0,-计算结果!B$18,1)))/(MAX(OFFSET(C1155,0,0,-计算结果!B$18,1))-MIN(OFFSET(D1155,0,0,-计算结果!B$18,1))),(E1155-MIN(OFFSET(D1155,0,0,-ROW(),1)))/(MAX(OFFSET(C1155,0,0,-ROW(),1))-MIN(OFFSET(D1155,0,0,-ROW(),1))))*100</f>
        <v>88.103321033210307</v>
      </c>
      <c r="J1155" s="4" t="str">
        <f ca="1">IF(I1155&lt;计算结果!B$19,"卖",IF(I1155&gt;100-计算结果!B$19,"买",'000300'!J1154))</f>
        <v>买</v>
      </c>
      <c r="K1155" s="4">
        <f t="shared" ca="1" si="52"/>
        <v>1</v>
      </c>
      <c r="L1155" s="3">
        <f ca="1">IF(J1154="买",E1155/E1154-1,0)-IF(K1155=1,计算结果!B$17,0)</f>
        <v>0</v>
      </c>
      <c r="M1155" s="2">
        <f t="shared" ca="1" si="53"/>
        <v>0.87030583518743976</v>
      </c>
      <c r="N1155" s="3">
        <f ca="1">1-M1155/MAX(M$2:M1155)</f>
        <v>0.39869912845271649</v>
      </c>
    </row>
    <row r="1156" spans="1:14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9">
        <v>54803607552</v>
      </c>
      <c r="G1156" s="3">
        <f t="shared" si="54"/>
        <v>1.0937694504910445E-2</v>
      </c>
      <c r="H1156" s="3">
        <f>1-E1156/MAX(E$2:E1156)</f>
        <v>0.4887361328523786</v>
      </c>
      <c r="I1156" s="2">
        <f ca="1">100-IFERROR((E1156-MIN(OFFSET(D1156,0,0,-计算结果!B$18,1)))/(MAX(OFFSET(C1156,0,0,-计算结果!B$18,1))-MIN(OFFSET(D1156,0,0,-计算结果!B$18,1))),(E1156-MIN(OFFSET(D1156,0,0,-ROW(),1)))/(MAX(OFFSET(C1156,0,0,-ROW(),1))-MIN(OFFSET(D1156,0,0,-ROW(),1))))*100</f>
        <v>80.105781057810489</v>
      </c>
      <c r="J1156" s="4" t="str">
        <f ca="1">IF(I1156&lt;计算结果!B$19,"卖",IF(I1156&gt;100-计算结果!B$19,"买",'000300'!J1155))</f>
        <v>买</v>
      </c>
      <c r="K1156" s="4" t="str">
        <f t="shared" ref="K1156:K1219" ca="1" si="55">IF(J1155&lt;&gt;J1156,1,"")</f>
        <v/>
      </c>
      <c r="L1156" s="3">
        <f ca="1">IF(J1155="买",E1156/E1155-1,0)-IF(K1156=1,计算结果!B$17,0)</f>
        <v>1.0937694504910445E-2</v>
      </c>
      <c r="M1156" s="2">
        <f t="shared" ref="M1156:M1219" ca="1" si="56">IFERROR(M1155*(1+L1156),M1155)</f>
        <v>0.8798249745385609</v>
      </c>
      <c r="N1156" s="3">
        <f ca="1">1-M1156/MAX(M$2:M1156)</f>
        <v>0.39212228321419584</v>
      </c>
    </row>
    <row r="1157" spans="1:14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9">
        <v>76061663232</v>
      </c>
      <c r="G1157" s="3">
        <f t="shared" si="54"/>
        <v>5.2885383386581442E-2</v>
      </c>
      <c r="H1157" s="3">
        <f>1-E1157/MAX(E$2:E1157)</f>
        <v>0.46169774722657042</v>
      </c>
      <c r="I1157" s="2">
        <f ca="1">100-IFERROR((E1157-MIN(OFFSET(D1157,0,0,-计算结果!B$18,1)))/(MAX(OFFSET(C1157,0,0,-计算结果!B$18,1))-MIN(OFFSET(D1157,0,0,-计算结果!B$18,1))),(E1157-MIN(OFFSET(D1157,0,0,-ROW(),1)))/(MAX(OFFSET(C1157,0,0,-ROW(),1))-MIN(OFFSET(D1157,0,0,-ROW(),1))))*100</f>
        <v>41.013530135301302</v>
      </c>
      <c r="J1157" s="4" t="str">
        <f ca="1">IF(I1157&lt;计算结果!B$19,"卖",IF(I1157&gt;100-计算结果!B$19,"买",'000300'!J1156))</f>
        <v>买</v>
      </c>
      <c r="K1157" s="4" t="str">
        <f t="shared" ca="1" si="55"/>
        <v/>
      </c>
      <c r="L1157" s="3">
        <f ca="1">IF(J1156="买",E1157/E1156-1,0)-IF(K1157=1,计算结果!B$17,0)</f>
        <v>5.2885383386581442E-2</v>
      </c>
      <c r="M1157" s="2">
        <f t="shared" ca="1" si="56"/>
        <v>0.92635485563012199</v>
      </c>
      <c r="N1157" s="3">
        <f ca="1">1-M1157/MAX(M$2:M1157)</f>
        <v>0.3599744371098188</v>
      </c>
    </row>
    <row r="1158" spans="1:14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9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2">
        <f ca="1">100-IFERROR((E1158-MIN(OFFSET(D1158,0,0,-计算结果!B$18,1)))/(MAX(OFFSET(C1158,0,0,-计算结果!B$18,1))-MIN(OFFSET(D1158,0,0,-计算结果!B$18,1))),(E1158-MIN(OFFSET(D1158,0,0,-ROW(),1)))/(MAX(OFFSET(C1158,0,0,-ROW(),1))-MIN(OFFSET(D1158,0,0,-ROW(),1))))*100</f>
        <v>43.985239852398465</v>
      </c>
      <c r="J1158" s="4" t="str">
        <f ca="1">IF(I1158&lt;计算结果!B$19,"卖",IF(I1158&gt;100-计算结果!B$19,"买",'000300'!J1157))</f>
        <v>买</v>
      </c>
      <c r="K1158" s="4" t="str">
        <f t="shared" ca="1" si="55"/>
        <v/>
      </c>
      <c r="L1158" s="3">
        <f ca="1">IF(J1157="买",E1158/E1157-1,0)-IF(K1158=1,计算结果!B$17,0)</f>
        <v>-3.8183019303286159E-3</v>
      </c>
      <c r="M1158" s="2">
        <f t="shared" ca="1" si="56"/>
        <v>0.92281775309670022</v>
      </c>
      <c r="N1158" s="3">
        <f ca="1">1-M1158/MAX(M$2:M1158)</f>
        <v>0.36241824795206201</v>
      </c>
    </row>
    <row r="1159" spans="1:14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9">
        <v>68577124352</v>
      </c>
      <c r="G1159" s="3">
        <f t="shared" si="54"/>
        <v>1.487801550308876E-2</v>
      </c>
      <c r="H1159" s="3">
        <f>1-E1159/MAX(E$2:E1159)</f>
        <v>0.45577485877628798</v>
      </c>
      <c r="I1159" s="2">
        <f ca="1">100-IFERROR((E1159-MIN(OFFSET(D1159,0,0,-计算结果!B$18,1)))/(MAX(OFFSET(C1159,0,0,-计算结果!B$18,1))-MIN(OFFSET(D1159,0,0,-计算结果!B$18,1))),(E1159-MIN(OFFSET(D1159,0,0,-ROW(),1)))/(MAX(OFFSET(C1159,0,0,-ROW(),1))-MIN(OFFSET(D1159,0,0,-ROW(),1))))*100</f>
        <v>32.450184501844987</v>
      </c>
      <c r="J1159" s="4" t="str">
        <f ca="1">IF(I1159&lt;计算结果!B$19,"卖",IF(I1159&gt;100-计算结果!B$19,"买",'000300'!J1158))</f>
        <v>买</v>
      </c>
      <c r="K1159" s="4" t="str">
        <f t="shared" ca="1" si="55"/>
        <v/>
      </c>
      <c r="L1159" s="3">
        <f ca="1">IF(J1158="买",E1159/E1158-1,0)-IF(K1159=1,计算结果!B$17,0)</f>
        <v>1.487801550308876E-2</v>
      </c>
      <c r="M1159" s="2">
        <f t="shared" ca="1" si="56"/>
        <v>0.93654744993379846</v>
      </c>
      <c r="N1159" s="3">
        <f ca="1">1-M1159/MAX(M$2:M1159)</f>
        <v>0.35293229676060633</v>
      </c>
    </row>
    <row r="1160" spans="1:14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9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2">
        <f ca="1">100-IFERROR((E1160-MIN(OFFSET(D1160,0,0,-计算结果!B$18,1)))/(MAX(OFFSET(C1160,0,0,-计算结果!B$18,1))-MIN(OFFSET(D1160,0,0,-计算结果!B$18,1))),(E1160-MIN(OFFSET(D1160,0,0,-ROW(),1)))/(MAX(OFFSET(C1160,0,0,-ROW(),1))-MIN(OFFSET(D1160,0,0,-ROW(),1))))*100</f>
        <v>25.345633456334511</v>
      </c>
      <c r="J1160" s="4" t="str">
        <f ca="1">IF(I1160&lt;计算结果!B$19,"卖",IF(I1160&gt;100-计算结果!B$19,"买",'000300'!J1159))</f>
        <v>买</v>
      </c>
      <c r="K1160" s="4" t="str">
        <f t="shared" ca="1" si="55"/>
        <v/>
      </c>
      <c r="L1160" s="3">
        <f ca="1">IF(J1159="买",E1160/E1159-1,0)-IF(K1160=1,计算结果!B$17,0)</f>
        <v>9.0291759938971872E-3</v>
      </c>
      <c r="M1160" s="2">
        <f t="shared" ca="1" si="56"/>
        <v>0.94500370168588632</v>
      </c>
      <c r="N1160" s="3">
        <f ca="1">1-M1160/MAX(M$2:M1160)</f>
        <v>0.34708980858809102</v>
      </c>
    </row>
    <row r="1161" spans="1:14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9">
        <v>85391958016</v>
      </c>
      <c r="G1161" s="3">
        <f t="shared" si="54"/>
        <v>3.7925264919129731E-3</v>
      </c>
      <c r="H1161" s="3">
        <f>1-E1161/MAX(E$2:E1161)</f>
        <v>0.44877832981691967</v>
      </c>
      <c r="I1161" s="2">
        <f ca="1">100-IFERROR((E1161-MIN(OFFSET(D1161,0,0,-计算结果!B$18,1)))/(MAX(OFFSET(C1161,0,0,-计算结果!B$18,1))-MIN(OFFSET(D1161,0,0,-计算结果!B$18,1))),(E1161-MIN(OFFSET(D1161,0,0,-ROW(),1)))/(MAX(OFFSET(C1161,0,0,-ROW(),1))-MIN(OFFSET(D1161,0,0,-ROW(),1))))*100</f>
        <v>22.334563345633455</v>
      </c>
      <c r="J1161" s="4" t="str">
        <f ca="1">IF(I1161&lt;计算结果!B$19,"卖",IF(I1161&gt;100-计算结果!B$19,"买",'000300'!J1160))</f>
        <v>买</v>
      </c>
      <c r="K1161" s="4" t="str">
        <f t="shared" ca="1" si="55"/>
        <v/>
      </c>
      <c r="L1161" s="3">
        <f ca="1">IF(J1160="买",E1161/E1160-1,0)-IF(K1161=1,计算结果!B$17,0)</f>
        <v>3.7925264919129731E-3</v>
      </c>
      <c r="M1161" s="2">
        <f t="shared" ca="1" si="56"/>
        <v>0.94858765325948591</v>
      </c>
      <c r="N1161" s="3">
        <f ca="1">1-M1161/MAX(M$2:M1161)</f>
        <v>0.34461362939032136</v>
      </c>
    </row>
    <row r="1162" spans="1:14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9">
        <v>78892048384</v>
      </c>
      <c r="G1162" s="3">
        <f t="shared" si="54"/>
        <v>6.3895988443163354E-4</v>
      </c>
      <c r="H1162" s="3">
        <f>1-E1162/MAX(E$2:E1162)</f>
        <v>0.44842612128224324</v>
      </c>
      <c r="I1162" s="2">
        <f ca="1">100-IFERROR((E1162-MIN(OFFSET(D1162,0,0,-计算结果!B$18,1)))/(MAX(OFFSET(C1162,0,0,-计算结果!B$18,1))-MIN(OFFSET(D1162,0,0,-计算结果!B$18,1))),(E1162-MIN(OFFSET(D1162,0,0,-ROW(),1)))/(MAX(OFFSET(C1162,0,0,-ROW(),1))-MIN(OFFSET(D1162,0,0,-ROW(),1))))*100</f>
        <v>21.825338253382483</v>
      </c>
      <c r="J1162" s="4" t="str">
        <f ca="1">IF(I1162&lt;计算结果!B$19,"卖",IF(I1162&gt;100-计算结果!B$19,"买",'000300'!J1161))</f>
        <v>买</v>
      </c>
      <c r="K1162" s="4" t="str">
        <f t="shared" ca="1" si="55"/>
        <v/>
      </c>
      <c r="L1162" s="3">
        <f ca="1">IF(J1161="买",E1162/E1161-1,0)-IF(K1162=1,计算结果!B$17,0)</f>
        <v>6.3895988443163354E-4</v>
      </c>
      <c r="M1162" s="2">
        <f t="shared" ca="1" si="56"/>
        <v>0.9491937627167859</v>
      </c>
      <c r="N1162" s="3">
        <f ca="1">1-M1162/MAX(M$2:M1162)</f>
        <v>0.34419486379069852</v>
      </c>
    </row>
    <row r="1163" spans="1:14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9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2">
        <f ca="1">100-IFERROR((E1163-MIN(OFFSET(D1163,0,0,-计算结果!B$18,1)))/(MAX(OFFSET(C1163,0,0,-计算结果!B$18,1))-MIN(OFFSET(D1163,0,0,-计算结果!B$18,1))),(E1163-MIN(OFFSET(D1163,0,0,-ROW(),1)))/(MAX(OFFSET(C1163,0,0,-ROW(),1))-MIN(OFFSET(D1163,0,0,-ROW(),1))))*100</f>
        <v>0.40062920906457578</v>
      </c>
      <c r="J1163" s="4" t="str">
        <f ca="1">IF(I1163&lt;计算结果!B$19,"卖",IF(I1163&gt;100-计算结果!B$19,"买",'000300'!J1162))</f>
        <v>卖</v>
      </c>
      <c r="K1163" s="4">
        <f t="shared" ca="1" si="55"/>
        <v>1</v>
      </c>
      <c r="L1163" s="3">
        <f ca="1">IF(J1162="买",E1163/E1162-1,0)-IF(K1163=1,计算结果!B$17,0)</f>
        <v>2.6976503141860286E-2</v>
      </c>
      <c r="M1163" s="2">
        <f t="shared" ca="1" si="56"/>
        <v>0.9747996912389495</v>
      </c>
      <c r="N1163" s="3">
        <f ca="1">1-M1163/MAX(M$2:M1163)</f>
        <v>0.32650353447330016</v>
      </c>
    </row>
    <row r="1164" spans="1:14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9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2">
        <f ca="1">100-IFERROR((E1164-MIN(OFFSET(D1164,0,0,-计算结果!B$18,1)))/(MAX(OFFSET(C1164,0,0,-计算结果!B$18,1))-MIN(OFFSET(D1164,0,0,-计算结果!B$18,1))),(E1164-MIN(OFFSET(D1164,0,0,-ROW(),1)))/(MAX(OFFSET(C1164,0,0,-ROW(),1))-MIN(OFFSET(D1164,0,0,-ROW(),1))))*100</f>
        <v>0.45205178845731098</v>
      </c>
      <c r="J1164" s="4" t="str">
        <f ca="1">IF(I1164&lt;计算结果!B$19,"卖",IF(I1164&gt;100-计算结果!B$19,"买",'000300'!J1163))</f>
        <v>卖</v>
      </c>
      <c r="K1164" s="4" t="str">
        <f t="shared" ca="1" si="55"/>
        <v/>
      </c>
      <c r="L1164" s="3">
        <f ca="1">IF(J1163="买",E1164/E1163-1,0)-IF(K1164=1,计算结果!B$17,0)</f>
        <v>0</v>
      </c>
      <c r="M1164" s="2">
        <f t="shared" ca="1" si="56"/>
        <v>0.9747996912389495</v>
      </c>
      <c r="N1164" s="3">
        <f ca="1">1-M1164/MAX(M$2:M1164)</f>
        <v>0.32650353447330016</v>
      </c>
    </row>
    <row r="1165" spans="1:14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9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2">
        <f ca="1">100-IFERROR((E1165-MIN(OFFSET(D1165,0,0,-计算结果!B$18,1)))/(MAX(OFFSET(C1165,0,0,-计算结果!B$18,1))-MIN(OFFSET(D1165,0,0,-计算结果!B$18,1))),(E1165-MIN(OFFSET(D1165,0,0,-ROW(),1)))/(MAX(OFFSET(C1165,0,0,-ROW(),1))-MIN(OFFSET(D1165,0,0,-ROW(),1))))*100</f>
        <v>9.247447679986891</v>
      </c>
      <c r="J1165" s="4" t="str">
        <f ca="1">IF(I1165&lt;计算结果!B$19,"卖",IF(I1165&gt;100-计算结果!B$19,"买",'000300'!J1164))</f>
        <v>卖</v>
      </c>
      <c r="K1165" s="4" t="str">
        <f t="shared" ca="1" si="55"/>
        <v/>
      </c>
      <c r="L1165" s="3">
        <f ca="1">IF(J1164="买",E1165/E1164-1,0)-IF(K1165=1,计算结果!B$17,0)</f>
        <v>0</v>
      </c>
      <c r="M1165" s="2">
        <f t="shared" ca="1" si="56"/>
        <v>0.9747996912389495</v>
      </c>
      <c r="N1165" s="3">
        <f ca="1">1-M1165/MAX(M$2:M1165)</f>
        <v>0.32650353447330016</v>
      </c>
    </row>
    <row r="1166" spans="1:14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9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2">
        <f ca="1">100-IFERROR((E1166-MIN(OFFSET(D1166,0,0,-计算结果!B$18,1)))/(MAX(OFFSET(C1166,0,0,-计算结果!B$18,1))-MIN(OFFSET(D1166,0,0,-计算结果!B$18,1))),(E1166-MIN(OFFSET(D1166,0,0,-ROW(),1)))/(MAX(OFFSET(C1166,0,0,-ROW(),1))-MIN(OFFSET(D1166,0,0,-ROW(),1))))*100</f>
        <v>13.722413547164365</v>
      </c>
      <c r="J1166" s="4" t="str">
        <f ca="1">IF(I1166&lt;计算结果!B$19,"卖",IF(I1166&gt;100-计算结果!B$19,"买",'000300'!J1165))</f>
        <v>卖</v>
      </c>
      <c r="K1166" s="4" t="str">
        <f t="shared" ca="1" si="55"/>
        <v/>
      </c>
      <c r="L1166" s="3">
        <f ca="1">IF(J1165="买",E1166/E1165-1,0)-IF(K1166=1,计算结果!B$17,0)</f>
        <v>0</v>
      </c>
      <c r="M1166" s="2">
        <f t="shared" ca="1" si="56"/>
        <v>0.9747996912389495</v>
      </c>
      <c r="N1166" s="3">
        <f ca="1">1-M1166/MAX(M$2:M1166)</f>
        <v>0.32650353447330016</v>
      </c>
    </row>
    <row r="1167" spans="1:14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9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2">
        <f ca="1">100-IFERROR((E1167-MIN(OFFSET(D1167,0,0,-计算结果!B$18,1)))/(MAX(OFFSET(C1167,0,0,-计算结果!B$18,1))-MIN(OFFSET(D1167,0,0,-计算结果!B$18,1))),(E1167-MIN(OFFSET(D1167,0,0,-ROW(),1)))/(MAX(OFFSET(C1167,0,0,-ROW(),1))-MIN(OFFSET(D1167,0,0,-ROW(),1))))*100</f>
        <v>4.5154743784880509</v>
      </c>
      <c r="J1167" s="4" t="str">
        <f ca="1">IF(I1167&lt;计算结果!B$19,"卖",IF(I1167&gt;100-计算结果!B$19,"买",'000300'!J1166))</f>
        <v>卖</v>
      </c>
      <c r="K1167" s="4" t="str">
        <f t="shared" ca="1" si="55"/>
        <v/>
      </c>
      <c r="L1167" s="3">
        <f ca="1">IF(J1166="买",E1167/E1166-1,0)-IF(K1167=1,计算结果!B$17,0)</f>
        <v>0</v>
      </c>
      <c r="M1167" s="2">
        <f t="shared" ca="1" si="56"/>
        <v>0.9747996912389495</v>
      </c>
      <c r="N1167" s="3">
        <f ca="1">1-M1167/MAX(M$2:M1167)</f>
        <v>0.32650353447330016</v>
      </c>
    </row>
    <row r="1168" spans="1:14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9">
        <v>97800978432</v>
      </c>
      <c r="G1168" s="3">
        <f t="shared" si="54"/>
        <v>2.9004614370453652E-4</v>
      </c>
      <c r="H1168" s="3">
        <f>1-E1168/MAX(E$2:E1168)</f>
        <v>0.41907030558769487</v>
      </c>
      <c r="I1168" s="2">
        <f ca="1">100-IFERROR((E1168-MIN(OFFSET(D1168,0,0,-计算结果!B$18,1)))/(MAX(OFFSET(C1168,0,0,-计算结果!B$18,1))-MIN(OFFSET(D1168,0,0,-计算结果!B$18,1))),(E1168-MIN(OFFSET(D1168,0,0,-ROW(),1)))/(MAX(OFFSET(C1168,0,0,-ROW(),1))-MIN(OFFSET(D1168,0,0,-ROW(),1))))*100</f>
        <v>4.3222885688639252</v>
      </c>
      <c r="J1168" s="4" t="str">
        <f ca="1">IF(I1168&lt;计算结果!B$19,"卖",IF(I1168&gt;100-计算结果!B$19,"买",'000300'!J1167))</f>
        <v>卖</v>
      </c>
      <c r="K1168" s="4" t="str">
        <f t="shared" ca="1" si="55"/>
        <v/>
      </c>
      <c r="L1168" s="3">
        <f ca="1">IF(J1167="买",E1168/E1167-1,0)-IF(K1168=1,计算结果!B$17,0)</f>
        <v>0</v>
      </c>
      <c r="M1168" s="2">
        <f t="shared" ca="1" si="56"/>
        <v>0.9747996912389495</v>
      </c>
      <c r="N1168" s="3">
        <f ca="1">1-M1168/MAX(M$2:M1168)</f>
        <v>0.32650353447330016</v>
      </c>
    </row>
    <row r="1169" spans="1:14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9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2">
        <f ca="1">100-IFERROR((E1169-MIN(OFFSET(D1169,0,0,-计算结果!B$18,1)))/(MAX(OFFSET(C1169,0,0,-计算结果!B$18,1))-MIN(OFFSET(D1169,0,0,-计算结果!B$18,1))),(E1169-MIN(OFFSET(D1169,0,0,-ROW(),1)))/(MAX(OFFSET(C1169,0,0,-ROW(),1))-MIN(OFFSET(D1169,0,0,-ROW(),1))))*100</f>
        <v>23.742340865628549</v>
      </c>
      <c r="J1169" s="4" t="str">
        <f ca="1">IF(I1169&lt;计算结果!B$19,"卖",IF(I1169&gt;100-计算结果!B$19,"买",'000300'!J1168))</f>
        <v>卖</v>
      </c>
      <c r="K1169" s="4" t="str">
        <f t="shared" ca="1" si="55"/>
        <v/>
      </c>
      <c r="L1169" s="3">
        <f ca="1">IF(J1168="买",E1169/E1168-1,0)-IF(K1169=1,计算结果!B$17,0)</f>
        <v>0</v>
      </c>
      <c r="M1169" s="2">
        <f t="shared" ca="1" si="56"/>
        <v>0.9747996912389495</v>
      </c>
      <c r="N1169" s="3">
        <f ca="1">1-M1169/MAX(M$2:M1169)</f>
        <v>0.32650353447330016</v>
      </c>
    </row>
    <row r="1170" spans="1:14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9">
        <v>86228533248</v>
      </c>
      <c r="G1170" s="3">
        <f t="shared" si="54"/>
        <v>4.4076121059999362E-3</v>
      </c>
      <c r="H1170" s="3">
        <f>1-E1170/MAX(E$2:E1170)</f>
        <v>0.43351766147144899</v>
      </c>
      <c r="I1170" s="2">
        <f ca="1">100-IFERROR((E1170-MIN(OFFSET(D1170,0,0,-计算结果!B$18,1)))/(MAX(OFFSET(C1170,0,0,-计算结果!B$18,1))-MIN(OFFSET(D1170,0,0,-计算结果!B$18,1))),(E1170-MIN(OFFSET(D1170,0,0,-ROW(),1)))/(MAX(OFFSET(C1170,0,0,-ROW(),1))-MIN(OFFSET(D1170,0,0,-ROW(),1))))*100</f>
        <v>20.891386644811291</v>
      </c>
      <c r="J1170" s="4" t="str">
        <f ca="1">IF(I1170&lt;计算结果!B$19,"卖",IF(I1170&gt;100-计算结果!B$19,"买",'000300'!J1169))</f>
        <v>卖</v>
      </c>
      <c r="K1170" s="4" t="str">
        <f t="shared" ca="1" si="55"/>
        <v/>
      </c>
      <c r="L1170" s="3">
        <f ca="1">IF(J1169="买",E1170/E1169-1,0)-IF(K1170=1,计算结果!B$17,0)</f>
        <v>0</v>
      </c>
      <c r="M1170" s="2">
        <f t="shared" ca="1" si="56"/>
        <v>0.9747996912389495</v>
      </c>
      <c r="N1170" s="3">
        <f ca="1">1-M1170/MAX(M$2:M1170)</f>
        <v>0.32650353447330016</v>
      </c>
    </row>
    <row r="1171" spans="1:14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9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2">
        <f ca="1">100-IFERROR((E1171-MIN(OFFSET(D1171,0,0,-计算结果!B$18,1)))/(MAX(OFFSET(C1171,0,0,-计算结果!B$18,1))-MIN(OFFSET(D1171,0,0,-计算结果!B$18,1))),(E1171-MIN(OFFSET(D1171,0,0,-ROW(),1)))/(MAX(OFFSET(C1171,0,0,-ROW(),1))-MIN(OFFSET(D1171,0,0,-ROW(),1))))*100</f>
        <v>36.947273933575239</v>
      </c>
      <c r="J1171" s="4" t="str">
        <f ca="1">IF(I1171&lt;计算结果!B$19,"卖",IF(I1171&gt;100-计算结果!B$19,"买",'000300'!J1170))</f>
        <v>卖</v>
      </c>
      <c r="K1171" s="4" t="str">
        <f t="shared" ca="1" si="55"/>
        <v/>
      </c>
      <c r="L1171" s="3">
        <f ca="1">IF(J1170="买",E1171/E1170-1,0)-IF(K1171=1,计算结果!B$17,0)</f>
        <v>0</v>
      </c>
      <c r="M1171" s="2">
        <f t="shared" ca="1" si="56"/>
        <v>0.9747996912389495</v>
      </c>
      <c r="N1171" s="3">
        <f ca="1">1-M1171/MAX(M$2:M1171)</f>
        <v>0.32650353447330016</v>
      </c>
    </row>
    <row r="1172" spans="1:14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9">
        <v>84226416640</v>
      </c>
      <c r="G1172" s="3">
        <f t="shared" si="54"/>
        <v>1.0261622087741173E-2</v>
      </c>
      <c r="H1172" s="3">
        <f>1-E1172/MAX(E$2:E1172)</f>
        <v>0.44184815898727281</v>
      </c>
      <c r="I1172" s="2">
        <f ca="1">100-IFERROR((E1172-MIN(OFFSET(D1172,0,0,-计算结果!B$18,1)))/(MAX(OFFSET(C1172,0,0,-计算结果!B$18,1))-MIN(OFFSET(D1172,0,0,-计算结果!B$18,1))),(E1172-MIN(OFFSET(D1172,0,0,-ROW(),1)))/(MAX(OFFSET(C1172,0,0,-ROW(),1))-MIN(OFFSET(D1172,0,0,-ROW(),1))))*100</f>
        <v>30.445303048042774</v>
      </c>
      <c r="J1172" s="4" t="str">
        <f ca="1">IF(I1172&lt;计算结果!B$19,"卖",IF(I1172&gt;100-计算结果!B$19,"买",'000300'!J1171))</f>
        <v>卖</v>
      </c>
      <c r="K1172" s="4" t="str">
        <f t="shared" ca="1" si="55"/>
        <v/>
      </c>
      <c r="L1172" s="3">
        <f ca="1">IF(J1171="买",E1172/E1171-1,0)-IF(K1172=1,计算结果!B$17,0)</f>
        <v>0</v>
      </c>
      <c r="M1172" s="2">
        <f t="shared" ca="1" si="56"/>
        <v>0.9747996912389495</v>
      </c>
      <c r="N1172" s="3">
        <f ca="1">1-M1172/MAX(M$2:M1172)</f>
        <v>0.32650353447330016</v>
      </c>
    </row>
    <row r="1173" spans="1:14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9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2">
        <f ca="1">100-IFERROR((E1173-MIN(OFFSET(D1173,0,0,-计算结果!B$18,1)))/(MAX(OFFSET(C1173,0,0,-计算结果!B$18,1))-MIN(OFFSET(D1173,0,0,-计算结果!B$18,1))),(E1173-MIN(OFFSET(D1173,0,0,-ROW(),1)))/(MAX(OFFSET(C1173,0,0,-ROW(),1))-MIN(OFFSET(D1173,0,0,-ROW(),1))))*100</f>
        <v>9.7277393438963742</v>
      </c>
      <c r="J1173" s="4" t="str">
        <f ca="1">IF(I1173&lt;计算结果!B$19,"卖",IF(I1173&gt;100-计算结果!B$19,"买",'000300'!J1172))</f>
        <v>卖</v>
      </c>
      <c r="K1173" s="4" t="str">
        <f t="shared" ca="1" si="55"/>
        <v/>
      </c>
      <c r="L1173" s="3">
        <f ca="1">IF(J1172="买",E1173/E1172-1,0)-IF(K1173=1,计算结果!B$17,0)</f>
        <v>0</v>
      </c>
      <c r="M1173" s="2">
        <f t="shared" ca="1" si="56"/>
        <v>0.9747996912389495</v>
      </c>
      <c r="N1173" s="3">
        <f ca="1">1-M1173/MAX(M$2:M1173)</f>
        <v>0.32650353447330016</v>
      </c>
    </row>
    <row r="1174" spans="1:14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9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2">
        <f ca="1">100-IFERROR((E1174-MIN(OFFSET(D1174,0,0,-计算结果!B$18,1)))/(MAX(OFFSET(C1174,0,0,-计算结果!B$18,1))-MIN(OFFSET(D1174,0,0,-计算结果!B$18,1))),(E1174-MIN(OFFSET(D1174,0,0,-ROW(),1)))/(MAX(OFFSET(C1174,0,0,-ROW(),1))-MIN(OFFSET(D1174,0,0,-ROW(),1))))*100</f>
        <v>3.2029983254034136</v>
      </c>
      <c r="J1174" s="4" t="str">
        <f ca="1">IF(I1174&lt;计算结果!B$19,"卖",IF(I1174&gt;100-计算结果!B$19,"买",'000300'!J1173))</f>
        <v>卖</v>
      </c>
      <c r="K1174" s="4" t="str">
        <f t="shared" ca="1" si="55"/>
        <v/>
      </c>
      <c r="L1174" s="3">
        <f ca="1">IF(J1173="买",E1174/E1173-1,0)-IF(K1174=1,计算结果!B$17,0)</f>
        <v>0</v>
      </c>
      <c r="M1174" s="2">
        <f t="shared" ca="1" si="56"/>
        <v>0.9747996912389495</v>
      </c>
      <c r="N1174" s="3">
        <f ca="1">1-M1174/MAX(M$2:M1174)</f>
        <v>0.32650353447330016</v>
      </c>
    </row>
    <row r="1175" spans="1:14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9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2">
        <f ca="1">100-IFERROR((E1175-MIN(OFFSET(D1175,0,0,-计算结果!B$18,1)))/(MAX(OFFSET(C1175,0,0,-计算结果!B$18,1))-MIN(OFFSET(D1175,0,0,-计算结果!B$18,1))),(E1175-MIN(OFFSET(D1175,0,0,-ROW(),1)))/(MAX(OFFSET(C1175,0,0,-ROW(),1))-MIN(OFFSET(D1175,0,0,-ROW(),1))))*100</f>
        <v>6.6847308242020773</v>
      </c>
      <c r="J1175" s="4" t="str">
        <f ca="1">IF(I1175&lt;计算结果!B$19,"卖",IF(I1175&gt;100-计算结果!B$19,"买",'000300'!J1174))</f>
        <v>卖</v>
      </c>
      <c r="K1175" s="4" t="str">
        <f t="shared" ca="1" si="55"/>
        <v/>
      </c>
      <c r="L1175" s="3">
        <f ca="1">IF(J1174="买",E1175/E1174-1,0)-IF(K1175=1,计算结果!B$17,0)</f>
        <v>0</v>
      </c>
      <c r="M1175" s="2">
        <f t="shared" ca="1" si="56"/>
        <v>0.9747996912389495</v>
      </c>
      <c r="N1175" s="3">
        <f ca="1">1-M1175/MAX(M$2:M1175)</f>
        <v>0.32650353447330016</v>
      </c>
    </row>
    <row r="1176" spans="1:14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9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2">
        <f ca="1">100-IFERROR((E1176-MIN(OFFSET(D1176,0,0,-计算结果!B$18,1)))/(MAX(OFFSET(C1176,0,0,-计算结果!B$18,1))-MIN(OFFSET(D1176,0,0,-计算结果!B$18,1))),(E1176-MIN(OFFSET(D1176,0,0,-ROW(),1)))/(MAX(OFFSET(C1176,0,0,-ROW(),1))-MIN(OFFSET(D1176,0,0,-ROW(),1))))*100</f>
        <v>3.5790852787041416</v>
      </c>
      <c r="J1176" s="4" t="str">
        <f ca="1">IF(I1176&lt;计算结果!B$19,"卖",IF(I1176&gt;100-计算结果!B$19,"买",'000300'!J1175))</f>
        <v>卖</v>
      </c>
      <c r="K1176" s="4" t="str">
        <f t="shared" ca="1" si="55"/>
        <v/>
      </c>
      <c r="L1176" s="3">
        <f ca="1">IF(J1175="买",E1176/E1175-1,0)-IF(K1176=1,计算结果!B$17,0)</f>
        <v>0</v>
      </c>
      <c r="M1176" s="2">
        <f t="shared" ca="1" si="56"/>
        <v>0.9747996912389495</v>
      </c>
      <c r="N1176" s="3">
        <f ca="1">1-M1176/MAX(M$2:M1176)</f>
        <v>0.32650353447330016</v>
      </c>
    </row>
    <row r="1177" spans="1:14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9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2">
        <f ca="1">100-IFERROR((E1177-MIN(OFFSET(D1177,0,0,-计算结果!B$18,1)))/(MAX(OFFSET(C1177,0,0,-计算结果!B$18,1))-MIN(OFFSET(D1177,0,0,-计算结果!B$18,1))),(E1177-MIN(OFFSET(D1177,0,0,-ROW(),1)))/(MAX(OFFSET(C1177,0,0,-ROW(),1))-MIN(OFFSET(D1177,0,0,-ROW(),1))))*100</f>
        <v>7.2449622166247565</v>
      </c>
      <c r="J1177" s="4" t="str">
        <f ca="1">IF(I1177&lt;计算结果!B$19,"卖",IF(I1177&gt;100-计算结果!B$19,"买",'000300'!J1176))</f>
        <v>卖</v>
      </c>
      <c r="K1177" s="4" t="str">
        <f t="shared" ca="1" si="55"/>
        <v/>
      </c>
      <c r="L1177" s="3">
        <f ca="1">IF(J1176="买",E1177/E1176-1,0)-IF(K1177=1,计算结果!B$17,0)</f>
        <v>0</v>
      </c>
      <c r="M1177" s="2">
        <f t="shared" ca="1" si="56"/>
        <v>0.9747996912389495</v>
      </c>
      <c r="N1177" s="3">
        <f ca="1">1-M1177/MAX(M$2:M1177)</f>
        <v>0.32650353447330016</v>
      </c>
    </row>
    <row r="1178" spans="1:14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9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2">
        <f ca="1">100-IFERROR((E1178-MIN(OFFSET(D1178,0,0,-计算结果!B$18,1)))/(MAX(OFFSET(C1178,0,0,-计算结果!B$18,1))-MIN(OFFSET(D1178,0,0,-计算结果!B$18,1))),(E1178-MIN(OFFSET(D1178,0,0,-ROW(),1)))/(MAX(OFFSET(C1178,0,0,-ROW(),1))-MIN(OFFSET(D1178,0,0,-ROW(),1))))*100</f>
        <v>3.2241813602015839</v>
      </c>
      <c r="J1178" s="4" t="str">
        <f ca="1">IF(I1178&lt;计算结果!B$19,"卖",IF(I1178&gt;100-计算结果!B$19,"买",'000300'!J1177))</f>
        <v>卖</v>
      </c>
      <c r="K1178" s="4" t="str">
        <f t="shared" ca="1" si="55"/>
        <v/>
      </c>
      <c r="L1178" s="3">
        <f ca="1">IF(J1177="买",E1178/E1177-1,0)-IF(K1178=1,计算结果!B$17,0)</f>
        <v>0</v>
      </c>
      <c r="M1178" s="2">
        <f t="shared" ca="1" si="56"/>
        <v>0.9747996912389495</v>
      </c>
      <c r="N1178" s="3">
        <f ca="1">1-M1178/MAX(M$2:M1178)</f>
        <v>0.32650353447330016</v>
      </c>
    </row>
    <row r="1179" spans="1:14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9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2">
        <f ca="1">100-IFERROR((E1179-MIN(OFFSET(D1179,0,0,-计算结果!B$18,1)))/(MAX(OFFSET(C1179,0,0,-计算结果!B$18,1))-MIN(OFFSET(D1179,0,0,-计算结果!B$18,1))),(E1179-MIN(OFFSET(D1179,0,0,-ROW(),1)))/(MAX(OFFSET(C1179,0,0,-ROW(),1))-MIN(OFFSET(D1179,0,0,-ROW(),1))))*100</f>
        <v>8.2644868512915508</v>
      </c>
      <c r="J1179" s="4" t="str">
        <f ca="1">IF(I1179&lt;计算结果!B$19,"卖",IF(I1179&gt;100-计算结果!B$19,"买",'000300'!J1178))</f>
        <v>卖</v>
      </c>
      <c r="K1179" s="4" t="str">
        <f t="shared" ca="1" si="55"/>
        <v/>
      </c>
      <c r="L1179" s="3">
        <f ca="1">IF(J1178="买",E1179/E1178-1,0)-IF(K1179=1,计算结果!B$17,0)</f>
        <v>0</v>
      </c>
      <c r="M1179" s="2">
        <f t="shared" ca="1" si="56"/>
        <v>0.9747996912389495</v>
      </c>
      <c r="N1179" s="3">
        <f ca="1">1-M1179/MAX(M$2:M1179)</f>
        <v>0.32650353447330016</v>
      </c>
    </row>
    <row r="1180" spans="1:14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9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2">
        <f ca="1">100-IFERROR((E1180-MIN(OFFSET(D1180,0,0,-计算结果!B$18,1)))/(MAX(OFFSET(C1180,0,0,-计算结果!B$18,1))-MIN(OFFSET(D1180,0,0,-计算结果!B$18,1))),(E1180-MIN(OFFSET(D1180,0,0,-ROW(),1)))/(MAX(OFFSET(C1180,0,0,-ROW(),1))-MIN(OFFSET(D1180,0,0,-ROW(),1))))*100</f>
        <v>10.938061579010423</v>
      </c>
      <c r="J1180" s="4" t="str">
        <f ca="1">IF(I1180&lt;计算结果!B$19,"卖",IF(I1180&gt;100-计算结果!B$19,"买",'000300'!J1179))</f>
        <v>卖</v>
      </c>
      <c r="K1180" s="4" t="str">
        <f t="shared" ca="1" si="55"/>
        <v/>
      </c>
      <c r="L1180" s="3">
        <f ca="1">IF(J1179="买",E1180/E1179-1,0)-IF(K1180=1,计算结果!B$17,0)</f>
        <v>0</v>
      </c>
      <c r="M1180" s="2">
        <f t="shared" ca="1" si="56"/>
        <v>0.9747996912389495</v>
      </c>
      <c r="N1180" s="3">
        <f ca="1">1-M1180/MAX(M$2:M1180)</f>
        <v>0.32650353447330016</v>
      </c>
    </row>
    <row r="1181" spans="1:14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9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2">
        <f ca="1">100-IFERROR((E1181-MIN(OFFSET(D1181,0,0,-计算结果!B$18,1)))/(MAX(OFFSET(C1181,0,0,-计算结果!B$18,1))-MIN(OFFSET(D1181,0,0,-计算结果!B$18,1))),(E1181-MIN(OFFSET(D1181,0,0,-ROW(),1)))/(MAX(OFFSET(C1181,0,0,-ROW(),1))-MIN(OFFSET(D1181,0,0,-ROW(),1))))*100</f>
        <v>9.644183538996117</v>
      </c>
      <c r="J1181" s="4" t="str">
        <f ca="1">IF(I1181&lt;计算结果!B$19,"卖",IF(I1181&gt;100-计算结果!B$19,"买",'000300'!J1180))</f>
        <v>卖</v>
      </c>
      <c r="K1181" s="4" t="str">
        <f t="shared" ca="1" si="55"/>
        <v/>
      </c>
      <c r="L1181" s="3">
        <f ca="1">IF(J1180="买",E1181/E1180-1,0)-IF(K1181=1,计算结果!B$17,0)</f>
        <v>0</v>
      </c>
      <c r="M1181" s="2">
        <f t="shared" ca="1" si="56"/>
        <v>0.9747996912389495</v>
      </c>
      <c r="N1181" s="3">
        <f ca="1">1-M1181/MAX(M$2:M1181)</f>
        <v>0.32650353447330016</v>
      </c>
    </row>
    <row r="1182" spans="1:14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9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2">
        <f ca="1">100-IFERROR((E1182-MIN(OFFSET(D1182,0,0,-计算结果!B$18,1)))/(MAX(OFFSET(C1182,0,0,-计算结果!B$18,1))-MIN(OFFSET(D1182,0,0,-计算结果!B$18,1))),(E1182-MIN(OFFSET(D1182,0,0,-ROW(),1)))/(MAX(OFFSET(C1182,0,0,-ROW(),1))-MIN(OFFSET(D1182,0,0,-ROW(),1))))*100</f>
        <v>4.0343836108782369</v>
      </c>
      <c r="J1182" s="4" t="str">
        <f ca="1">IF(I1182&lt;计算结果!B$19,"卖",IF(I1182&gt;100-计算结果!B$19,"买",'000300'!J1181))</f>
        <v>卖</v>
      </c>
      <c r="K1182" s="4" t="str">
        <f t="shared" ca="1" si="55"/>
        <v/>
      </c>
      <c r="L1182" s="3">
        <f ca="1">IF(J1181="买",E1182/E1181-1,0)-IF(K1182=1,计算结果!B$17,0)</f>
        <v>0</v>
      </c>
      <c r="M1182" s="2">
        <f t="shared" ca="1" si="56"/>
        <v>0.9747996912389495</v>
      </c>
      <c r="N1182" s="3">
        <f ca="1">1-M1182/MAX(M$2:M1182)</f>
        <v>0.32650353447330016</v>
      </c>
    </row>
    <row r="1183" spans="1:14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9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2">
        <f ca="1">100-IFERROR((E1183-MIN(OFFSET(D1183,0,0,-计算结果!B$18,1)))/(MAX(OFFSET(C1183,0,0,-计算结果!B$18,1))-MIN(OFFSET(D1183,0,0,-计算结果!B$18,1))),(E1183-MIN(OFFSET(D1183,0,0,-ROW(),1)))/(MAX(OFFSET(C1183,0,0,-ROW(),1))-MIN(OFFSET(D1183,0,0,-ROW(),1))))*100</f>
        <v>2.1048692642239075E-2</v>
      </c>
      <c r="J1183" s="4" t="str">
        <f ca="1">IF(I1183&lt;计算结果!B$19,"卖",IF(I1183&gt;100-计算结果!B$19,"买",'000300'!J1182))</f>
        <v>卖</v>
      </c>
      <c r="K1183" s="4" t="str">
        <f t="shared" ca="1" si="55"/>
        <v/>
      </c>
      <c r="L1183" s="3">
        <f ca="1">IF(J1182="买",E1183/E1182-1,0)-IF(K1183=1,计算结果!B$17,0)</f>
        <v>0</v>
      </c>
      <c r="M1183" s="2">
        <f t="shared" ca="1" si="56"/>
        <v>0.9747996912389495</v>
      </c>
      <c r="N1183" s="3">
        <f ca="1">1-M1183/MAX(M$2:M1183)</f>
        <v>0.32650353447330016</v>
      </c>
    </row>
    <row r="1184" spans="1:14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9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2">
        <f ca="1">100-IFERROR((E1184-MIN(OFFSET(D1184,0,0,-计算结果!B$18,1)))/(MAX(OFFSET(C1184,0,0,-计算结果!B$18,1))-MIN(OFFSET(D1184,0,0,-计算结果!B$18,1))),(E1184-MIN(OFFSET(D1184,0,0,-ROW(),1)))/(MAX(OFFSET(C1184,0,0,-ROW(),1))-MIN(OFFSET(D1184,0,0,-ROW(),1))))*100</f>
        <v>4.6707011593624941</v>
      </c>
      <c r="J1184" s="4" t="str">
        <f ca="1">IF(I1184&lt;计算结果!B$19,"卖",IF(I1184&gt;100-计算结果!B$19,"买",'000300'!J1183))</f>
        <v>卖</v>
      </c>
      <c r="K1184" s="4" t="str">
        <f t="shared" ca="1" si="55"/>
        <v/>
      </c>
      <c r="L1184" s="3">
        <f ca="1">IF(J1183="买",E1184/E1183-1,0)-IF(K1184=1,计算结果!B$17,0)</f>
        <v>0</v>
      </c>
      <c r="M1184" s="2">
        <f t="shared" ca="1" si="56"/>
        <v>0.9747996912389495</v>
      </c>
      <c r="N1184" s="3">
        <f ca="1">1-M1184/MAX(M$2:M1184)</f>
        <v>0.32650353447330016</v>
      </c>
    </row>
    <row r="1185" spans="1:14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9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2">
        <f ca="1">100-IFERROR((E1185-MIN(OFFSET(D1185,0,0,-计算结果!B$18,1)))/(MAX(OFFSET(C1185,0,0,-计算结果!B$18,1))-MIN(OFFSET(D1185,0,0,-计算结果!B$18,1))),(E1185-MIN(OFFSET(D1185,0,0,-ROW(),1)))/(MAX(OFFSET(C1185,0,0,-ROW(),1))-MIN(OFFSET(D1185,0,0,-ROW(),1))))*100</f>
        <v>4.9680968096809579</v>
      </c>
      <c r="J1185" s="4" t="str">
        <f ca="1">IF(I1185&lt;计算结果!B$19,"卖",IF(I1185&gt;100-计算结果!B$19,"买",'000300'!J1184))</f>
        <v>卖</v>
      </c>
      <c r="K1185" s="4" t="str">
        <f t="shared" ca="1" si="55"/>
        <v/>
      </c>
      <c r="L1185" s="3">
        <f ca="1">IF(J1184="买",E1185/E1184-1,0)-IF(K1185=1,计算结果!B$17,0)</f>
        <v>0</v>
      </c>
      <c r="M1185" s="2">
        <f t="shared" ca="1" si="56"/>
        <v>0.9747996912389495</v>
      </c>
      <c r="N1185" s="3">
        <f ca="1">1-M1185/MAX(M$2:M1185)</f>
        <v>0.32650353447330016</v>
      </c>
    </row>
    <row r="1186" spans="1:14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9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2">
        <f ca="1">100-IFERROR((E1186-MIN(OFFSET(D1186,0,0,-计算结果!B$18,1)))/(MAX(OFFSET(C1186,0,0,-计算结果!B$18,1))-MIN(OFFSET(D1186,0,0,-计算结果!B$18,1))),(E1186-MIN(OFFSET(D1186,0,0,-ROW(),1)))/(MAX(OFFSET(C1186,0,0,-ROW(),1))-MIN(OFFSET(D1186,0,0,-ROW(),1))))*100</f>
        <v>2.5154195658377176</v>
      </c>
      <c r="J1186" s="4" t="str">
        <f ca="1">IF(I1186&lt;计算结果!B$19,"卖",IF(I1186&gt;100-计算结果!B$19,"买",'000300'!J1185))</f>
        <v>卖</v>
      </c>
      <c r="K1186" s="4" t="str">
        <f t="shared" ca="1" si="55"/>
        <v/>
      </c>
      <c r="L1186" s="3">
        <f ca="1">IF(J1185="买",E1186/E1185-1,0)-IF(K1186=1,计算结果!B$17,0)</f>
        <v>0</v>
      </c>
      <c r="M1186" s="2">
        <f t="shared" ca="1" si="56"/>
        <v>0.9747996912389495</v>
      </c>
      <c r="N1186" s="3">
        <f ca="1">1-M1186/MAX(M$2:M1186)</f>
        <v>0.32650353447330016</v>
      </c>
    </row>
    <row r="1187" spans="1:14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9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2">
        <f ca="1">100-IFERROR((E1187-MIN(OFFSET(D1187,0,0,-计算结果!B$18,1)))/(MAX(OFFSET(C1187,0,0,-计算结果!B$18,1))-MIN(OFFSET(D1187,0,0,-计算结果!B$18,1))),(E1187-MIN(OFFSET(D1187,0,0,-ROW(),1)))/(MAX(OFFSET(C1187,0,0,-ROW(),1))-MIN(OFFSET(D1187,0,0,-ROW(),1))))*100</f>
        <v>5.9143292020003884</v>
      </c>
      <c r="J1187" s="4" t="str">
        <f ca="1">IF(I1187&lt;计算结果!B$19,"卖",IF(I1187&gt;100-计算结果!B$19,"买",'000300'!J1186))</f>
        <v>卖</v>
      </c>
      <c r="K1187" s="4" t="str">
        <f t="shared" ca="1" si="55"/>
        <v/>
      </c>
      <c r="L1187" s="3">
        <f ca="1">IF(J1186="买",E1187/E1186-1,0)-IF(K1187=1,计算结果!B$17,0)</f>
        <v>0</v>
      </c>
      <c r="M1187" s="2">
        <f t="shared" ca="1" si="56"/>
        <v>0.9747996912389495</v>
      </c>
      <c r="N1187" s="3">
        <f ca="1">1-M1187/MAX(M$2:M1187)</f>
        <v>0.32650353447330016</v>
      </c>
    </row>
    <row r="1188" spans="1:14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9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2">
        <f ca="1">100-IFERROR((E1188-MIN(OFFSET(D1188,0,0,-计算结果!B$18,1)))/(MAX(OFFSET(C1188,0,0,-计算结果!B$18,1))-MIN(OFFSET(D1188,0,0,-计算结果!B$18,1))),(E1188-MIN(OFFSET(D1188,0,0,-ROW(),1)))/(MAX(OFFSET(C1188,0,0,-ROW(),1))-MIN(OFFSET(D1188,0,0,-ROW(),1))))*100</f>
        <v>0.16240704333698375</v>
      </c>
      <c r="J1188" s="4" t="str">
        <f ca="1">IF(I1188&lt;计算结果!B$19,"卖",IF(I1188&gt;100-计算结果!B$19,"买",'000300'!J1187))</f>
        <v>卖</v>
      </c>
      <c r="K1188" s="4" t="str">
        <f t="shared" ca="1" si="55"/>
        <v/>
      </c>
      <c r="L1188" s="3">
        <f ca="1">IF(J1187="买",E1188/E1187-1,0)-IF(K1188=1,计算结果!B$17,0)</f>
        <v>0</v>
      </c>
      <c r="M1188" s="2">
        <f t="shared" ca="1" si="56"/>
        <v>0.9747996912389495</v>
      </c>
      <c r="N1188" s="3">
        <f ca="1">1-M1188/MAX(M$2:M1188)</f>
        <v>0.32650353447330016</v>
      </c>
    </row>
    <row r="1189" spans="1:14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9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2">
        <f ca="1">100-IFERROR((E1189-MIN(OFFSET(D1189,0,0,-计算结果!B$18,1)))/(MAX(OFFSET(C1189,0,0,-计算结果!B$18,1))-MIN(OFFSET(D1189,0,0,-计算结果!B$18,1))),(E1189-MIN(OFFSET(D1189,0,0,-ROW(),1)))/(MAX(OFFSET(C1189,0,0,-ROW(),1))-MIN(OFFSET(D1189,0,0,-ROW(),1))))*100</f>
        <v>30.020807490696683</v>
      </c>
      <c r="J1189" s="4" t="str">
        <f ca="1">IF(I1189&lt;计算结果!B$19,"卖",IF(I1189&gt;100-计算结果!B$19,"买",'000300'!J1188))</f>
        <v>卖</v>
      </c>
      <c r="K1189" s="4" t="str">
        <f t="shared" ca="1" si="55"/>
        <v/>
      </c>
      <c r="L1189" s="3">
        <f ca="1">IF(J1188="买",E1189/E1188-1,0)-IF(K1189=1,计算结果!B$17,0)</f>
        <v>0</v>
      </c>
      <c r="M1189" s="2">
        <f t="shared" ca="1" si="56"/>
        <v>0.9747996912389495</v>
      </c>
      <c r="N1189" s="3">
        <f ca="1">1-M1189/MAX(M$2:M1189)</f>
        <v>0.32650353447330016</v>
      </c>
    </row>
    <row r="1190" spans="1:14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9">
        <v>157030858752</v>
      </c>
      <c r="G1190" s="3">
        <f t="shared" si="54"/>
        <v>2.298426191066727E-2</v>
      </c>
      <c r="H1190" s="3">
        <f>1-E1190/MAX(E$2:E1190)</f>
        <v>0.38242190158578915</v>
      </c>
      <c r="I1190" s="2">
        <f ca="1">100-IFERROR((E1190-MIN(OFFSET(D1190,0,0,-计算结果!B$18,1)))/(MAX(OFFSET(C1190,0,0,-计算结果!B$18,1))-MIN(OFFSET(D1190,0,0,-计算结果!B$18,1))),(E1190-MIN(OFFSET(D1190,0,0,-ROW(),1)))/(MAX(OFFSET(C1190,0,0,-ROW(),1))-MIN(OFFSET(D1190,0,0,-ROW(),1))))*100</f>
        <v>13.704933776159407</v>
      </c>
      <c r="J1190" s="4" t="str">
        <f ca="1">IF(I1190&lt;计算结果!B$19,"卖",IF(I1190&gt;100-计算结果!B$19,"买",'000300'!J1189))</f>
        <v>卖</v>
      </c>
      <c r="K1190" s="4" t="str">
        <f t="shared" ca="1" si="55"/>
        <v/>
      </c>
      <c r="L1190" s="3">
        <f ca="1">IF(J1189="买",E1190/E1189-1,0)-IF(K1190=1,计算结果!B$17,0)</f>
        <v>0</v>
      </c>
      <c r="M1190" s="2">
        <f t="shared" ca="1" si="56"/>
        <v>0.9747996912389495</v>
      </c>
      <c r="N1190" s="3">
        <f ca="1">1-M1190/MAX(M$2:M1190)</f>
        <v>0.32650353447330016</v>
      </c>
    </row>
    <row r="1191" spans="1:14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9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2">
        <f ca="1">100-IFERROR((E1191-MIN(OFFSET(D1191,0,0,-计算结果!B$18,1)))/(MAX(OFFSET(C1191,0,0,-计算结果!B$18,1))-MIN(OFFSET(D1191,0,0,-计算结果!B$18,1))),(E1191-MIN(OFFSET(D1191,0,0,-ROW(),1)))/(MAX(OFFSET(C1191,0,0,-ROW(),1))-MIN(OFFSET(D1191,0,0,-ROW(),1))))*100</f>
        <v>70.579633076309506</v>
      </c>
      <c r="J1191" s="4" t="str">
        <f ca="1">IF(I1191&lt;计算结果!B$19,"卖",IF(I1191&gt;100-计算结果!B$19,"买",'000300'!J1190))</f>
        <v>卖</v>
      </c>
      <c r="K1191" s="4" t="str">
        <f t="shared" ca="1" si="55"/>
        <v/>
      </c>
      <c r="L1191" s="3">
        <f ca="1">IF(J1190="买",E1191/E1190-1,0)-IF(K1191=1,计算结果!B$17,0)</f>
        <v>0</v>
      </c>
      <c r="M1191" s="2">
        <f t="shared" ca="1" si="56"/>
        <v>0.9747996912389495</v>
      </c>
      <c r="N1191" s="3">
        <f ca="1">1-M1191/MAX(M$2:M1191)</f>
        <v>0.32650353447330016</v>
      </c>
    </row>
    <row r="1192" spans="1:14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9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2">
        <f ca="1">100-IFERROR((E1192-MIN(OFFSET(D1192,0,0,-计算结果!B$18,1)))/(MAX(OFFSET(C1192,0,0,-计算结果!B$18,1))-MIN(OFFSET(D1192,0,0,-计算结果!B$18,1))),(E1192-MIN(OFFSET(D1192,0,0,-ROW(),1)))/(MAX(OFFSET(C1192,0,0,-ROW(),1))-MIN(OFFSET(D1192,0,0,-ROW(),1))))*100</f>
        <v>95.399588925160117</v>
      </c>
      <c r="J1192" s="4" t="str">
        <f ca="1">IF(I1192&lt;计算结果!B$19,"卖",IF(I1192&gt;100-计算结果!B$19,"买",'000300'!J1191))</f>
        <v>买</v>
      </c>
      <c r="K1192" s="4">
        <f t="shared" ca="1" si="55"/>
        <v>1</v>
      </c>
      <c r="L1192" s="3">
        <f ca="1">IF(J1191="买",E1192/E1191-1,0)-IF(K1192=1,计算结果!B$17,0)</f>
        <v>0</v>
      </c>
      <c r="M1192" s="2">
        <f t="shared" ca="1" si="56"/>
        <v>0.9747996912389495</v>
      </c>
      <c r="N1192" s="3">
        <f ca="1">1-M1192/MAX(M$2:M1192)</f>
        <v>0.32650353447330016</v>
      </c>
    </row>
    <row r="1193" spans="1:14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9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2">
        <f ca="1">100-IFERROR((E1193-MIN(OFFSET(D1193,0,0,-计算结果!B$18,1)))/(MAX(OFFSET(C1193,0,0,-计算结果!B$18,1))-MIN(OFFSET(D1193,0,0,-计算结果!B$18,1))),(E1193-MIN(OFFSET(D1193,0,0,-ROW(),1)))/(MAX(OFFSET(C1193,0,0,-ROW(),1))-MIN(OFFSET(D1193,0,0,-ROW(),1))))*100</f>
        <v>56.359569580461844</v>
      </c>
      <c r="J1193" s="4" t="str">
        <f ca="1">IF(I1193&lt;计算结果!B$19,"卖",IF(I1193&gt;100-计算结果!B$19,"买",'000300'!J1192))</f>
        <v>买</v>
      </c>
      <c r="K1193" s="4" t="str">
        <f t="shared" ca="1" si="55"/>
        <v/>
      </c>
      <c r="L1193" s="3">
        <f ca="1">IF(J1192="买",E1193/E1192-1,0)-IF(K1193=1,计算结果!B$17,0)</f>
        <v>3.8184661686144317E-2</v>
      </c>
      <c r="M1193" s="2">
        <f t="shared" ca="1" si="56"/>
        <v>1.0120220876606667</v>
      </c>
      <c r="N1193" s="3">
        <f ca="1">1-M1193/MAX(M$2:M1193)</f>
        <v>0.30078629979034921</v>
      </c>
    </row>
    <row r="1194" spans="1:14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9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2">
        <f ca="1">100-IFERROR((E1194-MIN(OFFSET(D1194,0,0,-计算结果!B$18,1)))/(MAX(OFFSET(C1194,0,0,-计算结果!B$18,1))-MIN(OFFSET(D1194,0,0,-计算结果!B$18,1))),(E1194-MIN(OFFSET(D1194,0,0,-ROW(),1)))/(MAX(OFFSET(C1194,0,0,-ROW(),1))-MIN(OFFSET(D1194,0,0,-ROW(),1))))*100</f>
        <v>41.500423165276302</v>
      </c>
      <c r="J1194" s="4" t="str">
        <f ca="1">IF(I1194&lt;计算结果!B$19,"卖",IF(I1194&gt;100-计算结果!B$19,"买",'000300'!J1193))</f>
        <v>买</v>
      </c>
      <c r="K1194" s="4" t="str">
        <f t="shared" ca="1" si="55"/>
        <v/>
      </c>
      <c r="L1194" s="3">
        <f ca="1">IF(J1193="买",E1194/E1193-1,0)-IF(K1194=1,计算结果!B$17,0)</f>
        <v>1.3999037494980993E-2</v>
      </c>
      <c r="M1194" s="2">
        <f t="shared" ca="1" si="56"/>
        <v>1.0261894228115773</v>
      </c>
      <c r="N1194" s="3">
        <f ca="1">1-M1194/MAX(M$2:M1194)</f>
        <v>0.29099798098410989</v>
      </c>
    </row>
    <row r="1195" spans="1:14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9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2">
        <f ca="1">100-IFERROR((E1195-MIN(OFFSET(D1195,0,0,-计算结果!B$18,1)))/(MAX(OFFSET(C1195,0,0,-计算结果!B$18,1))-MIN(OFFSET(D1195,0,0,-计算结果!B$18,1))),(E1195-MIN(OFFSET(D1195,0,0,-ROW(),1)))/(MAX(OFFSET(C1195,0,0,-ROW(),1))-MIN(OFFSET(D1195,0,0,-ROW(),1))))*100</f>
        <v>30.467899891186107</v>
      </c>
      <c r="J1195" s="4" t="str">
        <f ca="1">IF(I1195&lt;计算结果!B$19,"卖",IF(I1195&gt;100-计算结果!B$19,"买",'000300'!J1194))</f>
        <v>买</v>
      </c>
      <c r="K1195" s="4" t="str">
        <f t="shared" ca="1" si="55"/>
        <v/>
      </c>
      <c r="L1195" s="3">
        <f ca="1">IF(J1194="买",E1195/E1194-1,0)-IF(K1195=1,计算结果!B$17,0)</f>
        <v>1.0250419143851275E-2</v>
      </c>
      <c r="M1195" s="2">
        <f t="shared" ca="1" si="56"/>
        <v>1.0367082945163828</v>
      </c>
      <c r="N1195" s="3">
        <f ca="1">1-M1195/MAX(M$2:M1195)</f>
        <v>0.28373041311536018</v>
      </c>
    </row>
    <row r="1196" spans="1:14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9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2">
        <f ca="1">100-IFERROR((E1196-MIN(OFFSET(D1196,0,0,-计算结果!B$18,1)))/(MAX(OFFSET(C1196,0,0,-计算结果!B$18,1))-MIN(OFFSET(D1196,0,0,-计算结果!B$18,1))),(E1196-MIN(OFFSET(D1196,0,0,-ROW(),1)))/(MAX(OFFSET(C1196,0,0,-ROW(),1))-MIN(OFFSET(D1196,0,0,-ROW(),1))))*100</f>
        <v>32.417482771128022</v>
      </c>
      <c r="J1196" s="4" t="str">
        <f ca="1">IF(I1196&lt;计算结果!B$19,"卖",IF(I1196&gt;100-计算结果!B$19,"买",'000300'!J1195))</f>
        <v>买</v>
      </c>
      <c r="K1196" s="4" t="str">
        <f t="shared" ca="1" si="55"/>
        <v/>
      </c>
      <c r="L1196" s="3">
        <f ca="1">IF(J1195="买",E1196/E1195-1,0)-IF(K1196=1,计算结果!B$17,0)</f>
        <v>-1.7929964723836234E-3</v>
      </c>
      <c r="M1196" s="2">
        <f t="shared" ca="1" si="56"/>
        <v>1.0348494802014241</v>
      </c>
      <c r="N1196" s="3">
        <f ca="1">1-M1196/MAX(M$2:M1196)</f>
        <v>0.28501468195792001</v>
      </c>
    </row>
    <row r="1197" spans="1:14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9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2">
        <f ca="1">100-IFERROR((E1197-MIN(OFFSET(D1197,0,0,-计算结果!B$18,1)))/(MAX(OFFSET(C1197,0,0,-计算结果!B$18,1))-MIN(OFFSET(D1197,0,0,-计算结果!B$18,1))),(E1197-MIN(OFFSET(D1197,0,0,-ROW(),1)))/(MAX(OFFSET(C1197,0,0,-ROW(),1))-MIN(OFFSET(D1197,0,0,-ROW(),1))))*100</f>
        <v>16.515536210857306</v>
      </c>
      <c r="J1197" s="4" t="str">
        <f ca="1">IF(I1197&lt;计算结果!B$19,"卖",IF(I1197&gt;100-计算结果!B$19,"买",'000300'!J1196))</f>
        <v>买</v>
      </c>
      <c r="K1197" s="4" t="str">
        <f t="shared" ca="1" si="55"/>
        <v/>
      </c>
      <c r="L1197" s="3">
        <f ca="1">IF(J1196="买",E1197/E1196-1,0)-IF(K1197=1,计算结果!B$17,0)</f>
        <v>1.4651004767633369E-2</v>
      </c>
      <c r="M1197" s="2">
        <f t="shared" ca="1" si="56"/>
        <v>1.0500110648696381</v>
      </c>
      <c r="N1197" s="3">
        <f ca="1">1-M1197/MAX(M$2:M1197)</f>
        <v>0.27453942865449754</v>
      </c>
    </row>
    <row r="1198" spans="1:14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9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2">
        <f ca="1">100-IFERROR((E1198-MIN(OFFSET(D1198,0,0,-计算结果!B$18,1)))/(MAX(OFFSET(C1198,0,0,-计算结果!B$18,1))-MIN(OFFSET(D1198,0,0,-计算结果!B$18,1))),(E1198-MIN(OFFSET(D1198,0,0,-ROW(),1)))/(MAX(OFFSET(C1198,0,0,-ROW(),1))-MIN(OFFSET(D1198,0,0,-ROW(),1))))*100</f>
        <v>8.8562447104340976</v>
      </c>
      <c r="J1198" s="4" t="str">
        <f ca="1">IF(I1198&lt;计算结果!B$19,"卖",IF(I1198&gt;100-计算结果!B$19,"买",'000300'!J1197))</f>
        <v>卖</v>
      </c>
      <c r="K1198" s="4">
        <f t="shared" ca="1" si="55"/>
        <v>1</v>
      </c>
      <c r="L1198" s="3">
        <f ca="1">IF(J1197="买",E1198/E1197-1,0)-IF(K1198=1,计算结果!B$17,0)</f>
        <v>6.9548701931390067E-3</v>
      </c>
      <c r="M1198" s="2">
        <f t="shared" ca="1" si="56"/>
        <v>1.0573137555271661</v>
      </c>
      <c r="N1198" s="3">
        <f ca="1">1-M1198/MAX(M$2:M1198)</f>
        <v>0.2694939445505492</v>
      </c>
    </row>
    <row r="1199" spans="1:14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9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2">
        <f ca="1">100-IFERROR((E1199-MIN(OFFSET(D1199,0,0,-计算结果!B$18,1)))/(MAX(OFFSET(C1199,0,0,-计算结果!B$18,1))-MIN(OFFSET(D1199,0,0,-计算结果!B$18,1))),(E1199-MIN(OFFSET(D1199,0,0,-ROW(),1)))/(MAX(OFFSET(C1199,0,0,-ROW(),1))-MIN(OFFSET(D1199,0,0,-ROW(),1))))*100</f>
        <v>22.400556160077414</v>
      </c>
      <c r="J1199" s="4" t="str">
        <f ca="1">IF(I1199&lt;计算结果!B$19,"卖",IF(I1199&gt;100-计算结果!B$19,"买",'000300'!J1198))</f>
        <v>卖</v>
      </c>
      <c r="K1199" s="4" t="str">
        <f t="shared" ca="1" si="55"/>
        <v/>
      </c>
      <c r="L1199" s="3">
        <f ca="1">IF(J1198="买",E1199/E1198-1,0)-IF(K1199=1,计算结果!B$17,0)</f>
        <v>0</v>
      </c>
      <c r="M1199" s="2">
        <f t="shared" ca="1" si="56"/>
        <v>1.0573137555271661</v>
      </c>
      <c r="N1199" s="3">
        <f ca="1">1-M1199/MAX(M$2:M1199)</f>
        <v>0.2694939445505492</v>
      </c>
    </row>
    <row r="1200" spans="1:14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9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2">
        <f ca="1">100-IFERROR((E1200-MIN(OFFSET(D1200,0,0,-计算结果!B$18,1)))/(MAX(OFFSET(C1200,0,0,-计算结果!B$18,1))-MIN(OFFSET(D1200,0,0,-计算结果!B$18,1))),(E1200-MIN(OFFSET(D1200,0,0,-ROW(),1)))/(MAX(OFFSET(C1200,0,0,-ROW(),1))-MIN(OFFSET(D1200,0,0,-ROW(),1))))*100</f>
        <v>43.419779954056345</v>
      </c>
      <c r="J1200" s="4" t="str">
        <f ca="1">IF(I1200&lt;计算结果!B$19,"卖",IF(I1200&gt;100-计算结果!B$19,"买",'000300'!J1199))</f>
        <v>卖</v>
      </c>
      <c r="K1200" s="4" t="str">
        <f t="shared" ca="1" si="55"/>
        <v/>
      </c>
      <c r="L1200" s="3">
        <f ca="1">IF(J1199="买",E1200/E1199-1,0)-IF(K1200=1,计算结果!B$17,0)</f>
        <v>0</v>
      </c>
      <c r="M1200" s="2">
        <f t="shared" ca="1" si="56"/>
        <v>1.0573137555271661</v>
      </c>
      <c r="N1200" s="3">
        <f ca="1">1-M1200/MAX(M$2:M1200)</f>
        <v>0.2694939445505492</v>
      </c>
    </row>
    <row r="1201" spans="1:14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9">
        <v>81151401984</v>
      </c>
      <c r="G1201" s="3">
        <f t="shared" si="54"/>
        <v>6.4031869640566175E-3</v>
      </c>
      <c r="H1201" s="3">
        <f>1-E1201/MAX(E$2:E1201)</f>
        <v>0.39133601034506227</v>
      </c>
      <c r="I1201" s="2">
        <f ca="1">100-IFERROR((E1201-MIN(OFFSET(D1201,0,0,-计算结果!B$18,1)))/(MAX(OFFSET(C1201,0,0,-计算结果!B$18,1))-MIN(OFFSET(D1201,0,0,-计算结果!B$18,1))),(E1201-MIN(OFFSET(D1201,0,0,-ROW(),1)))/(MAX(OFFSET(C1201,0,0,-ROW(),1))-MIN(OFFSET(D1201,0,0,-ROW(),1))))*100</f>
        <v>36.540321605610046</v>
      </c>
      <c r="J1201" s="4" t="str">
        <f ca="1">IF(I1201&lt;计算结果!B$19,"卖",IF(I1201&gt;100-计算结果!B$19,"买",'000300'!J1200))</f>
        <v>卖</v>
      </c>
      <c r="K1201" s="4" t="str">
        <f t="shared" ca="1" si="55"/>
        <v/>
      </c>
      <c r="L1201" s="3">
        <f ca="1">IF(J1200="买",E1201/E1200-1,0)-IF(K1201=1,计算结果!B$17,0)</f>
        <v>0</v>
      </c>
      <c r="M1201" s="2">
        <f t="shared" ca="1" si="56"/>
        <v>1.0573137555271661</v>
      </c>
      <c r="N1201" s="3">
        <f ca="1">1-M1201/MAX(M$2:M1201)</f>
        <v>0.2694939445505492</v>
      </c>
    </row>
    <row r="1202" spans="1:14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9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2">
        <f ca="1">100-IFERROR((E1202-MIN(OFFSET(D1202,0,0,-计算结果!B$18,1)))/(MAX(OFFSET(C1202,0,0,-计算结果!B$18,1))-MIN(OFFSET(D1202,0,0,-计算结果!B$18,1))),(E1202-MIN(OFFSET(D1202,0,0,-ROW(),1)))/(MAX(OFFSET(C1202,0,0,-ROW(),1))-MIN(OFFSET(D1202,0,0,-ROW(),1))))*100</f>
        <v>37.211340829403959</v>
      </c>
      <c r="J1202" s="4" t="str">
        <f ca="1">IF(I1202&lt;计算结果!B$19,"卖",IF(I1202&gt;100-计算结果!B$19,"买",'000300'!J1201))</f>
        <v>卖</v>
      </c>
      <c r="K1202" s="4" t="str">
        <f t="shared" ca="1" si="55"/>
        <v/>
      </c>
      <c r="L1202" s="3">
        <f ca="1">IF(J1201="买",E1202/E1201-1,0)-IF(K1202=1,计算结果!B$17,0)</f>
        <v>0</v>
      </c>
      <c r="M1202" s="2">
        <f t="shared" ca="1" si="56"/>
        <v>1.0573137555271661</v>
      </c>
      <c r="N1202" s="3">
        <f ca="1">1-M1202/MAX(M$2:M1202)</f>
        <v>0.2694939445505492</v>
      </c>
    </row>
    <row r="1203" spans="1:14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9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2">
        <f ca="1">100-IFERROR((E1203-MIN(OFFSET(D1203,0,0,-计算结果!B$18,1)))/(MAX(OFFSET(C1203,0,0,-计算结果!B$18,1))-MIN(OFFSET(D1203,0,0,-计算结果!B$18,1))),(E1203-MIN(OFFSET(D1203,0,0,-ROW(),1)))/(MAX(OFFSET(C1203,0,0,-ROW(),1))-MIN(OFFSET(D1203,0,0,-ROW(),1))))*100</f>
        <v>25.807036634022509</v>
      </c>
      <c r="J1203" s="4" t="str">
        <f ca="1">IF(I1203&lt;计算结果!B$19,"卖",IF(I1203&gt;100-计算结果!B$19,"买",'000300'!J1202))</f>
        <v>卖</v>
      </c>
      <c r="K1203" s="4" t="str">
        <f t="shared" ca="1" si="55"/>
        <v/>
      </c>
      <c r="L1203" s="3">
        <f ca="1">IF(J1202="买",E1203/E1202-1,0)-IF(K1203=1,计算结果!B$17,0)</f>
        <v>0</v>
      </c>
      <c r="M1203" s="2">
        <f t="shared" ca="1" si="56"/>
        <v>1.0573137555271661</v>
      </c>
      <c r="N1203" s="3">
        <f ca="1">1-M1203/MAX(M$2:M1203)</f>
        <v>0.2694939445505492</v>
      </c>
    </row>
    <row r="1204" spans="1:14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9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2">
        <f ca="1">100-IFERROR((E1204-MIN(OFFSET(D1204,0,0,-计算结果!B$18,1)))/(MAX(OFFSET(C1204,0,0,-计算结果!B$18,1))-MIN(OFFSET(D1204,0,0,-计算结果!B$18,1))),(E1204-MIN(OFFSET(D1204,0,0,-ROW(),1)))/(MAX(OFFSET(C1204,0,0,-ROW(),1))-MIN(OFFSET(D1204,0,0,-ROW(),1))))*100</f>
        <v>34.696530044734587</v>
      </c>
      <c r="J1204" s="4" t="str">
        <f ca="1">IF(I1204&lt;计算结果!B$19,"卖",IF(I1204&gt;100-计算结果!B$19,"买",'000300'!J1203))</f>
        <v>卖</v>
      </c>
      <c r="K1204" s="4" t="str">
        <f t="shared" ca="1" si="55"/>
        <v/>
      </c>
      <c r="L1204" s="3">
        <f ca="1">IF(J1203="买",E1204/E1203-1,0)-IF(K1204=1,计算结果!B$17,0)</f>
        <v>0</v>
      </c>
      <c r="M1204" s="2">
        <f t="shared" ca="1" si="56"/>
        <v>1.0573137555271661</v>
      </c>
      <c r="N1204" s="3">
        <f ca="1">1-M1204/MAX(M$2:M1204)</f>
        <v>0.2694939445505492</v>
      </c>
    </row>
    <row r="1205" spans="1:14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9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2">
        <f ca="1">100-IFERROR((E1205-MIN(OFFSET(D1205,0,0,-计算结果!B$18,1)))/(MAX(OFFSET(C1205,0,0,-计算结果!B$18,1))-MIN(OFFSET(D1205,0,0,-计算结果!B$18,1))),(E1205-MIN(OFFSET(D1205,0,0,-ROW(),1)))/(MAX(OFFSET(C1205,0,0,-ROW(),1))-MIN(OFFSET(D1205,0,0,-ROW(),1))))*100</f>
        <v>41.533671865554425</v>
      </c>
      <c r="J1205" s="4" t="str">
        <f ca="1">IF(I1205&lt;计算结果!B$19,"卖",IF(I1205&gt;100-计算结果!B$19,"买",'000300'!J1204))</f>
        <v>卖</v>
      </c>
      <c r="K1205" s="4" t="str">
        <f t="shared" ca="1" si="55"/>
        <v/>
      </c>
      <c r="L1205" s="3">
        <f ca="1">IF(J1204="买",E1205/E1204-1,0)-IF(K1205=1,计算结果!B$17,0)</f>
        <v>0</v>
      </c>
      <c r="M1205" s="2">
        <f t="shared" ca="1" si="56"/>
        <v>1.0573137555271661</v>
      </c>
      <c r="N1205" s="3">
        <f ca="1">1-M1205/MAX(M$2:M1205)</f>
        <v>0.2694939445505492</v>
      </c>
    </row>
    <row r="1206" spans="1:14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9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2">
        <f ca="1">100-IFERROR((E1206-MIN(OFFSET(D1206,0,0,-计算结果!B$18,1)))/(MAX(OFFSET(C1206,0,0,-计算结果!B$18,1))-MIN(OFFSET(D1206,0,0,-计算结果!B$18,1))),(E1206-MIN(OFFSET(D1206,0,0,-ROW(),1)))/(MAX(OFFSET(C1206,0,0,-ROW(),1))-MIN(OFFSET(D1206,0,0,-ROW(),1))))*100</f>
        <v>65.886833514689854</v>
      </c>
      <c r="J1206" s="4" t="str">
        <f ca="1">IF(I1206&lt;计算结果!B$19,"卖",IF(I1206&gt;100-计算结果!B$19,"买",'000300'!J1205))</f>
        <v>卖</v>
      </c>
      <c r="K1206" s="4" t="str">
        <f t="shared" ca="1" si="55"/>
        <v/>
      </c>
      <c r="L1206" s="3">
        <f ca="1">IF(J1205="买",E1206/E1205-1,0)-IF(K1206=1,计算结果!B$17,0)</f>
        <v>0</v>
      </c>
      <c r="M1206" s="2">
        <f t="shared" ca="1" si="56"/>
        <v>1.0573137555271661</v>
      </c>
      <c r="N1206" s="3">
        <f ca="1">1-M1206/MAX(M$2:M1206)</f>
        <v>0.2694939445505492</v>
      </c>
    </row>
    <row r="1207" spans="1:14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9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2">
        <f ca="1">100-IFERROR((E1207-MIN(OFFSET(D1207,0,0,-计算结果!B$18,1)))/(MAX(OFFSET(C1207,0,0,-计算结果!B$18,1))-MIN(OFFSET(D1207,0,0,-计算结果!B$18,1))),(E1207-MIN(OFFSET(D1207,0,0,-ROW(),1)))/(MAX(OFFSET(C1207,0,0,-ROW(),1))-MIN(OFFSET(D1207,0,0,-ROW(),1))))*100</f>
        <v>91.996988641943048</v>
      </c>
      <c r="J1207" s="4" t="str">
        <f ca="1">IF(I1207&lt;计算结果!B$19,"卖",IF(I1207&gt;100-计算结果!B$19,"买",'000300'!J1206))</f>
        <v>买</v>
      </c>
      <c r="K1207" s="4">
        <f t="shared" ca="1" si="55"/>
        <v>1</v>
      </c>
      <c r="L1207" s="3">
        <f ca="1">IF(J1206="买",E1207/E1206-1,0)-IF(K1207=1,计算结果!B$17,0)</f>
        <v>0</v>
      </c>
      <c r="M1207" s="2">
        <f t="shared" ca="1" si="56"/>
        <v>1.0573137555271661</v>
      </c>
      <c r="N1207" s="3">
        <f ca="1">1-M1207/MAX(M$2:M1207)</f>
        <v>0.2694939445505492</v>
      </c>
    </row>
    <row r="1208" spans="1:14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9">
        <v>69055782912</v>
      </c>
      <c r="G1208" s="3">
        <f t="shared" si="54"/>
        <v>1.4387895298577646E-3</v>
      </c>
      <c r="H1208" s="3">
        <f>1-E1208/MAX(E$2:E1208)</f>
        <v>0.42206833185870818</v>
      </c>
      <c r="I1208" s="2">
        <f ca="1">100-IFERROR((E1208-MIN(OFFSET(D1208,0,0,-计算结果!B$18,1)))/(MAX(OFFSET(C1208,0,0,-计算结果!B$18,1))-MIN(OFFSET(D1208,0,0,-计算结果!B$18,1))),(E1208-MIN(OFFSET(D1208,0,0,-ROW(),1)))/(MAX(OFFSET(C1208,0,0,-ROW(),1))-MIN(OFFSET(D1208,0,0,-ROW(),1))))*100</f>
        <v>86.808109382366879</v>
      </c>
      <c r="J1208" s="4" t="str">
        <f ca="1">IF(I1208&lt;计算结果!B$19,"卖",IF(I1208&gt;100-计算结果!B$19,"买",'000300'!J1207))</f>
        <v>买</v>
      </c>
      <c r="K1208" s="4" t="str">
        <f t="shared" ca="1" si="55"/>
        <v/>
      </c>
      <c r="L1208" s="3">
        <f ca="1">IF(J1207="买",E1208/E1207-1,0)-IF(K1208=1,计算结果!B$17,0)</f>
        <v>1.4387895298577646E-3</v>
      </c>
      <c r="M1208" s="2">
        <f t="shared" ca="1" si="56"/>
        <v>1.0588350074883932</v>
      </c>
      <c r="N1208" s="3">
        <f ca="1">1-M1208/MAX(M$2:M1208)</f>
        <v>0.26844290008647076</v>
      </c>
    </row>
    <row r="1209" spans="1:14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9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2">
        <f ca="1">100-IFERROR((E1209-MIN(OFFSET(D1209,0,0,-计算结果!B$18,1)))/(MAX(OFFSET(C1209,0,0,-计算结果!B$18,1))-MIN(OFFSET(D1209,0,0,-计算结果!B$18,1))),(E1209-MIN(OFFSET(D1209,0,0,-ROW(),1)))/(MAX(OFFSET(C1209,0,0,-ROW(),1))-MIN(OFFSET(D1209,0,0,-ROW(),1))))*100</f>
        <v>97.665142006169617</v>
      </c>
      <c r="J1209" s="4" t="str">
        <f ca="1">IF(I1209&lt;计算结果!B$19,"卖",IF(I1209&gt;100-计算结果!B$19,"买",'000300'!J1208))</f>
        <v>买</v>
      </c>
      <c r="K1209" s="4" t="str">
        <f t="shared" ca="1" si="55"/>
        <v/>
      </c>
      <c r="L1209" s="3">
        <f ca="1">IF(J1208="买",E1209/E1208-1,0)-IF(K1209=1,计算结果!B$17,0)</f>
        <v>-2.6814892451908046E-2</v>
      </c>
      <c r="M1209" s="2">
        <f t="shared" ca="1" si="56"/>
        <v>1.0304424606382767</v>
      </c>
      <c r="N1209" s="3">
        <f ca="1">1-M1209/MAX(M$2:M1209)</f>
        <v>0.28805952504308185</v>
      </c>
    </row>
    <row r="1210" spans="1:14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9">
        <v>67948265472</v>
      </c>
      <c r="G1210" s="3">
        <f t="shared" si="54"/>
        <v>9.3600440472660917E-3</v>
      </c>
      <c r="H1210" s="3">
        <f>1-E1210/MAX(E$2:E1210)</f>
        <v>0.43230109575988562</v>
      </c>
      <c r="I1210" s="2">
        <f ca="1">100-IFERROR((E1210-MIN(OFFSET(D1210,0,0,-计算结果!B$18,1)))/(MAX(OFFSET(C1210,0,0,-计算结果!B$18,1))-MIN(OFFSET(D1210,0,0,-计算结果!B$18,1))),(E1210-MIN(OFFSET(D1210,0,0,-ROW(),1)))/(MAX(OFFSET(C1210,0,0,-ROW(),1))-MIN(OFFSET(D1210,0,0,-ROW(),1))))*100</f>
        <v>89.325648721149491</v>
      </c>
      <c r="J1210" s="4" t="str">
        <f ca="1">IF(I1210&lt;计算结果!B$19,"卖",IF(I1210&gt;100-计算结果!B$19,"买",'000300'!J1209))</f>
        <v>买</v>
      </c>
      <c r="K1210" s="4" t="str">
        <f t="shared" ca="1" si="55"/>
        <v/>
      </c>
      <c r="L1210" s="3">
        <f ca="1">IF(J1209="买",E1210/E1209-1,0)-IF(K1210=1,计算结果!B$17,0)</f>
        <v>9.3600440472660917E-3</v>
      </c>
      <c r="M1210" s="2">
        <f t="shared" ca="1" si="56"/>
        <v>1.0400874474580242</v>
      </c>
      <c r="N1210" s="3">
        <f ca="1">1-M1210/MAX(M$2:M1210)</f>
        <v>0.28139573083845359</v>
      </c>
    </row>
    <row r="1211" spans="1:14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9">
        <v>94811627520</v>
      </c>
      <c r="G1211" s="3">
        <f t="shared" si="54"/>
        <v>3.0673044645854297E-2</v>
      </c>
      <c r="H1211" s="3">
        <f>1-E1211/MAX(E$2:E1211)</f>
        <v>0.41488804192472606</v>
      </c>
      <c r="I1211" s="2">
        <f ca="1">100-IFERROR((E1211-MIN(OFFSET(D1211,0,0,-计算结果!B$18,1)))/(MAX(OFFSET(C1211,0,0,-计算结果!B$18,1))-MIN(OFFSET(D1211,0,0,-计算结果!B$18,1))),(E1211-MIN(OFFSET(D1211,0,0,-ROW(),1)))/(MAX(OFFSET(C1211,0,0,-ROW(),1))-MIN(OFFSET(D1211,0,0,-ROW(),1))))*100</f>
        <v>62.144431754800635</v>
      </c>
      <c r="J1211" s="4" t="str">
        <f ca="1">IF(I1211&lt;计算结果!B$19,"卖",IF(I1211&gt;100-计算结果!B$19,"买",'000300'!J1210))</f>
        <v>买</v>
      </c>
      <c r="K1211" s="4" t="str">
        <f t="shared" ca="1" si="55"/>
        <v/>
      </c>
      <c r="L1211" s="3">
        <f ca="1">IF(J1210="买",E1211/E1210-1,0)-IF(K1211=1,计算结果!B$17,0)</f>
        <v>3.0673044645854297E-2</v>
      </c>
      <c r="M1211" s="2">
        <f t="shared" ca="1" si="56"/>
        <v>1.0719900961694968</v>
      </c>
      <c r="N1211" s="3">
        <f ca="1">1-M1211/MAX(M$2:M1211)</f>
        <v>0.25935395000775996</v>
      </c>
    </row>
    <row r="1212" spans="1:14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9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2">
        <f ca="1">100-IFERROR((E1212-MIN(OFFSET(D1212,0,0,-计算结果!B$18,1)))/(MAX(OFFSET(C1212,0,0,-计算结果!B$18,1))-MIN(OFFSET(D1212,0,0,-计算结果!B$18,1))),(E1212-MIN(OFFSET(D1212,0,0,-ROW(),1)))/(MAX(OFFSET(C1212,0,0,-ROW(),1))-MIN(OFFSET(D1212,0,0,-ROW(),1))))*100</f>
        <v>65.873416376723014</v>
      </c>
      <c r="J1212" s="4" t="str">
        <f ca="1">IF(I1212&lt;计算结果!B$19,"卖",IF(I1212&gt;100-计算结果!B$19,"买",'000300'!J1211))</f>
        <v>买</v>
      </c>
      <c r="K1212" s="4" t="str">
        <f t="shared" ca="1" si="55"/>
        <v/>
      </c>
      <c r="L1212" s="3">
        <f ca="1">IF(J1211="买",E1212/E1211-1,0)-IF(K1212=1,计算结果!B$17,0)</f>
        <v>-4.0827958427600564E-3</v>
      </c>
      <c r="M1212" s="2">
        <f t="shared" ca="1" si="56"/>
        <v>1.067613379461376</v>
      </c>
      <c r="N1212" s="3">
        <f ca="1">1-M1212/MAX(M$2:M1212)</f>
        <v>0.26237785662162494</v>
      </c>
    </row>
    <row r="1213" spans="1:14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9">
        <v>78965997568</v>
      </c>
      <c r="G1213" s="3">
        <f t="shared" si="54"/>
        <v>1.566523981102419E-2</v>
      </c>
      <c r="H1213" s="3">
        <f>1-E1213/MAX(E$2:E1213)</f>
        <v>0.40814843803171574</v>
      </c>
      <c r="I1213" s="2">
        <f ca="1">100-IFERROR((E1213-MIN(OFFSET(D1213,0,0,-计算结果!B$18,1)))/(MAX(OFFSET(C1213,0,0,-计算结果!B$18,1))-MIN(OFFSET(D1213,0,0,-计算结果!B$18,1))),(E1213-MIN(OFFSET(D1213,0,0,-ROW(),1)))/(MAX(OFFSET(C1213,0,0,-ROW(),1))-MIN(OFFSET(D1213,0,0,-ROW(),1))))*100</f>
        <v>51.624126849220538</v>
      </c>
      <c r="J1213" s="4" t="str">
        <f ca="1">IF(I1213&lt;计算结果!B$19,"卖",IF(I1213&gt;100-计算结果!B$19,"买",'000300'!J1212))</f>
        <v>买</v>
      </c>
      <c r="K1213" s="4" t="str">
        <f t="shared" ca="1" si="55"/>
        <v/>
      </c>
      <c r="L1213" s="3">
        <f ca="1">IF(J1212="买",E1213/E1212-1,0)-IF(K1213=1,计算结果!B$17,0)</f>
        <v>1.566523981102419E-2</v>
      </c>
      <c r="M1213" s="2">
        <f t="shared" ca="1" si="56"/>
        <v>1.0843377990760965</v>
      </c>
      <c r="N1213" s="3">
        <f ca="1">1-M1213/MAX(M$2:M1213)</f>
        <v>0.25082282885568097</v>
      </c>
    </row>
    <row r="1214" spans="1:14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9">
        <v>78053670912</v>
      </c>
      <c r="G1214" s="3">
        <f t="shared" si="54"/>
        <v>6.4138131283366651E-3</v>
      </c>
      <c r="H1214" s="3">
        <f>1-E1214/MAX(E$2:E1214)</f>
        <v>0.40435241271353706</v>
      </c>
      <c r="I1214" s="2">
        <f ca="1">100-IFERROR((E1214-MIN(OFFSET(D1214,0,0,-计算结果!B$18,1)))/(MAX(OFFSET(C1214,0,0,-计算结果!B$18,1))-MIN(OFFSET(D1214,0,0,-计算结果!B$18,1))),(E1214-MIN(OFFSET(D1214,0,0,-ROW(),1)))/(MAX(OFFSET(C1214,0,0,-ROW(),1))-MIN(OFFSET(D1214,0,0,-ROW(),1))))*100</f>
        <v>45.698653422219934</v>
      </c>
      <c r="J1214" s="4" t="str">
        <f ca="1">IF(I1214&lt;计算结果!B$19,"卖",IF(I1214&gt;100-计算结果!B$19,"买",'000300'!J1213))</f>
        <v>买</v>
      </c>
      <c r="K1214" s="4" t="str">
        <f t="shared" ca="1" si="55"/>
        <v/>
      </c>
      <c r="L1214" s="3">
        <f ca="1">IF(J1213="买",E1214/E1213-1,0)-IF(K1214=1,计算结果!B$17,0)</f>
        <v>6.4138131283366651E-3</v>
      </c>
      <c r="M1214" s="2">
        <f t="shared" ca="1" si="56"/>
        <v>1.0912925390873625</v>
      </c>
      <c r="N1214" s="3">
        <f ca="1">1-M1214/MAX(M$2:M1214)</f>
        <v>0.24601774647994545</v>
      </c>
    </row>
    <row r="1215" spans="1:14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9">
        <v>124684574720</v>
      </c>
      <c r="G1215" s="3">
        <f t="shared" si="54"/>
        <v>1.6602204105417906E-2</v>
      </c>
      <c r="H1215" s="3">
        <f>1-E1215/MAX(E$2:E1215)</f>
        <v>0.3944633498945076</v>
      </c>
      <c r="I1215" s="2">
        <f ca="1">100-IFERROR((E1215-MIN(OFFSET(D1215,0,0,-计算结果!B$18,1)))/(MAX(OFFSET(C1215,0,0,-计算结果!B$18,1))-MIN(OFFSET(D1215,0,0,-计算结果!B$18,1))),(E1215-MIN(OFFSET(D1215,0,0,-ROW(),1)))/(MAX(OFFSET(C1215,0,0,-ROW(),1))-MIN(OFFSET(D1215,0,0,-ROW(),1))))*100</f>
        <v>30.262144431754805</v>
      </c>
      <c r="J1215" s="4" t="str">
        <f ca="1">IF(I1215&lt;计算结果!B$19,"卖",IF(I1215&gt;100-计算结果!B$19,"买",'000300'!J1214))</f>
        <v>买</v>
      </c>
      <c r="K1215" s="4" t="str">
        <f t="shared" ca="1" si="55"/>
        <v/>
      </c>
      <c r="L1215" s="3">
        <f ca="1">IF(J1214="买",E1215/E1214-1,0)-IF(K1215=1,计算结果!B$17,0)</f>
        <v>1.6602204105417906E-2</v>
      </c>
      <c r="M1215" s="2">
        <f t="shared" ca="1" si="56"/>
        <v>1.1094104005600105</v>
      </c>
      <c r="N1215" s="3">
        <f ca="1">1-M1215/MAX(M$2:M1215)</f>
        <v>0.23349997921514254</v>
      </c>
    </row>
    <row r="1216" spans="1:14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9">
        <v>98004033536</v>
      </c>
      <c r="G1216" s="3">
        <f t="shared" si="54"/>
        <v>4.7262325576167274E-3</v>
      </c>
      <c r="H1216" s="3">
        <f>1-E1216/MAX(E$2:E1216)</f>
        <v>0.39160144286394882</v>
      </c>
      <c r="I1216" s="2">
        <f ca="1">100-IFERROR((E1216-MIN(OFFSET(D1216,0,0,-计算结果!B$18,1)))/(MAX(OFFSET(C1216,0,0,-计算结果!B$18,1))-MIN(OFFSET(D1216,0,0,-计算结果!B$18,1))),(E1216-MIN(OFFSET(D1216,0,0,-ROW(),1)))/(MAX(OFFSET(C1216,0,0,-ROW(),1))-MIN(OFFSET(D1216,0,0,-ROW(),1))))*100</f>
        <v>25.446297531687819</v>
      </c>
      <c r="J1216" s="4" t="str">
        <f ca="1">IF(I1216&lt;计算结果!B$19,"卖",IF(I1216&gt;100-计算结果!B$19,"买",'000300'!J1215))</f>
        <v>买</v>
      </c>
      <c r="K1216" s="4" t="str">
        <f t="shared" ca="1" si="55"/>
        <v/>
      </c>
      <c r="L1216" s="3">
        <f ca="1">IF(J1215="买",E1216/E1215-1,0)-IF(K1216=1,计算结果!B$17,0)</f>
        <v>4.7262325576167274E-3</v>
      </c>
      <c r="M1216" s="2">
        <f t="shared" ca="1" si="56"/>
        <v>1.1146537321148959</v>
      </c>
      <c r="N1216" s="3">
        <f ca="1">1-M1216/MAX(M$2:M1216)</f>
        <v>0.22987732186149523</v>
      </c>
    </row>
    <row r="1217" spans="1:14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9">
        <v>93419839488</v>
      </c>
      <c r="G1217" s="3">
        <f t="shared" si="54"/>
        <v>-1.131253356005002E-2</v>
      </c>
      <c r="H1217" s="3">
        <f>1-E1217/MAX(E$2:E1217)</f>
        <v>0.39848397195943641</v>
      </c>
      <c r="I1217" s="2">
        <f ca="1">100-IFERROR((E1217-MIN(OFFSET(D1217,0,0,-计算结果!B$18,1)))/(MAX(OFFSET(C1217,0,0,-计算结果!B$18,1))-MIN(OFFSET(D1217,0,0,-计算结果!B$18,1))),(E1217-MIN(OFFSET(D1217,0,0,-ROW(),1)))/(MAX(OFFSET(C1217,0,0,-ROW(),1))-MIN(OFFSET(D1217,0,0,-ROW(),1))))*100</f>
        <v>26.925194201480195</v>
      </c>
      <c r="J1217" s="4" t="str">
        <f ca="1">IF(I1217&lt;计算结果!B$19,"卖",IF(I1217&gt;100-计算结果!B$19,"买",'000300'!J1216))</f>
        <v>买</v>
      </c>
      <c r="K1217" s="4" t="str">
        <f t="shared" ca="1" si="55"/>
        <v/>
      </c>
      <c r="L1217" s="3">
        <f ca="1">IF(J1216="买",E1217/E1216-1,0)-IF(K1217=1,计算结果!B$17,0)</f>
        <v>-1.131253356005002E-2</v>
      </c>
      <c r="M1217" s="2">
        <f t="shared" ca="1" si="56"/>
        <v>1.1020441743625111</v>
      </c>
      <c r="N1217" s="3">
        <f ca="1">1-M1217/MAX(M$2:M1217)</f>
        <v>0.23858936050329271</v>
      </c>
    </row>
    <row r="1218" spans="1:14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9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2">
        <f ca="1">100-IFERROR((E1218-MIN(OFFSET(D1218,0,0,-计算结果!B$18,1)))/(MAX(OFFSET(C1218,0,0,-计算结果!B$18,1))-MIN(OFFSET(D1218,0,0,-计算结果!B$18,1))),(E1218-MIN(OFFSET(D1218,0,0,-ROW(),1)))/(MAX(OFFSET(C1218,0,0,-ROW(),1))-MIN(OFFSET(D1218,0,0,-ROW(),1))))*100</f>
        <v>18.114257752767756</v>
      </c>
      <c r="J1218" s="4" t="str">
        <f ca="1">IF(I1218&lt;计算结果!B$19,"卖",IF(I1218&gt;100-计算结果!B$19,"买",'000300'!J1217))</f>
        <v>买</v>
      </c>
      <c r="K1218" s="4" t="str">
        <f t="shared" ca="1" si="55"/>
        <v/>
      </c>
      <c r="L1218" s="3">
        <f ca="1">IF(J1217="买",E1218/E1217-1,0)-IF(K1218=1,计算结果!B$17,0)</f>
        <v>8.1493990490011381E-3</v>
      </c>
      <c r="M1218" s="2">
        <f t="shared" ca="1" si="56"/>
        <v>1.1110251721090183</v>
      </c>
      <c r="N1218" s="3">
        <f ca="1">1-M1218/MAX(M$2:M1218)</f>
        <v>0.23238432136187881</v>
      </c>
    </row>
    <row r="1219" spans="1:14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9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2">
        <f ca="1">100-IFERROR((E1219-MIN(OFFSET(D1219,0,0,-计算结果!B$18,1)))/(MAX(OFFSET(C1219,0,0,-计算结果!B$18,1))-MIN(OFFSET(D1219,0,0,-计算结果!B$18,1))),(E1219-MIN(OFFSET(D1219,0,0,-ROW(),1)))/(MAX(OFFSET(C1219,0,0,-ROW(),1))-MIN(OFFSET(D1219,0,0,-ROW(),1))))*100</f>
        <v>24.937305033947027</v>
      </c>
      <c r="J1219" s="4" t="str">
        <f ca="1">IF(I1219&lt;计算结果!B$19,"卖",IF(I1219&gt;100-计算结果!B$19,"买",'000300'!J1218))</f>
        <v>买</v>
      </c>
      <c r="K1219" s="4" t="str">
        <f t="shared" ca="1" si="55"/>
        <v/>
      </c>
      <c r="L1219" s="3">
        <f ca="1">IF(J1218="买",E1219/E1218-1,0)-IF(K1219=1,计算结果!B$17,0)</f>
        <v>-6.2597501711540993E-3</v>
      </c>
      <c r="M1219" s="2">
        <f t="shared" ca="1" si="56"/>
        <v>1.1040704320977524</v>
      </c>
      <c r="N1219" s="3">
        <f ca="1">1-M1219/MAX(M$2:M1219)</f>
        <v>0.23718940373761432</v>
      </c>
    </row>
    <row r="1220" spans="1:14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9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2">
        <f ca="1">100-IFERROR((E1220-MIN(OFFSET(D1220,0,0,-计算结果!B$18,1)))/(MAX(OFFSET(C1220,0,0,-计算结果!B$18,1))-MIN(OFFSET(D1220,0,0,-计算结果!B$18,1))),(E1220-MIN(OFFSET(D1220,0,0,-ROW(),1)))/(MAX(OFFSET(C1220,0,0,-ROW(),1))-MIN(OFFSET(D1220,0,0,-ROW(),1))))*100</f>
        <v>46.427916080494199</v>
      </c>
      <c r="J1220" s="4" t="str">
        <f ca="1">IF(I1220&lt;计算结果!B$19,"卖",IF(I1220&gt;100-计算结果!B$19,"买",'000300'!J1219))</f>
        <v>买</v>
      </c>
      <c r="K1220" s="4" t="str">
        <f t="shared" ref="K1220:K1283" ca="1" si="58">IF(J1219&lt;&gt;J1220,1,"")</f>
        <v/>
      </c>
      <c r="L1220" s="3">
        <f ca="1">IF(J1219="买",E1220/E1219-1,0)-IF(K1220=1,计算结果!B$17,0)</f>
        <v>-1.9840586380102332E-2</v>
      </c>
      <c r="M1220" s="2">
        <f t="shared" ref="M1220:M1283" ca="1" si="59">IFERROR(M1219*(1+L1220),M1219)</f>
        <v>1.0821650273200001</v>
      </c>
      <c r="N1220" s="3">
        <f ca="1">1-M1220/MAX(M$2:M1220)</f>
        <v>0.25232401326441556</v>
      </c>
    </row>
    <row r="1221" spans="1:14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9">
        <v>90190962688</v>
      </c>
      <c r="G1221" s="3">
        <f t="shared" si="57"/>
        <v>2.4975082530116488E-3</v>
      </c>
      <c r="H1221" s="3">
        <f>1-E1221/MAX(E$2:E1221)</f>
        <v>0.40785918464574966</v>
      </c>
      <c r="I1221" s="2">
        <f ca="1">100-IFERROR((E1221-MIN(OFFSET(D1221,0,0,-计算结果!B$18,1)))/(MAX(OFFSET(C1221,0,0,-计算结果!B$18,1))-MIN(OFFSET(D1221,0,0,-计算结果!B$18,1))),(E1221-MIN(OFFSET(D1221,0,0,-ROW(),1)))/(MAX(OFFSET(C1221,0,0,-ROW(),1))-MIN(OFFSET(D1221,0,0,-ROW(),1))))*100</f>
        <v>43.264512545134707</v>
      </c>
      <c r="J1221" s="4" t="str">
        <f ca="1">IF(I1221&lt;计算结果!B$19,"卖",IF(I1221&gt;100-计算结果!B$19,"买",'000300'!J1220))</f>
        <v>买</v>
      </c>
      <c r="K1221" s="4" t="str">
        <f t="shared" ca="1" si="58"/>
        <v/>
      </c>
      <c r="L1221" s="3">
        <f ca="1">IF(J1220="买",E1221/E1220-1,0)-IF(K1221=1,计算结果!B$17,0)</f>
        <v>2.4975082530116488E-3</v>
      </c>
      <c r="M1221" s="2">
        <f t="shared" ca="1" si="59"/>
        <v>1.0848677434068523</v>
      </c>
      <c r="N1221" s="3">
        <f ca="1">1-M1221/MAX(M$2:M1221)</f>
        <v>0.25045668631696483</v>
      </c>
    </row>
    <row r="1222" spans="1:14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9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2">
        <f ca="1">100-IFERROR((E1222-MIN(OFFSET(D1222,0,0,-计算结果!B$18,1)))/(MAX(OFFSET(C1222,0,0,-计算结果!B$18,1))-MIN(OFFSET(D1222,0,0,-计算结果!B$18,1))),(E1222-MIN(OFFSET(D1222,0,0,-ROW(),1)))/(MAX(OFFSET(C1222,0,0,-ROW(),1))-MIN(OFFSET(D1222,0,0,-ROW(),1))))*100</f>
        <v>40.916030534351087</v>
      </c>
      <c r="J1222" s="4" t="str">
        <f ca="1">IF(I1222&lt;计算结果!B$19,"卖",IF(I1222&gt;100-计算结果!B$19,"买",'000300'!J1221))</f>
        <v>买</v>
      </c>
      <c r="K1222" s="4" t="str">
        <f t="shared" ca="1" si="58"/>
        <v/>
      </c>
      <c r="L1222" s="3">
        <f ca="1">IF(J1221="买",E1222/E1221-1,0)-IF(K1222=1,计算结果!B$17,0)</f>
        <v>5.5170352831646063E-4</v>
      </c>
      <c r="M1222" s="2">
        <f t="shared" ca="1" si="59"/>
        <v>1.0854662687686465</v>
      </c>
      <c r="N1222" s="3">
        <f ca="1">1-M1222/MAX(M$2:M1222)</f>
        <v>0.25004316062617993</v>
      </c>
    </row>
    <row r="1223" spans="1:14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9">
        <v>134071418880</v>
      </c>
      <c r="G1223" s="3">
        <f t="shared" si="57"/>
        <v>1.5183584382763016E-2</v>
      </c>
      <c r="H1223" s="3">
        <f>1-E1223/MAX(E$2:E1223)</f>
        <v>0.3985367181651126</v>
      </c>
      <c r="I1223" s="2">
        <f ca="1">100-IFERROR((E1223-MIN(OFFSET(D1223,0,0,-计算结果!B$18,1)))/(MAX(OFFSET(C1223,0,0,-计算结果!B$18,1))-MIN(OFFSET(D1223,0,0,-计算结果!B$18,1))),(E1223-MIN(OFFSET(D1223,0,0,-ROW(),1)))/(MAX(OFFSET(C1223,0,0,-ROW(),1))-MIN(OFFSET(D1223,0,0,-ROW(),1))))*100</f>
        <v>20.841902739998645</v>
      </c>
      <c r="J1223" s="4" t="str">
        <f ca="1">IF(I1223&lt;计算结果!B$19,"卖",IF(I1223&gt;100-计算结果!B$19,"买",'000300'!J1222))</f>
        <v>买</v>
      </c>
      <c r="K1223" s="4" t="str">
        <f t="shared" ca="1" si="58"/>
        <v/>
      </c>
      <c r="L1223" s="3">
        <f ca="1">IF(J1222="买",E1223/E1222-1,0)-IF(K1223=1,计算结果!B$17,0)</f>
        <v>1.5183584382763016E-2</v>
      </c>
      <c r="M1223" s="2">
        <f t="shared" ca="1" si="59"/>
        <v>1.1019475374551382</v>
      </c>
      <c r="N1223" s="3">
        <f ca="1">1-M1223/MAX(M$2:M1223)</f>
        <v>0.2386561276721173</v>
      </c>
    </row>
    <row r="1224" spans="1:14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9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2">
        <f ca="1">100-IFERROR((E1224-MIN(OFFSET(D1224,0,0,-计算结果!B$18,1)))/(MAX(OFFSET(C1224,0,0,-计算结果!B$18,1))-MIN(OFFSET(D1224,0,0,-计算结果!B$18,1))),(E1224-MIN(OFFSET(D1224,0,0,-ROW(),1)))/(MAX(OFFSET(C1224,0,0,-ROW(),1))-MIN(OFFSET(D1224,0,0,-ROW(),1))))*100</f>
        <v>58.584886883832056</v>
      </c>
      <c r="J1224" s="4" t="str">
        <f ca="1">IF(I1224&lt;计算结果!B$19,"卖",IF(I1224&gt;100-计算结果!B$19,"买",'000300'!J1223))</f>
        <v>买</v>
      </c>
      <c r="K1224" s="4" t="str">
        <f t="shared" ca="1" si="58"/>
        <v/>
      </c>
      <c r="L1224" s="3">
        <f ca="1">IF(J1223="买",E1224/E1223-1,0)-IF(K1224=1,计算结果!B$17,0)</f>
        <v>-3.2187432813189587E-2</v>
      </c>
      <c r="M1224" s="2">
        <f t="shared" ca="1" si="59"/>
        <v>1.0664786751296411</v>
      </c>
      <c r="N1224" s="3">
        <f ca="1">1-M1224/MAX(M$2:M1224)</f>
        <v>0.26316183241040469</v>
      </c>
    </row>
    <row r="1225" spans="1:14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9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2">
        <f ca="1">100-IFERROR((E1225-MIN(OFFSET(D1225,0,0,-计算结果!B$18,1)))/(MAX(OFFSET(C1225,0,0,-计算结果!B$18,1))-MIN(OFFSET(D1225,0,0,-计算结果!B$18,1))),(E1225-MIN(OFFSET(D1225,0,0,-ROW(),1)))/(MAX(OFFSET(C1225,0,0,-ROW(),1))-MIN(OFFSET(D1225,0,0,-ROW(),1))))*100</f>
        <v>42.692231141776624</v>
      </c>
      <c r="J1225" s="4" t="str">
        <f ca="1">IF(I1225&lt;计算结果!B$19,"卖",IF(I1225&gt;100-计算结果!B$19,"买",'000300'!J1224))</f>
        <v>买</v>
      </c>
      <c r="K1225" s="4" t="str">
        <f t="shared" ca="1" si="58"/>
        <v/>
      </c>
      <c r="L1225" s="3">
        <f ca="1">IF(J1224="买",E1225/E1224-1,0)-IF(K1225=1,计算结果!B$17,0)</f>
        <v>1.4004103895193021E-2</v>
      </c>
      <c r="M1225" s="2">
        <f t="shared" ca="1" si="59"/>
        <v>1.0814137532981645</v>
      </c>
      <c r="N1225" s="3">
        <f ca="1">1-M1225/MAX(M$2:M1225)</f>
        <v>0.25284307415753626</v>
      </c>
    </row>
    <row r="1226" spans="1:14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9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2">
        <f ca="1">100-IFERROR((E1226-MIN(OFFSET(D1226,0,0,-计算结果!B$18,1)))/(MAX(OFFSET(C1226,0,0,-计算结果!B$18,1))-MIN(OFFSET(D1226,0,0,-计算结果!B$18,1))),(E1226-MIN(OFFSET(D1226,0,0,-ROW(),1)))/(MAX(OFFSET(C1226,0,0,-ROW(),1))-MIN(OFFSET(D1226,0,0,-ROW(),1))))*100</f>
        <v>38.150998474092809</v>
      </c>
      <c r="J1226" s="4" t="str">
        <f ca="1">IF(I1226&lt;计算结果!B$19,"卖",IF(I1226&gt;100-计算结果!B$19,"买",'000300'!J1225))</f>
        <v>买</v>
      </c>
      <c r="K1226" s="4" t="str">
        <f t="shared" ca="1" si="58"/>
        <v/>
      </c>
      <c r="L1226" s="3">
        <f ca="1">IF(J1225="买",E1226/E1225-1,0)-IF(K1226=1,计算结果!B$17,0)</f>
        <v>3.9463253628513328E-3</v>
      </c>
      <c r="M1226" s="2">
        <f t="shared" ca="1" si="59"/>
        <v>1.0856813638205414</v>
      </c>
      <c r="N1226" s="3">
        <f ca="1">1-M1226/MAX(M$2:M1226)</f>
        <v>0.24989454983105408</v>
      </c>
    </row>
    <row r="1227" spans="1:14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9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2">
        <f ca="1">100-IFERROR((E1227-MIN(OFFSET(D1227,0,0,-计算结果!B$18,1)))/(MAX(OFFSET(C1227,0,0,-计算结果!B$18,1))-MIN(OFFSET(D1227,0,0,-计算结果!B$18,1))),(E1227-MIN(OFFSET(D1227,0,0,-ROW(),1)))/(MAX(OFFSET(C1227,0,0,-ROW(),1))-MIN(OFFSET(D1227,0,0,-ROW(),1))))*100</f>
        <v>32.199960193723925</v>
      </c>
      <c r="J1227" s="4" t="str">
        <f ca="1">IF(I1227&lt;计算结果!B$19,"卖",IF(I1227&gt;100-计算结果!B$19,"买",'000300'!J1226))</f>
        <v>买</v>
      </c>
      <c r="K1227" s="4" t="str">
        <f t="shared" ca="1" si="58"/>
        <v/>
      </c>
      <c r="L1227" s="3">
        <f ca="1">IF(J1226="买",E1227/E1226-1,0)-IF(K1227=1,计算结果!B$17,0)</f>
        <v>5.1511166495346039E-3</v>
      </c>
      <c r="M1227" s="2">
        <f t="shared" ca="1" si="59"/>
        <v>1.0912738351698068</v>
      </c>
      <c r="N1227" s="3">
        <f ca="1">1-M1227/MAX(M$2:M1227)</f>
        <v>0.24603066915778216</v>
      </c>
    </row>
    <row r="1228" spans="1:14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9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2">
        <f ca="1">100-IFERROR((E1228-MIN(OFFSET(D1228,0,0,-计算结果!B$18,1)))/(MAX(OFFSET(C1228,0,0,-计算结果!B$18,1))-MIN(OFFSET(D1228,0,0,-计算结果!B$18,1))),(E1228-MIN(OFFSET(D1228,0,0,-ROW(),1)))/(MAX(OFFSET(C1228,0,0,-ROW(),1))-MIN(OFFSET(D1228,0,0,-ROW(),1))))*100</f>
        <v>34.927452118398165</v>
      </c>
      <c r="J1228" s="4" t="str">
        <f ca="1">IF(I1228&lt;计算结果!B$19,"卖",IF(I1228&gt;100-计算结果!B$19,"买",'000300'!J1227))</f>
        <v>买</v>
      </c>
      <c r="K1228" s="4" t="str">
        <f t="shared" ca="1" si="58"/>
        <v/>
      </c>
      <c r="L1228" s="3">
        <f ca="1">IF(J1227="买",E1228/E1227-1,0)-IF(K1228=1,计算结果!B$17,0)</f>
        <v>1.9424797467921806E-3</v>
      </c>
      <c r="M1228" s="2">
        <f t="shared" ca="1" si="59"/>
        <v>1.0933936124928283</v>
      </c>
      <c r="N1228" s="3">
        <f ca="1">1-M1228/MAX(M$2:M1228)</f>
        <v>0.2445660990029187</v>
      </c>
    </row>
    <row r="1229" spans="1:14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9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2">
        <f ca="1">100-IFERROR((E1229-MIN(OFFSET(D1229,0,0,-计算结果!B$18,1)))/(MAX(OFFSET(C1229,0,0,-计算结果!B$18,1))-MIN(OFFSET(D1229,0,0,-计算结果!B$18,1))),(E1229-MIN(OFFSET(D1229,0,0,-ROW(),1)))/(MAX(OFFSET(C1229,0,0,-ROW(),1))-MIN(OFFSET(D1229,0,0,-ROW(),1))))*100</f>
        <v>96.85133139617983</v>
      </c>
      <c r="J1229" s="4" t="str">
        <f ca="1">IF(I1229&lt;计算结果!B$19,"卖",IF(I1229&gt;100-计算结果!B$19,"买",'000300'!J1228))</f>
        <v>买</v>
      </c>
      <c r="K1229" s="4" t="str">
        <f t="shared" ca="1" si="58"/>
        <v/>
      </c>
      <c r="L1229" s="3">
        <f ca="1">IF(J1228="买",E1229/E1228-1,0)-IF(K1229=1,计算结果!B$17,0)</f>
        <v>-3.2231117497462658E-2</v>
      </c>
      <c r="M1229" s="2">
        <f t="shared" ca="1" si="59"/>
        <v>1.0581523144975968</v>
      </c>
      <c r="N1229" s="3">
        <f ca="1">1-M1229/MAX(M$2:M1229)</f>
        <v>0.26891457782752226</v>
      </c>
    </row>
    <row r="1230" spans="1:14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9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2">
        <f ca="1">100-IFERROR((E1230-MIN(OFFSET(D1230,0,0,-计算结果!B$18,1)))/(MAX(OFFSET(C1230,0,0,-计算结果!B$18,1))-MIN(OFFSET(D1230,0,0,-计算结果!B$18,1))),(E1230-MIN(OFFSET(D1230,0,0,-ROW(),1)))/(MAX(OFFSET(C1230,0,0,-ROW(),1))-MIN(OFFSET(D1230,0,0,-ROW(),1))))*100</f>
        <v>81.182680341586774</v>
      </c>
      <c r="J1230" s="4" t="str">
        <f ca="1">IF(I1230&lt;计算结果!B$19,"卖",IF(I1230&gt;100-计算结果!B$19,"买",'000300'!J1229))</f>
        <v>买</v>
      </c>
      <c r="K1230" s="4" t="str">
        <f t="shared" ca="1" si="58"/>
        <v/>
      </c>
      <c r="L1230" s="3">
        <f ca="1">IF(J1229="买",E1230/E1229-1,0)-IF(K1230=1,计算结果!B$17,0)</f>
        <v>4.1656478407274822E-3</v>
      </c>
      <c r="M1230" s="2">
        <f t="shared" ca="1" si="59"/>
        <v>1.0625602044016444</v>
      </c>
      <c r="N1230" s="3">
        <f ca="1">1-M1230/MAX(M$2:M1230)</f>
        <v>0.26586913341726215</v>
      </c>
    </row>
    <row r="1231" spans="1:14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9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2">
        <f ca="1">100-IFERROR((E1231-MIN(OFFSET(D1231,0,0,-计算结果!B$18,1)))/(MAX(OFFSET(C1231,0,0,-计算结果!B$18,1))-MIN(OFFSET(D1231,0,0,-计算结果!B$18,1))),(E1231-MIN(OFFSET(D1231,0,0,-ROW(),1)))/(MAX(OFFSET(C1231,0,0,-ROW(),1))-MIN(OFFSET(D1231,0,0,-ROW(),1))))*100</f>
        <v>76.027712109272471</v>
      </c>
      <c r="J1231" s="4" t="str">
        <f ca="1">IF(I1231&lt;计算结果!B$19,"卖",IF(I1231&gt;100-计算结果!B$19,"买",'000300'!J1230))</f>
        <v>买</v>
      </c>
      <c r="K1231" s="4" t="str">
        <f t="shared" ca="1" si="58"/>
        <v/>
      </c>
      <c r="L1231" s="3">
        <f ca="1">IF(J1230="买",E1231/E1230-1,0)-IF(K1231=1,计算结果!B$17,0)</f>
        <v>-1.2430432703450567E-2</v>
      </c>
      <c r="M1231" s="2">
        <f t="shared" ca="1" si="59"/>
        <v>1.049352121287465</v>
      </c>
      <c r="N1231" s="3">
        <f ca="1">1-M1231/MAX(M$2:M1231)</f>
        <v>0.27499469774984475</v>
      </c>
    </row>
    <row r="1232" spans="1:14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9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2">
        <f ca="1">100-IFERROR((E1232-MIN(OFFSET(D1232,0,0,-计算结果!B$18,1)))/(MAX(OFFSET(C1232,0,0,-计算结果!B$18,1))-MIN(OFFSET(D1232,0,0,-计算结果!B$18,1))),(E1232-MIN(OFFSET(D1232,0,0,-ROW(),1)))/(MAX(OFFSET(C1232,0,0,-ROW(),1))-MIN(OFFSET(D1232,0,0,-ROW(),1))))*100</f>
        <v>88.56711321250323</v>
      </c>
      <c r="J1232" s="4" t="str">
        <f ca="1">IF(I1232&lt;计算结果!B$19,"卖",IF(I1232&gt;100-计算结果!B$19,"买",'000300'!J1231))</f>
        <v>买</v>
      </c>
      <c r="K1232" s="4" t="str">
        <f t="shared" ca="1" si="58"/>
        <v/>
      </c>
      <c r="L1232" s="3">
        <f ca="1">IF(J1231="买",E1232/E1231-1,0)-IF(K1232=1,计算结果!B$17,0)</f>
        <v>-1.1345136949676093E-2</v>
      </c>
      <c r="M1232" s="2">
        <f t="shared" ca="1" si="59"/>
        <v>1.0374470777630256</v>
      </c>
      <c r="N1232" s="3">
        <f ca="1">1-M1232/MAX(M$2:M1232)</f>
        <v>0.28321998219311417</v>
      </c>
    </row>
    <row r="1233" spans="1:14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9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2">
        <f ca="1">100-IFERROR((E1233-MIN(OFFSET(D1233,0,0,-计算结果!B$18,1)))/(MAX(OFFSET(C1233,0,0,-计算结果!B$18,1))-MIN(OFFSET(D1233,0,0,-计算结果!B$18,1))),(E1233-MIN(OFFSET(D1233,0,0,-ROW(),1)))/(MAX(OFFSET(C1233,0,0,-ROW(),1))-MIN(OFFSET(D1233,0,0,-ROW(),1))))*100</f>
        <v>94.499613961289555</v>
      </c>
      <c r="J1233" s="4" t="str">
        <f ca="1">IF(I1233&lt;计算结果!B$19,"卖",IF(I1233&gt;100-计算结果!B$19,"买",'000300'!J1232))</f>
        <v>买</v>
      </c>
      <c r="K1233" s="4" t="str">
        <f t="shared" ca="1" si="58"/>
        <v/>
      </c>
      <c r="L1233" s="3">
        <f ca="1">IF(J1232="买",E1233/E1232-1,0)-IF(K1233=1,计算结果!B$17,0)</f>
        <v>-2.5603889411390024E-2</v>
      </c>
      <c r="M1233" s="2">
        <f t="shared" ca="1" si="59"/>
        <v>1.0108843975138113</v>
      </c>
      <c r="N1233" s="3">
        <f ca="1">1-M1233/MAX(M$2:M1233)</f>
        <v>0.3015723385013358</v>
      </c>
    </row>
    <row r="1234" spans="1:14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9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2">
        <f ca="1">100-IFERROR((E1234-MIN(OFFSET(D1234,0,0,-计算结果!B$18,1)))/(MAX(OFFSET(C1234,0,0,-计算结果!B$18,1))-MIN(OFFSET(D1234,0,0,-计算结果!B$18,1))),(E1234-MIN(OFFSET(D1234,0,0,-ROW(),1)))/(MAX(OFFSET(C1234,0,0,-ROW(),1))-MIN(OFFSET(D1234,0,0,-ROW(),1))))*100</f>
        <v>96.329544631868515</v>
      </c>
      <c r="J1234" s="4" t="str">
        <f ca="1">IF(I1234&lt;计算结果!B$19,"卖",IF(I1234&gt;100-计算结果!B$19,"买",'000300'!J1233))</f>
        <v>买</v>
      </c>
      <c r="K1234" s="4" t="str">
        <f t="shared" ca="1" si="58"/>
        <v/>
      </c>
      <c r="L1234" s="3">
        <f ca="1">IF(J1233="买",E1234/E1233-1,0)-IF(K1234=1,计算结果!B$17,0)</f>
        <v>-1.3639447391143422E-2</v>
      </c>
      <c r="M1234" s="2">
        <f t="shared" ca="1" si="59"/>
        <v>0.99709649295539393</v>
      </c>
      <c r="N1234" s="3">
        <f ca="1">1-M1234/MAX(M$2:M1234)</f>
        <v>0.31109850584686616</v>
      </c>
    </row>
    <row r="1235" spans="1:14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9">
        <v>64082116608</v>
      </c>
      <c r="G1235" s="3">
        <f t="shared" si="57"/>
        <v>2.5011176869662588E-3</v>
      </c>
      <c r="H1235" s="3">
        <f>1-E1235/MAX(E$2:E1235)</f>
        <v>0.45440515891921318</v>
      </c>
      <c r="I1235" s="2">
        <f ca="1">100-IFERROR((E1235-MIN(OFFSET(D1235,0,0,-计算结果!B$18,1)))/(MAX(OFFSET(C1235,0,0,-计算结果!B$18,1))-MIN(OFFSET(D1235,0,0,-计算结果!B$18,1))),(E1235-MIN(OFFSET(D1235,0,0,-ROW(),1)))/(MAX(OFFSET(C1235,0,0,-ROW(),1))-MIN(OFFSET(D1235,0,0,-ROW(),1))))*100</f>
        <v>91.055460370361658</v>
      </c>
      <c r="J1235" s="4" t="str">
        <f ca="1">IF(I1235&lt;计算结果!B$19,"卖",IF(I1235&gt;100-计算结果!B$19,"买",'000300'!J1234))</f>
        <v>买</v>
      </c>
      <c r="K1235" s="4" t="str">
        <f t="shared" ca="1" si="58"/>
        <v/>
      </c>
      <c r="L1235" s="3">
        <f ca="1">IF(J1234="买",E1235/E1234-1,0)-IF(K1235=1,计算结果!B$17,0)</f>
        <v>2.5011176869662588E-3</v>
      </c>
      <c r="M1235" s="2">
        <f t="shared" ca="1" si="59"/>
        <v>0.99959034862953666</v>
      </c>
      <c r="N1235" s="3">
        <f ca="1">1-M1235/MAX(M$2:M1235)</f>
        <v>0.30937548213526234</v>
      </c>
    </row>
    <row r="1236" spans="1:14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9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2">
        <f ca="1">100-IFERROR((E1236-MIN(OFFSET(D1236,0,0,-计算结果!B$18,1)))/(MAX(OFFSET(C1236,0,0,-计算结果!B$18,1))-MIN(OFFSET(D1236,0,0,-计算结果!B$18,1))),(E1236-MIN(OFFSET(D1236,0,0,-ROW(),1)))/(MAX(OFFSET(C1236,0,0,-ROW(),1))-MIN(OFFSET(D1236,0,0,-ROW(),1))))*100</f>
        <v>91.621095125214211</v>
      </c>
      <c r="J1236" s="4" t="str">
        <f ca="1">IF(I1236&lt;计算结果!B$19,"卖",IF(I1236&gt;100-计算结果!B$19,"买",'000300'!J1235))</f>
        <v>买</v>
      </c>
      <c r="K1236" s="4" t="str">
        <f t="shared" ca="1" si="58"/>
        <v/>
      </c>
      <c r="L1236" s="3">
        <f ca="1">IF(J1235="买",E1236/E1235-1,0)-IF(K1236=1,计算结果!B$17,0)</f>
        <v>-7.5158190839441641E-4</v>
      </c>
      <c r="M1236" s="2">
        <f t="shared" ca="1" si="59"/>
        <v>0.99883907460770105</v>
      </c>
      <c r="N1236" s="3">
        <f ca="1">1-M1236/MAX(M$2:M1236)</f>
        <v>0.30989454302838304</v>
      </c>
    </row>
    <row r="1237" spans="1:14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9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2">
        <f ca="1">100-IFERROR((E1237-MIN(OFFSET(D1237,0,0,-计算结果!B$18,1)))/(MAX(OFFSET(C1237,0,0,-计算结果!B$18,1))-MIN(OFFSET(D1237,0,0,-计算结果!B$18,1))),(E1237-MIN(OFFSET(D1237,0,0,-ROW(),1)))/(MAX(OFFSET(C1237,0,0,-ROW(),1))-MIN(OFFSET(D1237,0,0,-ROW(),1))))*100</f>
        <v>92.413562299985358</v>
      </c>
      <c r="J1237" s="4" t="str">
        <f ca="1">IF(I1237&lt;计算结果!B$19,"卖",IF(I1237&gt;100-计算结果!B$19,"买",'000300'!J1236))</f>
        <v>买</v>
      </c>
      <c r="K1237" s="4" t="str">
        <f t="shared" ca="1" si="58"/>
        <v/>
      </c>
      <c r="L1237" s="3">
        <f ca="1">IF(J1236="买",E1237/E1236-1,0)-IF(K1237=1,计算结果!B$17,0)</f>
        <v>-1.6057250574253445E-2</v>
      </c>
      <c r="M1237" s="2">
        <f t="shared" ca="1" si="59"/>
        <v>0.98280046530336973</v>
      </c>
      <c r="N1237" s="3">
        <f ca="1">1-M1237/MAX(M$2:M1237)</f>
        <v>0.3209757392736361</v>
      </c>
    </row>
    <row r="1238" spans="1:14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9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2">
        <f ca="1">100-IFERROR((E1238-MIN(OFFSET(D1238,0,0,-计算结果!B$18,1)))/(MAX(OFFSET(C1238,0,0,-计算结果!B$18,1))-MIN(OFFSET(D1238,0,0,-计算结果!B$18,1))),(E1238-MIN(OFFSET(D1238,0,0,-ROW(),1)))/(MAX(OFFSET(C1238,0,0,-ROW(),1))-MIN(OFFSET(D1238,0,0,-ROW(),1))))*100</f>
        <v>93.777322261498881</v>
      </c>
      <c r="J1238" s="4" t="str">
        <f ca="1">IF(I1238&lt;计算结果!B$19,"卖",IF(I1238&gt;100-计算结果!B$19,"买",'000300'!J1237))</f>
        <v>买</v>
      </c>
      <c r="K1238" s="4" t="str">
        <f t="shared" ca="1" si="58"/>
        <v/>
      </c>
      <c r="L1238" s="3">
        <f ca="1">IF(J1237="买",E1238/E1237-1,0)-IF(K1238=1,计算结果!B$17,0)</f>
        <v>-2.0680620799249372E-3</v>
      </c>
      <c r="M1238" s="2">
        <f t="shared" ca="1" si="59"/>
        <v>0.98076797292894324</v>
      </c>
      <c r="N1238" s="3">
        <f ca="1">1-M1238/MAX(M$2:M1238)</f>
        <v>0.32238000359859331</v>
      </c>
    </row>
    <row r="1239" spans="1:14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9">
        <v>87536246784</v>
      </c>
      <c r="G1239" s="3">
        <f t="shared" si="57"/>
        <v>2.6867417415985528E-2</v>
      </c>
      <c r="H1239" s="3">
        <f>1-E1239/MAX(E$2:E1239)</f>
        <v>0.45029605934798889</v>
      </c>
      <c r="I1239" s="2">
        <f ca="1">100-IFERROR((E1239-MIN(OFFSET(D1239,0,0,-计算结果!B$18,1)))/(MAX(OFFSET(C1239,0,0,-计算结果!B$18,1))-MIN(OFFSET(D1239,0,0,-计算结果!B$18,1))),(E1239-MIN(OFFSET(D1239,0,0,-ROW(),1)))/(MAX(OFFSET(C1239,0,0,-ROW(),1))-MIN(OFFSET(D1239,0,0,-ROW(),1))))*100</f>
        <v>72.767821425714132</v>
      </c>
      <c r="J1239" s="4" t="str">
        <f ca="1">IF(I1239&lt;计算结果!B$19,"卖",IF(I1239&gt;100-计算结果!B$19,"买",'000300'!J1238))</f>
        <v>买</v>
      </c>
      <c r="K1239" s="4" t="str">
        <f t="shared" ca="1" si="58"/>
        <v/>
      </c>
      <c r="L1239" s="3">
        <f ca="1">IF(J1238="买",E1239/E1238-1,0)-IF(K1239=1,计算结果!B$17,0)</f>
        <v>2.6867417415985528E-2</v>
      </c>
      <c r="M1239" s="2">
        <f t="shared" ca="1" si="59"/>
        <v>1.0071186754458552</v>
      </c>
      <c r="N1239" s="3">
        <f ca="1">1-M1239/MAX(M$2:M1239)</f>
        <v>0.30417410430585801</v>
      </c>
    </row>
    <row r="1240" spans="1:14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9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2">
        <f ca="1">100-IFERROR((E1240-MIN(OFFSET(D1240,0,0,-计算结果!B$18,1)))/(MAX(OFFSET(C1240,0,0,-计算结果!B$18,1))-MIN(OFFSET(D1240,0,0,-计算结果!B$18,1))),(E1240-MIN(OFFSET(D1240,0,0,-ROW(),1)))/(MAX(OFFSET(C1240,0,0,-ROW(),1))-MIN(OFFSET(D1240,0,0,-ROW(),1))))*100</f>
        <v>71.819707830505379</v>
      </c>
      <c r="J1240" s="4" t="str">
        <f ca="1">IF(I1240&lt;计算结果!B$19,"卖",IF(I1240&gt;100-计算结果!B$19,"买",'000300'!J1239))</f>
        <v>买</v>
      </c>
      <c r="K1240" s="4" t="str">
        <f t="shared" ca="1" si="58"/>
        <v/>
      </c>
      <c r="L1240" s="3">
        <f ca="1">IF(J1239="买",E1240/E1239-1,0)-IF(K1240=1,计算结果!B$17,0)</f>
        <v>-3.6895800316956162E-3</v>
      </c>
      <c r="M1240" s="2">
        <f t="shared" ca="1" si="59"/>
        <v>1.0034028304913825</v>
      </c>
      <c r="N1240" s="3">
        <f ca="1">1-M1240/MAX(M$2:M1240)</f>
        <v>0.30674140963614782</v>
      </c>
    </row>
    <row r="1241" spans="1:14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9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2">
        <f ca="1">100-IFERROR((E1241-MIN(OFFSET(D1241,0,0,-计算结果!B$18,1)))/(MAX(OFFSET(C1241,0,0,-计算结果!B$18,1))-MIN(OFFSET(D1241,0,0,-计算结果!B$18,1))),(E1241-MIN(OFFSET(D1241,0,0,-ROW(),1)))/(MAX(OFFSET(C1241,0,0,-ROW(),1))-MIN(OFFSET(D1241,0,0,-ROW(),1))))*100</f>
        <v>86.510534322991106</v>
      </c>
      <c r="J1241" s="4" t="str">
        <f ca="1">IF(I1241&lt;计算结果!B$19,"卖",IF(I1241&gt;100-计算结果!B$19,"买",'000300'!J1240))</f>
        <v>买</v>
      </c>
      <c r="K1241" s="4" t="str">
        <f t="shared" ca="1" si="58"/>
        <v/>
      </c>
      <c r="L1241" s="3">
        <f ca="1">IF(J1240="买",E1241/E1240-1,0)-IF(K1241=1,计算结果!B$17,0)</f>
        <v>-2.0414440164036263E-2</v>
      </c>
      <c r="M1241" s="2">
        <f t="shared" ca="1" si="59"/>
        <v>0.98291892344789156</v>
      </c>
      <c r="N1241" s="3">
        <f ca="1">1-M1241/MAX(M$2:M1241)</f>
        <v>0.32089389564733484</v>
      </c>
    </row>
    <row r="1242" spans="1:14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9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2">
        <f ca="1">100-IFERROR((E1242-MIN(OFFSET(D1242,0,0,-计算结果!B$18,1)))/(MAX(OFFSET(C1242,0,0,-计算结果!B$18,1))-MIN(OFFSET(D1242,0,0,-计算结果!B$18,1))),(E1242-MIN(OFFSET(D1242,0,0,-ROW(),1)))/(MAX(OFFSET(C1242,0,0,-ROW(),1))-MIN(OFFSET(D1242,0,0,-ROW(),1))))*100</f>
        <v>86.994606057812078</v>
      </c>
      <c r="J1242" s="4" t="str">
        <f ca="1">IF(I1242&lt;计算结果!B$19,"卖",IF(I1242&gt;100-计算结果!B$19,"买",'000300'!J1241))</f>
        <v>买</v>
      </c>
      <c r="K1242" s="4" t="str">
        <f t="shared" ca="1" si="58"/>
        <v/>
      </c>
      <c r="L1242" s="3">
        <f ca="1">IF(J1241="买",E1242/E1241-1,0)-IF(K1242=1,计算结果!B$17,0)</f>
        <v>-6.6601333929583451E-4</v>
      </c>
      <c r="M1242" s="2">
        <f t="shared" ca="1" si="59"/>
        <v>0.98226428633342899</v>
      </c>
      <c r="N1242" s="3">
        <f ca="1">1-M1242/MAX(M$2:M1242)</f>
        <v>0.32134618937163095</v>
      </c>
    </row>
    <row r="1243" spans="1:14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9">
        <v>45222662144</v>
      </c>
      <c r="G1243" s="3">
        <f t="shared" si="57"/>
        <v>5.7759624752855565E-3</v>
      </c>
      <c r="H1243" s="3">
        <f>1-E1243/MAX(E$2:E1243)</f>
        <v>0.46076533042945622</v>
      </c>
      <c r="I1243" s="2">
        <f ca="1">100-IFERROR((E1243-MIN(OFFSET(D1243,0,0,-计算结果!B$18,1)))/(MAX(OFFSET(C1243,0,0,-计算结果!B$18,1))-MIN(OFFSET(D1243,0,0,-计算结果!B$18,1))),(E1243-MIN(OFFSET(D1243,0,0,-ROW(),1)))/(MAX(OFFSET(C1243,0,0,-ROW(),1))-MIN(OFFSET(D1243,0,0,-ROW(),1))))*100</f>
        <v>82.799317689364273</v>
      </c>
      <c r="J1243" s="4" t="str">
        <f ca="1">IF(I1243&lt;计算结果!B$19,"卖",IF(I1243&gt;100-计算结果!B$19,"买",'000300'!J1242))</f>
        <v>买</v>
      </c>
      <c r="K1243" s="4" t="str">
        <f t="shared" ca="1" si="58"/>
        <v/>
      </c>
      <c r="L1243" s="3">
        <f ca="1">IF(J1242="买",E1243/E1242-1,0)-IF(K1243=1,计算结果!B$17,0)</f>
        <v>5.7759624752855565E-3</v>
      </c>
      <c r="M1243" s="2">
        <f t="shared" ca="1" si="59"/>
        <v>0.98793780799210407</v>
      </c>
      <c r="N1243" s="3">
        <f ca="1">1-M1243/MAX(M$2:M1243)</f>
        <v>0.31742631042773184</v>
      </c>
    </row>
    <row r="1244" spans="1:14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9">
        <v>48152145920</v>
      </c>
      <c r="G1244" s="3">
        <f t="shared" si="57"/>
        <v>1.4180279503595683E-2</v>
      </c>
      <c r="H1244" s="3">
        <f>1-E1244/MAX(E$2:E1244)</f>
        <v>0.45311883209691683</v>
      </c>
      <c r="I1244" s="2">
        <f ca="1">100-IFERROR((E1244-MIN(OFFSET(D1244,0,0,-计算结果!B$18,1)))/(MAX(OFFSET(C1244,0,0,-计算结果!B$18,1))-MIN(OFFSET(D1244,0,0,-计算结果!B$18,1))),(E1244-MIN(OFFSET(D1244,0,0,-ROW(),1)))/(MAX(OFFSET(C1244,0,0,-ROW(),1))-MIN(OFFSET(D1244,0,0,-ROW(),1))))*100</f>
        <v>72.44018256419713</v>
      </c>
      <c r="J1244" s="4" t="str">
        <f ca="1">IF(I1244&lt;计算结果!B$19,"卖",IF(I1244&gt;100-计算结果!B$19,"买",'000300'!J1243))</f>
        <v>买</v>
      </c>
      <c r="K1244" s="4" t="str">
        <f t="shared" ca="1" si="58"/>
        <v/>
      </c>
      <c r="L1244" s="3">
        <f ca="1">IF(J1243="买",E1244/E1243-1,0)-IF(K1244=1,计算结果!B$17,0)</f>
        <v>1.4180279503595683E-2</v>
      </c>
      <c r="M1244" s="2">
        <f t="shared" ca="1" si="59"/>
        <v>1.0019470422416017</v>
      </c>
      <c r="N1244" s="3">
        <f ca="1">1-M1244/MAX(M$2:M1244)</f>
        <v>0.30774722472779659</v>
      </c>
    </row>
    <row r="1245" spans="1:14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9">
        <v>46999711744</v>
      </c>
      <c r="G1245" s="3">
        <f t="shared" si="57"/>
        <v>1.9507611702078709E-3</v>
      </c>
      <c r="H1245" s="3">
        <f>1-E1245/MAX(E$2:E1245)</f>
        <v>0.45205199754985359</v>
      </c>
      <c r="I1245" s="2">
        <f ca="1">100-IFERROR((E1245-MIN(OFFSET(D1245,0,0,-计算结果!B$18,1)))/(MAX(OFFSET(C1245,0,0,-计算结果!B$18,1))-MIN(OFFSET(D1245,0,0,-计算结果!B$18,1))),(E1245-MIN(OFFSET(D1245,0,0,-ROW(),1)))/(MAX(OFFSET(C1245,0,0,-ROW(),1))-MIN(OFFSET(D1245,0,0,-ROW(),1))))*100</f>
        <v>70.994882670231888</v>
      </c>
      <c r="J1245" s="4" t="str">
        <f ca="1">IF(I1245&lt;计算结果!B$19,"卖",IF(I1245&gt;100-计算结果!B$19,"买",'000300'!J1244))</f>
        <v>买</v>
      </c>
      <c r="K1245" s="4" t="str">
        <f t="shared" ca="1" si="58"/>
        <v/>
      </c>
      <c r="L1245" s="3">
        <f ca="1">IF(J1244="买",E1245/E1244-1,0)-IF(K1245=1,计算结果!B$17,0)</f>
        <v>1.9507611702078709E-3</v>
      </c>
      <c r="M1245" s="2">
        <f t="shared" ca="1" si="59"/>
        <v>1.0039016016262112</v>
      </c>
      <c r="N1245" s="3">
        <f ca="1">1-M1245/MAX(M$2:M1245)</f>
        <v>0.30639680489382692</v>
      </c>
    </row>
    <row r="1246" spans="1:14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9">
        <v>46703218688</v>
      </c>
      <c r="G1246" s="3">
        <f t="shared" si="57"/>
        <v>9.5888709477083278E-3</v>
      </c>
      <c r="H1246" s="3">
        <f>1-E1246/MAX(E$2:E1246)</f>
        <v>0.44679779486830462</v>
      </c>
      <c r="I1246" s="2">
        <f ca="1">100-IFERROR((E1246-MIN(OFFSET(D1246,0,0,-计算结果!B$18,1)))/(MAX(OFFSET(C1246,0,0,-计算结果!B$18,1))-MIN(OFFSET(D1246,0,0,-计算结果!B$18,1))),(E1246-MIN(OFFSET(D1246,0,0,-ROW(),1)))/(MAX(OFFSET(C1246,0,0,-ROW(),1))-MIN(OFFSET(D1246,0,0,-ROW(),1))))*100</f>
        <v>62.766109104732905</v>
      </c>
      <c r="J1246" s="4" t="str">
        <f ca="1">IF(I1246&lt;计算结果!B$19,"卖",IF(I1246&gt;100-计算结果!B$19,"买",'000300'!J1245))</f>
        <v>买</v>
      </c>
      <c r="K1246" s="4" t="str">
        <f t="shared" ca="1" si="58"/>
        <v/>
      </c>
      <c r="L1246" s="3">
        <f ca="1">IF(J1245="买",E1246/E1245-1,0)-IF(K1246=1,计算结果!B$17,0)</f>
        <v>9.5888709477083278E-3</v>
      </c>
      <c r="M1246" s="2">
        <f t="shared" ca="1" si="59"/>
        <v>1.0135278845284026</v>
      </c>
      <c r="N1246" s="3">
        <f ca="1">1-M1246/MAX(M$2:M1246)</f>
        <v>0.2997459333670357</v>
      </c>
    </row>
    <row r="1247" spans="1:14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9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2">
        <f ca="1">100-IFERROR((E1247-MIN(OFFSET(D1247,0,0,-计算结果!B$18,1)))/(MAX(OFFSET(C1247,0,0,-计算结果!B$18,1))-MIN(OFFSET(D1247,0,0,-计算结果!B$18,1))),(E1247-MIN(OFFSET(D1247,0,0,-ROW(),1)))/(MAX(OFFSET(C1247,0,0,-ROW(),1))-MIN(OFFSET(D1247,0,0,-ROW(),1))))*100</f>
        <v>58.026073016545141</v>
      </c>
      <c r="J1247" s="4" t="str">
        <f ca="1">IF(I1247&lt;计算结果!B$19,"卖",IF(I1247&gt;100-计算结果!B$19,"买",'000300'!J1246))</f>
        <v>买</v>
      </c>
      <c r="K1247" s="4" t="str">
        <f t="shared" ca="1" si="58"/>
        <v/>
      </c>
      <c r="L1247" s="3">
        <f ca="1">IF(J1246="买",E1247/E1246-1,0)-IF(K1247=1,计算结果!B$17,0)</f>
        <v>-5.5178268251273588E-3</v>
      </c>
      <c r="M1247" s="2">
        <f t="shared" ca="1" si="59"/>
        <v>1.0079354131791372</v>
      </c>
      <c r="N1247" s="3">
        <f ca="1">1-M1247/MAX(M$2:M1247)</f>
        <v>0.30360981404030762</v>
      </c>
    </row>
    <row r="1248" spans="1:14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9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2">
        <f ca="1">100-IFERROR((E1248-MIN(OFFSET(D1248,0,0,-计算结果!B$18,1)))/(MAX(OFFSET(C1248,0,0,-计算结果!B$18,1))-MIN(OFFSET(D1248,0,0,-计算结果!B$18,1))),(E1248-MIN(OFFSET(D1248,0,0,-ROW(),1)))/(MAX(OFFSET(C1248,0,0,-ROW(),1))-MIN(OFFSET(D1248,0,0,-ROW(),1))))*100</f>
        <v>64.871890085406633</v>
      </c>
      <c r="J1248" s="4" t="str">
        <f ca="1">IF(I1248&lt;计算结果!B$19,"卖",IF(I1248&gt;100-计算结果!B$19,"买",'000300'!J1247))</f>
        <v>买</v>
      </c>
      <c r="K1248" s="4" t="str">
        <f t="shared" ca="1" si="58"/>
        <v/>
      </c>
      <c r="L1248" s="3">
        <f ca="1">IF(J1247="买",E1248/E1247-1,0)-IF(K1248=1,计算结果!B$17,0)</f>
        <v>-1.0735029412310526E-2</v>
      </c>
      <c r="M1248" s="2">
        <f t="shared" ca="1" si="59"/>
        <v>0.9971151968729498</v>
      </c>
      <c r="N1248" s="3">
        <f ca="1">1-M1248/MAX(M$2:M1248)</f>
        <v>0.31108558316902934</v>
      </c>
    </row>
    <row r="1249" spans="1:14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9">
        <v>64414097408</v>
      </c>
      <c r="G1249" s="3">
        <f t="shared" si="57"/>
        <v>1.4334261855857067E-2</v>
      </c>
      <c r="H1249" s="3">
        <f>1-E1249/MAX(E$2:E1249)</f>
        <v>0.44795480841216906</v>
      </c>
      <c r="I1249" s="2">
        <f ca="1">100-IFERROR((E1249-MIN(OFFSET(D1249,0,0,-计算结果!B$18,1)))/(MAX(OFFSET(C1249,0,0,-计算结果!B$18,1))-MIN(OFFSET(D1249,0,0,-计算结果!B$18,1))),(E1249-MIN(OFFSET(D1249,0,0,-ROW(),1)))/(MAX(OFFSET(C1249,0,0,-ROW(),1))-MIN(OFFSET(D1249,0,0,-ROW(),1))))*100</f>
        <v>46.048369682573941</v>
      </c>
      <c r="J1249" s="4" t="str">
        <f ca="1">IF(I1249&lt;计算结果!B$19,"卖",IF(I1249&gt;100-计算结果!B$19,"买",'000300'!J1248))</f>
        <v>买</v>
      </c>
      <c r="K1249" s="4" t="str">
        <f t="shared" ca="1" si="58"/>
        <v/>
      </c>
      <c r="L1249" s="3">
        <f ca="1">IF(J1248="买",E1249/E1248-1,0)-IF(K1249=1,计算结果!B$17,0)</f>
        <v>1.4334261855857067E-2</v>
      </c>
      <c r="M1249" s="2">
        <f t="shared" ca="1" si="59"/>
        <v>1.0114081072053811</v>
      </c>
      <c r="N1249" s="3">
        <f ca="1">1-M1249/MAX(M$2:M1249)</f>
        <v>0.30121050352189915</v>
      </c>
    </row>
    <row r="1250" spans="1:14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9">
        <v>89485803520</v>
      </c>
      <c r="G1250" s="3">
        <f t="shared" si="57"/>
        <v>1.4686482887858787E-2</v>
      </c>
      <c r="H1250" s="3">
        <f>1-E1250/MAX(E$2:E1250)</f>
        <v>0.43984720615258965</v>
      </c>
      <c r="I1250" s="2">
        <f ca="1">100-IFERROR((E1250-MIN(OFFSET(D1250,0,0,-计算结果!B$18,1)))/(MAX(OFFSET(C1250,0,0,-计算结果!B$18,1))-MIN(OFFSET(D1250,0,0,-计算结果!B$18,1))),(E1250-MIN(OFFSET(D1250,0,0,-ROW(),1)))/(MAX(OFFSET(C1250,0,0,-ROW(),1))-MIN(OFFSET(D1250,0,0,-ROW(),1))))*100</f>
        <v>19.89620078660333</v>
      </c>
      <c r="J1250" s="4" t="str">
        <f ca="1">IF(I1250&lt;计算结果!B$19,"卖",IF(I1250&gt;100-计算结果!B$19,"买",'000300'!J1249))</f>
        <v>买</v>
      </c>
      <c r="K1250" s="4" t="str">
        <f t="shared" ca="1" si="58"/>
        <v/>
      </c>
      <c r="L1250" s="3">
        <f ca="1">IF(J1249="买",E1250/E1249-1,0)-IF(K1250=1,计算结果!B$17,0)</f>
        <v>1.4686482887858787E-2</v>
      </c>
      <c r="M1250" s="2">
        <f t="shared" ca="1" si="59"/>
        <v>1.0262621350644945</v>
      </c>
      <c r="N1250" s="3">
        <f ca="1">1-M1250/MAX(M$2:M1250)</f>
        <v>0.29094774353965813</v>
      </c>
    </row>
    <row r="1251" spans="1:14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9">
        <v>70171664384</v>
      </c>
      <c r="G1251" s="3">
        <f t="shared" si="57"/>
        <v>-3.1772742874673909E-3</v>
      </c>
      <c r="H1251" s="3">
        <f>1-E1251/MAX(E$2:E1251)</f>
        <v>0.441626965221534</v>
      </c>
      <c r="I1251" s="2">
        <f ca="1">100-IFERROR((E1251-MIN(OFFSET(D1251,0,0,-计算结果!B$18,1)))/(MAX(OFFSET(C1251,0,0,-计算结果!B$18,1))-MIN(OFFSET(D1251,0,0,-计算结果!B$18,1))),(E1251-MIN(OFFSET(D1251,0,0,-ROW(),1)))/(MAX(OFFSET(C1251,0,0,-ROW(),1))-MIN(OFFSET(D1251,0,0,-ROW(),1))))*100</f>
        <v>9.4297608674605584</v>
      </c>
      <c r="J1251" s="4" t="str">
        <f ca="1">IF(I1251&lt;计算结果!B$19,"卖",IF(I1251&gt;100-计算结果!B$19,"买",'000300'!J1250))</f>
        <v>卖</v>
      </c>
      <c r="K1251" s="4">
        <f t="shared" ca="1" si="58"/>
        <v>1</v>
      </c>
      <c r="L1251" s="3">
        <f ca="1">IF(J1250="买",E1251/E1250-1,0)-IF(K1251=1,计算结果!B$17,0)</f>
        <v>-3.1772742874673909E-3</v>
      </c>
      <c r="M1251" s="2">
        <f t="shared" ca="1" si="59"/>
        <v>1.0230014187705527</v>
      </c>
      <c r="N1251" s="3">
        <f ca="1">1-M1251/MAX(M$2:M1251)</f>
        <v>0.29320059704258028</v>
      </c>
    </row>
    <row r="1252" spans="1:14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9">
        <v>81205690368</v>
      </c>
      <c r="G1252" s="3">
        <f t="shared" si="57"/>
        <v>1.3026903984861393E-2</v>
      </c>
      <c r="H1252" s="3">
        <f>1-E1252/MAX(E$2:E1252)</f>
        <v>0.43435309330973926</v>
      </c>
      <c r="I1252" s="2">
        <f ca="1">100-IFERROR((E1252-MIN(OFFSET(D1252,0,0,-计算结果!B$18,1)))/(MAX(OFFSET(C1252,0,0,-计算结果!B$18,1))-MIN(OFFSET(D1252,0,0,-计算结果!B$18,1))),(E1252-MIN(OFFSET(D1252,0,0,-ROW(),1)))/(MAX(OFFSET(C1252,0,0,-ROW(),1))-MIN(OFFSET(D1252,0,0,-ROW(),1))))*100</f>
        <v>2.5274585471354243</v>
      </c>
      <c r="J1252" s="4" t="str">
        <f ca="1">IF(I1252&lt;计算结果!B$19,"卖",IF(I1252&gt;100-计算结果!B$19,"买",'000300'!J1251))</f>
        <v>卖</v>
      </c>
      <c r="K1252" s="4" t="str">
        <f t="shared" ca="1" si="58"/>
        <v/>
      </c>
      <c r="L1252" s="3">
        <f ca="1">IF(J1251="买",E1252/E1251-1,0)-IF(K1252=1,计算结果!B$17,0)</f>
        <v>0</v>
      </c>
      <c r="M1252" s="2">
        <f t="shared" ca="1" si="59"/>
        <v>1.0230014187705527</v>
      </c>
      <c r="N1252" s="3">
        <f ca="1">1-M1252/MAX(M$2:M1252)</f>
        <v>0.29320059704258028</v>
      </c>
    </row>
    <row r="1253" spans="1:14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9">
        <v>76233990144</v>
      </c>
      <c r="G1253" s="3">
        <f t="shared" si="57"/>
        <v>-3.964601343993901E-3</v>
      </c>
      <c r="H1253" s="3">
        <f>1-E1253/MAX(E$2:E1253)</f>
        <v>0.43659565779622955</v>
      </c>
      <c r="I1253" s="2">
        <f ca="1">100-IFERROR((E1253-MIN(OFFSET(D1253,0,0,-计算结果!B$18,1)))/(MAX(OFFSET(C1253,0,0,-计算结果!B$18,1))-MIN(OFFSET(D1253,0,0,-计算结果!B$18,1))),(E1253-MIN(OFFSET(D1253,0,0,-ROW(),1)))/(MAX(OFFSET(C1253,0,0,-ROW(),1))-MIN(OFFSET(D1253,0,0,-ROW(),1))))*100</f>
        <v>11.678623838252136</v>
      </c>
      <c r="J1253" s="4" t="str">
        <f ca="1">IF(I1253&lt;计算结果!B$19,"卖",IF(I1253&gt;100-计算结果!B$19,"买",'000300'!J1252))</f>
        <v>卖</v>
      </c>
      <c r="K1253" s="4" t="str">
        <f t="shared" ca="1" si="58"/>
        <v/>
      </c>
      <c r="L1253" s="3">
        <f ca="1">IF(J1252="买",E1253/E1252-1,0)-IF(K1253=1,计算结果!B$17,0)</f>
        <v>0</v>
      </c>
      <c r="M1253" s="2">
        <f t="shared" ca="1" si="59"/>
        <v>1.0230014187705527</v>
      </c>
      <c r="N1253" s="3">
        <f ca="1">1-M1253/MAX(M$2:M1253)</f>
        <v>0.29320059704258028</v>
      </c>
    </row>
    <row r="1254" spans="1:14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9">
        <v>78442135552</v>
      </c>
      <c r="G1254" s="3">
        <f t="shared" si="57"/>
        <v>7.1997197424529258E-3</v>
      </c>
      <c r="H1254" s="3">
        <f>1-E1254/MAX(E$2:E1254)</f>
        <v>0.43253930443068123</v>
      </c>
      <c r="I1254" s="2">
        <f ca="1">100-IFERROR((E1254-MIN(OFFSET(D1254,0,0,-计算结果!B$18,1)))/(MAX(OFFSET(C1254,0,0,-计算结果!B$18,1))-MIN(OFFSET(D1254,0,0,-计算结果!B$18,1))),(E1254-MIN(OFFSET(D1254,0,0,-ROW(),1)))/(MAX(OFFSET(C1254,0,0,-ROW(),1))-MIN(OFFSET(D1254,0,0,-ROW(),1))))*100</f>
        <v>1.9607043861079205</v>
      </c>
      <c r="J1254" s="4" t="str">
        <f ca="1">IF(I1254&lt;计算结果!B$19,"卖",IF(I1254&gt;100-计算结果!B$19,"买",'000300'!J1253))</f>
        <v>卖</v>
      </c>
      <c r="K1254" s="4" t="str">
        <f t="shared" ca="1" si="58"/>
        <v/>
      </c>
      <c r="L1254" s="3">
        <f ca="1">IF(J1253="买",E1254/E1253-1,0)-IF(K1254=1,计算结果!B$17,0)</f>
        <v>0</v>
      </c>
      <c r="M1254" s="2">
        <f t="shared" ca="1" si="59"/>
        <v>1.0230014187705527</v>
      </c>
      <c r="N1254" s="3">
        <f ca="1">1-M1254/MAX(M$2:M1254)</f>
        <v>0.29320059704258028</v>
      </c>
    </row>
    <row r="1255" spans="1:14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9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2">
        <f ca="1">100-IFERROR((E1255-MIN(OFFSET(D1255,0,0,-计算结果!B$18,1)))/(MAX(OFFSET(C1255,0,0,-计算结果!B$18,1))-MIN(OFFSET(D1255,0,0,-计算结果!B$18,1))),(E1255-MIN(OFFSET(D1255,0,0,-ROW(),1)))/(MAX(OFFSET(C1255,0,0,-ROW(),1))-MIN(OFFSET(D1255,0,0,-ROW(),1))))*100</f>
        <v>37.932680830747124</v>
      </c>
      <c r="J1255" s="4" t="str">
        <f ca="1">IF(I1255&lt;计算结果!B$19,"卖",IF(I1255&gt;100-计算结果!B$19,"买",'000300'!J1254))</f>
        <v>卖</v>
      </c>
      <c r="K1255" s="4" t="str">
        <f t="shared" ca="1" si="58"/>
        <v/>
      </c>
      <c r="L1255" s="3">
        <f ca="1">IF(J1254="买",E1255/E1254-1,0)-IF(K1255=1,计算结果!B$17,0)</f>
        <v>0</v>
      </c>
      <c r="M1255" s="2">
        <f t="shared" ca="1" si="59"/>
        <v>1.0230014187705527</v>
      </c>
      <c r="N1255" s="3">
        <f ca="1">1-M1255/MAX(M$2:M1255)</f>
        <v>0.29320059704258028</v>
      </c>
    </row>
    <row r="1256" spans="1:14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9">
        <v>59621179392</v>
      </c>
      <c r="G1256" s="3">
        <f t="shared" si="57"/>
        <v>2.8271964609283273E-3</v>
      </c>
      <c r="H1256" s="3">
        <f>1-E1256/MAX(E$2:E1256)</f>
        <v>0.44535493091948541</v>
      </c>
      <c r="I1256" s="2">
        <f ca="1">100-IFERROR((E1256-MIN(OFFSET(D1256,0,0,-计算结果!B$18,1)))/(MAX(OFFSET(C1256,0,0,-计算结果!B$18,1))-MIN(OFFSET(D1256,0,0,-计算结果!B$18,1))),(E1256-MIN(OFFSET(D1256,0,0,-ROW(),1)))/(MAX(OFFSET(C1256,0,0,-ROW(),1))-MIN(OFFSET(D1256,0,0,-ROW(),1))))*100</f>
        <v>34.276279143789196</v>
      </c>
      <c r="J1256" s="4" t="str">
        <f ca="1">IF(I1256&lt;计算结果!B$19,"卖",IF(I1256&gt;100-计算结果!B$19,"买",'000300'!J1255))</f>
        <v>卖</v>
      </c>
      <c r="K1256" s="4" t="str">
        <f t="shared" ca="1" si="58"/>
        <v/>
      </c>
      <c r="L1256" s="3">
        <f ca="1">IF(J1255="买",E1256/E1255-1,0)-IF(K1256=1,计算结果!B$17,0)</f>
        <v>0</v>
      </c>
      <c r="M1256" s="2">
        <f t="shared" ca="1" si="59"/>
        <v>1.0230014187705527</v>
      </c>
      <c r="N1256" s="3">
        <f ca="1">1-M1256/MAX(M$2:M1256)</f>
        <v>0.29320059704258028</v>
      </c>
    </row>
    <row r="1257" spans="1:14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9">
        <v>54686556160</v>
      </c>
      <c r="G1257" s="3">
        <f t="shared" si="57"/>
        <v>8.1048911576311333E-3</v>
      </c>
      <c r="H1257" s="3">
        <f>1-E1257/MAX(E$2:E1257)</f>
        <v>0.44085959300347111</v>
      </c>
      <c r="I1257" s="2">
        <f ca="1">100-IFERROR((E1257-MIN(OFFSET(D1257,0,0,-计算结果!B$18,1)))/(MAX(OFFSET(C1257,0,0,-计算结果!B$18,1))-MIN(OFFSET(D1257,0,0,-计算结果!B$18,1))),(E1257-MIN(OFFSET(D1257,0,0,-ROW(),1)))/(MAX(OFFSET(C1257,0,0,-ROW(),1))-MIN(OFFSET(D1257,0,0,-ROW(),1))))*100</f>
        <v>27.654058058243464</v>
      </c>
      <c r="J1257" s="4" t="str">
        <f ca="1">IF(I1257&lt;计算结果!B$19,"卖",IF(I1257&gt;100-计算结果!B$19,"买",'000300'!J1256))</f>
        <v>卖</v>
      </c>
      <c r="K1257" s="4" t="str">
        <f t="shared" ca="1" si="58"/>
        <v/>
      </c>
      <c r="L1257" s="3">
        <f ca="1">IF(J1256="买",E1257/E1256-1,0)-IF(K1257=1,计算结果!B$17,0)</f>
        <v>0</v>
      </c>
      <c r="M1257" s="2">
        <f t="shared" ca="1" si="59"/>
        <v>1.0230014187705527</v>
      </c>
      <c r="N1257" s="3">
        <f ca="1">1-M1257/MAX(M$2:M1257)</f>
        <v>0.29320059704258028</v>
      </c>
    </row>
    <row r="1258" spans="1:14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9">
        <v>71971299328</v>
      </c>
      <c r="G1258" s="3">
        <f t="shared" si="57"/>
        <v>5.9887163819389855E-3</v>
      </c>
      <c r="H1258" s="3">
        <f>1-E1258/MAX(E$2:E1258)</f>
        <v>0.43751105968828685</v>
      </c>
      <c r="I1258" s="2">
        <f ca="1">100-IFERROR((E1258-MIN(OFFSET(D1258,0,0,-计算结果!B$18,1)))/(MAX(OFFSET(C1258,0,0,-计算结果!B$18,1))-MIN(OFFSET(D1258,0,0,-计算结果!B$18,1))),(E1258-MIN(OFFSET(D1258,0,0,-ROW(),1)))/(MAX(OFFSET(C1258,0,0,-ROW(),1))-MIN(OFFSET(D1258,0,0,-ROW(),1))))*100</f>
        <v>18.542525116903448</v>
      </c>
      <c r="J1258" s="4" t="str">
        <f ca="1">IF(I1258&lt;计算结果!B$19,"卖",IF(I1258&gt;100-计算结果!B$19,"买",'000300'!J1257))</f>
        <v>卖</v>
      </c>
      <c r="K1258" s="4" t="str">
        <f t="shared" ca="1" si="58"/>
        <v/>
      </c>
      <c r="L1258" s="3">
        <f ca="1">IF(J1257="买",E1258/E1257-1,0)-IF(K1258=1,计算结果!B$17,0)</f>
        <v>0</v>
      </c>
      <c r="M1258" s="2">
        <f t="shared" ca="1" si="59"/>
        <v>1.0230014187705527</v>
      </c>
      <c r="N1258" s="3">
        <f ca="1">1-M1258/MAX(M$2:M1258)</f>
        <v>0.29320059704258028</v>
      </c>
    </row>
    <row r="1259" spans="1:14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9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2">
        <f ca="1">100-IFERROR((E1259-MIN(OFFSET(D1259,0,0,-计算结果!B$18,1)))/(MAX(OFFSET(C1259,0,0,-计算结果!B$18,1))-MIN(OFFSET(D1259,0,0,-计算结果!B$18,1))),(E1259-MIN(OFFSET(D1259,0,0,-ROW(),1)))/(MAX(OFFSET(C1259,0,0,-ROW(),1))-MIN(OFFSET(D1259,0,0,-ROW(),1))))*100</f>
        <v>31.221122112211148</v>
      </c>
      <c r="J1259" s="4" t="str">
        <f ca="1">IF(I1259&lt;计算结果!B$19,"卖",IF(I1259&gt;100-计算结果!B$19,"买",'000300'!J1258))</f>
        <v>卖</v>
      </c>
      <c r="K1259" s="4" t="str">
        <f t="shared" ca="1" si="58"/>
        <v/>
      </c>
      <c r="L1259" s="3">
        <f ca="1">IF(J1258="买",E1259/E1258-1,0)-IF(K1259=1,计算结果!B$17,0)</f>
        <v>0</v>
      </c>
      <c r="M1259" s="2">
        <f t="shared" ca="1" si="59"/>
        <v>1.0230014187705527</v>
      </c>
      <c r="N1259" s="3">
        <f ca="1">1-M1259/MAX(M$2:M1259)</f>
        <v>0.29320059704258028</v>
      </c>
    </row>
    <row r="1260" spans="1:14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9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2">
        <f ca="1">100-IFERROR((E1260-MIN(OFFSET(D1260,0,0,-计算结果!B$18,1)))/(MAX(OFFSET(C1260,0,0,-计算结果!B$18,1))-MIN(OFFSET(D1260,0,0,-计算结果!B$18,1))),(E1260-MIN(OFFSET(D1260,0,0,-ROW(),1)))/(MAX(OFFSET(C1260,0,0,-ROW(),1))-MIN(OFFSET(D1260,0,0,-ROW(),1))))*100</f>
        <v>34.354366281090137</v>
      </c>
      <c r="J1260" s="4" t="str">
        <f ca="1">IF(I1260&lt;计算结果!B$19,"卖",IF(I1260&gt;100-计算结果!B$19,"买",'000300'!J1259))</f>
        <v>卖</v>
      </c>
      <c r="K1260" s="4" t="str">
        <f t="shared" ca="1" si="58"/>
        <v/>
      </c>
      <c r="L1260" s="3">
        <f ca="1">IF(J1259="买",E1260/E1259-1,0)-IF(K1260=1,计算结果!B$17,0)</f>
        <v>0</v>
      </c>
      <c r="M1260" s="2">
        <f t="shared" ca="1" si="59"/>
        <v>1.0230014187705527</v>
      </c>
      <c r="N1260" s="3">
        <f ca="1">1-M1260/MAX(M$2:M1260)</f>
        <v>0.29320059704258028</v>
      </c>
    </row>
    <row r="1261" spans="1:14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9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2">
        <f ca="1">100-IFERROR((E1261-MIN(OFFSET(D1261,0,0,-计算结果!B$18,1)))/(MAX(OFFSET(C1261,0,0,-计算结果!B$18,1))-MIN(OFFSET(D1261,0,0,-计算结果!B$18,1))),(E1261-MIN(OFFSET(D1261,0,0,-ROW(),1)))/(MAX(OFFSET(C1261,0,0,-ROW(),1))-MIN(OFFSET(D1261,0,0,-ROW(),1))))*100</f>
        <v>58.441289252772172</v>
      </c>
      <c r="J1261" s="4" t="str">
        <f ca="1">IF(I1261&lt;计算结果!B$19,"卖",IF(I1261&gt;100-计算结果!B$19,"买",'000300'!J1260))</f>
        <v>卖</v>
      </c>
      <c r="K1261" s="4" t="str">
        <f t="shared" ca="1" si="58"/>
        <v/>
      </c>
      <c r="L1261" s="3">
        <f ca="1">IF(J1260="买",E1261/E1260-1,0)-IF(K1261=1,计算结果!B$17,0)</f>
        <v>0</v>
      </c>
      <c r="M1261" s="2">
        <f t="shared" ca="1" si="59"/>
        <v>1.0230014187705527</v>
      </c>
      <c r="N1261" s="3">
        <f ca="1">1-M1261/MAX(M$2:M1261)</f>
        <v>0.29320059704258028</v>
      </c>
    </row>
    <row r="1262" spans="1:14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9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2">
        <f ca="1">100-IFERROR((E1262-MIN(OFFSET(D1262,0,0,-计算结果!B$18,1)))/(MAX(OFFSET(C1262,0,0,-计算结果!B$18,1))-MIN(OFFSET(D1262,0,0,-计算结果!B$18,1))),(E1262-MIN(OFFSET(D1262,0,0,-ROW(),1)))/(MAX(OFFSET(C1262,0,0,-ROW(),1))-MIN(OFFSET(D1262,0,0,-ROW(),1))))*100</f>
        <v>84.32480049746087</v>
      </c>
      <c r="J1262" s="4" t="str">
        <f ca="1">IF(I1262&lt;计算结果!B$19,"卖",IF(I1262&gt;100-计算结果!B$19,"买",'000300'!J1261))</f>
        <v>买</v>
      </c>
      <c r="K1262" s="4">
        <f t="shared" ca="1" si="58"/>
        <v>1</v>
      </c>
      <c r="L1262" s="3">
        <f ca="1">IF(J1261="买",E1262/E1261-1,0)-IF(K1262=1,计算结果!B$17,0)</f>
        <v>0</v>
      </c>
      <c r="M1262" s="2">
        <f t="shared" ca="1" si="59"/>
        <v>1.0230014187705527</v>
      </c>
      <c r="N1262" s="3">
        <f ca="1">1-M1262/MAX(M$2:M1262)</f>
        <v>0.29320059704258028</v>
      </c>
    </row>
    <row r="1263" spans="1:14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9">
        <v>41510424576</v>
      </c>
      <c r="G1263" s="3">
        <f t="shared" si="57"/>
        <v>6.5312046444121474E-3</v>
      </c>
      <c r="H1263" s="3">
        <f>1-E1263/MAX(E$2:E1263)</f>
        <v>0.45484754645069081</v>
      </c>
      <c r="I1263" s="2">
        <f ca="1">100-IFERROR((E1263-MIN(OFFSET(D1263,0,0,-计算结果!B$18,1)))/(MAX(OFFSET(C1263,0,0,-计算结果!B$18,1))-MIN(OFFSET(D1263,0,0,-计算结果!B$18,1))),(E1263-MIN(OFFSET(D1263,0,0,-ROW(),1)))/(MAX(OFFSET(C1263,0,0,-ROW(),1))-MIN(OFFSET(D1263,0,0,-ROW(),1))))*100</f>
        <v>73.551663384806744</v>
      </c>
      <c r="J1263" s="4" t="str">
        <f ca="1">IF(I1263&lt;计算结果!B$19,"卖",IF(I1263&gt;100-计算结果!B$19,"买",'000300'!J1262))</f>
        <v>买</v>
      </c>
      <c r="K1263" s="4" t="str">
        <f t="shared" ca="1" si="58"/>
        <v/>
      </c>
      <c r="L1263" s="3">
        <f ca="1">IF(J1262="买",E1263/E1262-1,0)-IF(K1263=1,计算结果!B$17,0)</f>
        <v>6.5312046444121474E-3</v>
      </c>
      <c r="M1263" s="2">
        <f t="shared" ca="1" si="59"/>
        <v>1.0296828503880673</v>
      </c>
      <c r="N1263" s="3">
        <f ca="1">1-M1263/MAX(M$2:M1263)</f>
        <v>0.288584345499317</v>
      </c>
    </row>
    <row r="1264" spans="1:14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9">
        <v>62587396096</v>
      </c>
      <c r="G1264" s="3">
        <f t="shared" si="57"/>
        <v>2.1832289316067399E-2</v>
      </c>
      <c r="H1264" s="3">
        <f>1-E1264/MAX(E$2:E1264)</f>
        <v>0.44294562036343832</v>
      </c>
      <c r="I1264" s="2">
        <f ca="1">100-IFERROR((E1264-MIN(OFFSET(D1264,0,0,-计算结果!B$18,1)))/(MAX(OFFSET(C1264,0,0,-计算结果!B$18,1))-MIN(OFFSET(D1264,0,0,-计算结果!B$18,1))),(E1264-MIN(OFFSET(D1264,0,0,-ROW(),1)))/(MAX(OFFSET(C1264,0,0,-ROW(),1))-MIN(OFFSET(D1264,0,0,-ROW(),1))))*100</f>
        <v>37.304383873976462</v>
      </c>
      <c r="J1264" s="4" t="str">
        <f ca="1">IF(I1264&lt;计算结果!B$19,"卖",IF(I1264&gt;100-计算结果!B$19,"买",'000300'!J1263))</f>
        <v>买</v>
      </c>
      <c r="K1264" s="4" t="str">
        <f t="shared" ca="1" si="58"/>
        <v/>
      </c>
      <c r="L1264" s="3">
        <f ca="1">IF(J1263="买",E1264/E1263-1,0)-IF(K1264=1,计算结果!B$17,0)</f>
        <v>2.1832289316067399E-2</v>
      </c>
      <c r="M1264" s="2">
        <f t="shared" ca="1" si="59"/>
        <v>1.0521631842815324</v>
      </c>
      <c r="N1264" s="3">
        <f ca="1">1-M1264/MAX(M$2:M1264)</f>
        <v>0.27305251310627865</v>
      </c>
    </row>
    <row r="1265" spans="1:14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9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2">
        <f ca="1">100-IFERROR((E1265-MIN(OFFSET(D1265,0,0,-计算结果!B$18,1)))/(MAX(OFFSET(C1265,0,0,-计算结果!B$18,1))-MIN(OFFSET(D1265,0,0,-计算结果!B$18,1))),(E1265-MIN(OFFSET(D1265,0,0,-ROW(),1)))/(MAX(OFFSET(C1265,0,0,-ROW(),1))-MIN(OFFSET(D1265,0,0,-ROW(),1))))*100</f>
        <v>40.605244066742493</v>
      </c>
      <c r="J1265" s="4" t="str">
        <f ca="1">IF(I1265&lt;计算结果!B$19,"卖",IF(I1265&gt;100-计算结果!B$19,"买",'000300'!J1264))</f>
        <v>买</v>
      </c>
      <c r="K1265" s="4" t="str">
        <f t="shared" ca="1" si="58"/>
        <v/>
      </c>
      <c r="L1265" s="3">
        <f ca="1">IF(J1264="买",E1265/E1264-1,0)-IF(K1265=1,计算结果!B$17,0)</f>
        <v>-1.9456797966962425E-3</v>
      </c>
      <c r="M1265" s="2">
        <f t="shared" ca="1" si="59"/>
        <v>1.0501160116310482</v>
      </c>
      <c r="N1265" s="3">
        <f ca="1">1-M1265/MAX(M$2:M1265)</f>
        <v>0.27446692014478691</v>
      </c>
    </row>
    <row r="1266" spans="1:14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9">
        <v>62114230272</v>
      </c>
      <c r="G1266" s="3">
        <f t="shared" si="57"/>
        <v>8.0549647289251958E-3</v>
      </c>
      <c r="H1266" s="3">
        <f>1-E1266/MAX(E$2:E1266)</f>
        <v>0.43955114680460083</v>
      </c>
      <c r="I1266" s="2">
        <f ca="1">100-IFERROR((E1266-MIN(OFFSET(D1266,0,0,-计算结果!B$18,1)))/(MAX(OFFSET(C1266,0,0,-计算结果!B$18,1))-MIN(OFFSET(D1266,0,0,-计算结果!B$18,1))),(E1266-MIN(OFFSET(D1266,0,0,-ROW(),1)))/(MAX(OFFSET(C1266,0,0,-ROW(),1))-MIN(OFFSET(D1266,0,0,-ROW(),1))))*100</f>
        <v>28.786370173691793</v>
      </c>
      <c r="J1266" s="4" t="str">
        <f ca="1">IF(I1266&lt;计算结果!B$19,"卖",IF(I1266&gt;100-计算结果!B$19,"买",'000300'!J1265))</f>
        <v>买</v>
      </c>
      <c r="K1266" s="4" t="str">
        <f t="shared" ca="1" si="58"/>
        <v/>
      </c>
      <c r="L1266" s="3">
        <f ca="1">IF(J1265="买",E1266/E1265-1,0)-IF(K1266=1,计算结果!B$17,0)</f>
        <v>8.0549647289251958E-3</v>
      </c>
      <c r="M1266" s="2">
        <f t="shared" ca="1" si="59"/>
        <v>1.0585746590660159</v>
      </c>
      <c r="N1266" s="3">
        <f ca="1">1-M1266/MAX(M$2:M1266)</f>
        <v>0.26862277677688473</v>
      </c>
    </row>
    <row r="1267" spans="1:14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9">
        <v>65652977664</v>
      </c>
      <c r="G1267" s="3">
        <f t="shared" si="57"/>
        <v>2.6594856506176878E-3</v>
      </c>
      <c r="H1267" s="3">
        <f>1-E1267/MAX(E$2:E1267)</f>
        <v>0.43806064112162246</v>
      </c>
      <c r="I1267" s="2">
        <f ca="1">100-IFERROR((E1267-MIN(OFFSET(D1267,0,0,-计算结果!B$18,1)))/(MAX(OFFSET(C1267,0,0,-计算结果!B$18,1))-MIN(OFFSET(D1267,0,0,-计算结果!B$18,1))),(E1267-MIN(OFFSET(D1267,0,0,-ROW(),1)))/(MAX(OFFSET(C1267,0,0,-ROW(),1))-MIN(OFFSET(D1267,0,0,-ROW(),1))))*100</f>
        <v>24.478253492449383</v>
      </c>
      <c r="J1267" s="4" t="str">
        <f ca="1">IF(I1267&lt;计算结果!B$19,"卖",IF(I1267&gt;100-计算结果!B$19,"买",'000300'!J1266))</f>
        <v>买</v>
      </c>
      <c r="K1267" s="4" t="str">
        <f t="shared" ca="1" si="58"/>
        <v/>
      </c>
      <c r="L1267" s="3">
        <f ca="1">IF(J1266="买",E1267/E1266-1,0)-IF(K1267=1,计算结果!B$17,0)</f>
        <v>2.6594856506176878E-3</v>
      </c>
      <c r="M1267" s="2">
        <f t="shared" ca="1" si="59"/>
        <v>1.0613899231819095</v>
      </c>
      <c r="N1267" s="3">
        <f ca="1">1-M1267/MAX(M$2:M1267)</f>
        <v>0.26667768954653426</v>
      </c>
    </row>
    <row r="1268" spans="1:14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9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2">
        <f ca="1">100-IFERROR((E1268-MIN(OFFSET(D1268,0,0,-计算结果!B$18,1)))/(MAX(OFFSET(C1268,0,0,-计算结果!B$18,1))-MIN(OFFSET(D1268,0,0,-计算结果!B$18,1))),(E1268-MIN(OFFSET(D1268,0,0,-ROW(),1)))/(MAX(OFFSET(C1268,0,0,-ROW(),1))-MIN(OFFSET(D1268,0,0,-ROW(),1))))*100</f>
        <v>39.782817713930044</v>
      </c>
      <c r="J1268" s="4" t="str">
        <f ca="1">IF(I1268&lt;计算结果!B$19,"卖",IF(I1268&gt;100-计算结果!B$19,"买",'000300'!J1267))</f>
        <v>买</v>
      </c>
      <c r="K1268" s="4" t="str">
        <f t="shared" ca="1" si="58"/>
        <v/>
      </c>
      <c r="L1268" s="3">
        <f ca="1">IF(J1267="买",E1268/E1267-1,0)-IF(K1268=1,计算结果!B$17,0)</f>
        <v>-8.1934700526550275E-3</v>
      </c>
      <c r="M1268" s="2">
        <f t="shared" ca="1" si="59"/>
        <v>1.0526934566321287</v>
      </c>
      <c r="N1268" s="3">
        <f ca="1">1-M1268/MAX(M$2:M1268)</f>
        <v>0.27268614393617852</v>
      </c>
    </row>
    <row r="1269" spans="1:14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9">
        <v>58330300416</v>
      </c>
      <c r="G1269" s="3">
        <f t="shared" si="57"/>
        <v>3.358194146361182E-4</v>
      </c>
      <c r="H1269" s="3">
        <f>1-E1269/MAX(E$2:E1269)</f>
        <v>0.44247771047437556</v>
      </c>
      <c r="I1269" s="2">
        <f ca="1">100-IFERROR((E1269-MIN(OFFSET(D1269,0,0,-计算结果!B$18,1)))/(MAX(OFFSET(C1269,0,0,-计算结果!B$18,1))-MIN(OFFSET(D1269,0,0,-计算结果!B$18,1))),(E1269-MIN(OFFSET(D1269,0,0,-ROW(),1)))/(MAX(OFFSET(C1269,0,0,-ROW(),1))-MIN(OFFSET(D1269,0,0,-ROW(),1))))*100</f>
        <v>39.160680956959339</v>
      </c>
      <c r="J1269" s="4" t="str">
        <f ca="1">IF(I1269&lt;计算结果!B$19,"卖",IF(I1269&gt;100-计算结果!B$19,"买",'000300'!J1268))</f>
        <v>买</v>
      </c>
      <c r="K1269" s="4" t="str">
        <f t="shared" ca="1" si="58"/>
        <v/>
      </c>
      <c r="L1269" s="3">
        <f ca="1">IF(J1268="买",E1269/E1268-1,0)-IF(K1269=1,计算结果!B$17,0)</f>
        <v>3.358194146361182E-4</v>
      </c>
      <c r="M1269" s="2">
        <f t="shared" ca="1" si="59"/>
        <v>1.0530469715325261</v>
      </c>
      <c r="N1269" s="3">
        <f ca="1">1-M1269/MAX(M$2:M1269)</f>
        <v>0.27244189782277839</v>
      </c>
    </row>
    <row r="1270" spans="1:14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9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2">
        <f ca="1">100-IFERROR((E1270-MIN(OFFSET(D1270,0,0,-计算结果!B$18,1)))/(MAX(OFFSET(C1270,0,0,-计算结果!B$18,1))-MIN(OFFSET(D1270,0,0,-计算结果!B$18,1))),(E1270-MIN(OFFSET(D1270,0,0,-ROW(),1)))/(MAX(OFFSET(C1270,0,0,-ROW(),1))-MIN(OFFSET(D1270,0,0,-ROW(),1))))*100</f>
        <v>66.048300435495605</v>
      </c>
      <c r="J1270" s="4" t="str">
        <f ca="1">IF(I1270&lt;计算结果!B$19,"卖",IF(I1270&gt;100-计算结果!B$19,"买",'000300'!J1269))</f>
        <v>买</v>
      </c>
      <c r="K1270" s="4" t="str">
        <f t="shared" ca="1" si="58"/>
        <v/>
      </c>
      <c r="L1270" s="3">
        <f ca="1">IF(J1269="买",E1270/E1269-1,0)-IF(K1270=1,计算结果!B$17,0)</f>
        <v>-1.4508632239438213E-2</v>
      </c>
      <c r="M1270" s="2">
        <f t="shared" ca="1" si="59"/>
        <v>1.0377687002917066</v>
      </c>
      <c r="N1270" s="3">
        <f ca="1">1-M1270/MAX(M$2:M1270)</f>
        <v>0.28299777076009125</v>
      </c>
    </row>
    <row r="1271" spans="1:14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9">
        <v>61592842240</v>
      </c>
      <c r="G1271" s="3">
        <f t="shared" si="57"/>
        <v>1.4205064522022859E-2</v>
      </c>
      <c r="H1271" s="3">
        <f>1-E1271/MAX(E$2:E1271)</f>
        <v>0.44276185938882462</v>
      </c>
      <c r="I1271" s="2">
        <f ca="1">100-IFERROR((E1271-MIN(OFFSET(D1271,0,0,-计算结果!B$18,1)))/(MAX(OFFSET(C1271,0,0,-计算结果!B$18,1))-MIN(OFFSET(D1271,0,0,-计算结果!B$18,1))),(E1271-MIN(OFFSET(D1271,0,0,-ROW(),1)))/(MAX(OFFSET(C1271,0,0,-ROW(),1))-MIN(OFFSET(D1271,0,0,-ROW(),1))))*100</f>
        <v>40.105197669814984</v>
      </c>
      <c r="J1271" s="4" t="str">
        <f ca="1">IF(I1271&lt;计算结果!B$19,"卖",IF(I1271&gt;100-计算结果!B$19,"买",'000300'!J1270))</f>
        <v>买</v>
      </c>
      <c r="K1271" s="4" t="str">
        <f t="shared" ca="1" si="58"/>
        <v/>
      </c>
      <c r="L1271" s="3">
        <f ca="1">IF(J1270="买",E1271/E1270-1,0)-IF(K1271=1,计算结果!B$17,0)</f>
        <v>1.4205064522022859E-2</v>
      </c>
      <c r="M1271" s="2">
        <f t="shared" ca="1" si="59"/>
        <v>1.0525102716382861</v>
      </c>
      <c r="N1271" s="3">
        <f ca="1">1-M1271/MAX(M$2:M1271)</f>
        <v>0.27281270783130418</v>
      </c>
    </row>
    <row r="1272" spans="1:14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9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2">
        <f ca="1">100-IFERROR((E1272-MIN(OFFSET(D1272,0,0,-计算结果!B$18,1)))/(MAX(OFFSET(C1272,0,0,-计算结果!B$18,1))-MIN(OFFSET(D1272,0,0,-计算结果!B$18,1))),(E1272-MIN(OFFSET(D1272,0,0,-ROW(),1)))/(MAX(OFFSET(C1272,0,0,-ROW(),1))-MIN(OFFSET(D1272,0,0,-ROW(),1))))*100</f>
        <v>2.6015424164524177</v>
      </c>
      <c r="J1272" s="4" t="str">
        <f ca="1">IF(I1272&lt;计算结果!B$19,"卖",IF(I1272&gt;100-计算结果!B$19,"买",'000300'!J1271))</f>
        <v>卖</v>
      </c>
      <c r="K1272" s="4">
        <f t="shared" ca="1" si="58"/>
        <v>1</v>
      </c>
      <c r="L1272" s="3">
        <f ca="1">IF(J1271="买",E1272/E1271-1,0)-IF(K1272=1,计算结果!B$17,0)</f>
        <v>2.5508396946564815E-2</v>
      </c>
      <c r="M1272" s="2">
        <f t="shared" ca="1" si="59"/>
        <v>1.0793581214375723</v>
      </c>
      <c r="N1272" s="3">
        <f ca="1">1-M1272/MAX(M$2:M1272)</f>
        <v>0.25426332572816746</v>
      </c>
    </row>
    <row r="1273" spans="1:14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9">
        <v>78682669056</v>
      </c>
      <c r="G1273" s="3">
        <f t="shared" si="57"/>
        <v>2.432604643684444E-3</v>
      </c>
      <c r="H1273" s="3">
        <f>1-E1273/MAX(E$2:E1273)</f>
        <v>0.42715748996120595</v>
      </c>
      <c r="I1273" s="2">
        <f ca="1">100-IFERROR((E1273-MIN(OFFSET(D1273,0,0,-计算结果!B$18,1)))/(MAX(OFFSET(C1273,0,0,-计算结果!B$18,1))-MIN(OFFSET(D1273,0,0,-计算结果!B$18,1))),(E1273-MIN(OFFSET(D1273,0,0,-ROW(),1)))/(MAX(OFFSET(C1273,0,0,-ROW(),1))-MIN(OFFSET(D1273,0,0,-ROW(),1))))*100</f>
        <v>2.731836975782727</v>
      </c>
      <c r="J1273" s="4" t="str">
        <f ca="1">IF(I1273&lt;计算结果!B$19,"卖",IF(I1273&gt;100-计算结果!B$19,"买",'000300'!J1272))</f>
        <v>卖</v>
      </c>
      <c r="K1273" s="4" t="str">
        <f t="shared" ca="1" si="58"/>
        <v/>
      </c>
      <c r="L1273" s="3">
        <f ca="1">IF(J1272="买",E1273/E1272-1,0)-IF(K1273=1,计算结果!B$17,0)</f>
        <v>0</v>
      </c>
      <c r="M1273" s="2">
        <f t="shared" ca="1" si="59"/>
        <v>1.0793581214375723</v>
      </c>
      <c r="N1273" s="3">
        <f ca="1">1-M1273/MAX(M$2:M1273)</f>
        <v>0.25426332572816746</v>
      </c>
    </row>
    <row r="1274" spans="1:14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9">
        <v>72120885248</v>
      </c>
      <c r="G1274" s="3">
        <f t="shared" si="57"/>
        <v>-6.267246065149612E-3</v>
      </c>
      <c r="H1274" s="3">
        <f>1-E1274/MAX(E$2:E1274)</f>
        <v>0.43074763492819701</v>
      </c>
      <c r="I1274" s="2">
        <f ca="1">100-IFERROR((E1274-MIN(OFFSET(D1274,0,0,-计算结果!B$18,1)))/(MAX(OFFSET(C1274,0,0,-计算结果!B$18,1))-MIN(OFFSET(D1274,0,0,-计算结果!B$18,1))),(E1274-MIN(OFFSET(D1274,0,0,-ROW(),1)))/(MAX(OFFSET(C1274,0,0,-ROW(),1))-MIN(OFFSET(D1274,0,0,-ROW(),1))))*100</f>
        <v>13.117739712541862</v>
      </c>
      <c r="J1274" s="4" t="str">
        <f ca="1">IF(I1274&lt;计算结果!B$19,"卖",IF(I1274&gt;100-计算结果!B$19,"买",'000300'!J1273))</f>
        <v>卖</v>
      </c>
      <c r="K1274" s="4" t="str">
        <f t="shared" ca="1" si="58"/>
        <v/>
      </c>
      <c r="L1274" s="3">
        <f ca="1">IF(J1273="买",E1274/E1273-1,0)-IF(K1274=1,计算结果!B$17,0)</f>
        <v>0</v>
      </c>
      <c r="M1274" s="2">
        <f t="shared" ca="1" si="59"/>
        <v>1.0793581214375723</v>
      </c>
      <c r="N1274" s="3">
        <f ca="1">1-M1274/MAX(M$2:M1274)</f>
        <v>0.25426332572816746</v>
      </c>
    </row>
    <row r="1275" spans="1:14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9">
        <v>92360499200</v>
      </c>
      <c r="G1275" s="3">
        <f t="shared" si="57"/>
        <v>1.3847997824014024E-2</v>
      </c>
      <c r="H1275" s="3">
        <f>1-E1275/MAX(E$2:E1275)</f>
        <v>0.42286462941536784</v>
      </c>
      <c r="I1275" s="2">
        <f ca="1">100-IFERROR((E1275-MIN(OFFSET(D1275,0,0,-计算结果!B$18,1)))/(MAX(OFFSET(C1275,0,0,-计算结果!B$18,1))-MIN(OFFSET(D1275,0,0,-计算结果!B$18,1))),(E1275-MIN(OFFSET(D1275,0,0,-ROW(),1)))/(MAX(OFFSET(C1275,0,0,-ROW(),1))-MIN(OFFSET(D1275,0,0,-ROW(),1))))*100</f>
        <v>0.24174053182915145</v>
      </c>
      <c r="J1275" s="4" t="str">
        <f ca="1">IF(I1275&lt;计算结果!B$19,"卖",IF(I1275&gt;100-计算结果!B$19,"买",'000300'!J1274))</f>
        <v>卖</v>
      </c>
      <c r="K1275" s="4" t="str">
        <f t="shared" ca="1" si="58"/>
        <v/>
      </c>
      <c r="L1275" s="3">
        <f ca="1">IF(J1274="买",E1275/E1274-1,0)-IF(K1275=1,计算结果!B$17,0)</f>
        <v>0</v>
      </c>
      <c r="M1275" s="2">
        <f t="shared" ca="1" si="59"/>
        <v>1.0793581214375723</v>
      </c>
      <c r="N1275" s="3">
        <f ca="1">1-M1275/MAX(M$2:M1275)</f>
        <v>0.25426332572816746</v>
      </c>
    </row>
    <row r="1276" spans="1:14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9">
        <v>99040763904</v>
      </c>
      <c r="G1276" s="3">
        <f t="shared" si="57"/>
        <v>4.5431228146723956E-3</v>
      </c>
      <c r="H1276" s="3">
        <f>1-E1276/MAX(E$2:E1276)</f>
        <v>0.42024263254611038</v>
      </c>
      <c r="I1276" s="2">
        <f ca="1">100-IFERROR((E1276-MIN(OFFSET(D1276,0,0,-计算结果!B$18,1)))/(MAX(OFFSET(C1276,0,0,-计算结果!B$18,1))-MIN(OFFSET(D1276,0,0,-计算结果!B$18,1))),(E1276-MIN(OFFSET(D1276,0,0,-ROW(),1)))/(MAX(OFFSET(C1276,0,0,-ROW(),1))-MIN(OFFSET(D1276,0,0,-ROW(),1))))*100</f>
        <v>1.9950637597696073</v>
      </c>
      <c r="J1276" s="4" t="str">
        <f ca="1">IF(I1276&lt;计算结果!B$19,"卖",IF(I1276&gt;100-计算结果!B$19,"买",'000300'!J1275))</f>
        <v>卖</v>
      </c>
      <c r="K1276" s="4" t="str">
        <f t="shared" ca="1" si="58"/>
        <v/>
      </c>
      <c r="L1276" s="3">
        <f ca="1">IF(J1275="买",E1276/E1275-1,0)-IF(K1276=1,计算结果!B$17,0)</f>
        <v>0</v>
      </c>
      <c r="M1276" s="2">
        <f t="shared" ca="1" si="59"/>
        <v>1.0793581214375723</v>
      </c>
      <c r="N1276" s="3">
        <f ca="1">1-M1276/MAX(M$2:M1276)</f>
        <v>0.25426332572816746</v>
      </c>
    </row>
    <row r="1277" spans="1:14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9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2">
        <f ca="1">100-IFERROR((E1277-MIN(OFFSET(D1277,0,0,-计算结果!B$18,1)))/(MAX(OFFSET(C1277,0,0,-计算结果!B$18,1))-MIN(OFFSET(D1277,0,0,-计算结果!B$18,1))),(E1277-MIN(OFFSET(D1277,0,0,-ROW(),1)))/(MAX(OFFSET(C1277,0,0,-ROW(),1))-MIN(OFFSET(D1277,0,0,-ROW(),1))))*100</f>
        <v>11.654627792956276</v>
      </c>
      <c r="J1277" s="4" t="str">
        <f ca="1">IF(I1277&lt;计算结果!B$19,"卖",IF(I1277&gt;100-计算结果!B$19,"买",'000300'!J1276))</f>
        <v>卖</v>
      </c>
      <c r="K1277" s="4" t="str">
        <f t="shared" ca="1" si="58"/>
        <v/>
      </c>
      <c r="L1277" s="3">
        <f ca="1">IF(J1276="买",E1277/E1276-1,0)-IF(K1277=1,计算结果!B$17,0)</f>
        <v>0</v>
      </c>
      <c r="M1277" s="2">
        <f t="shared" ca="1" si="59"/>
        <v>1.0793581214375723</v>
      </c>
      <c r="N1277" s="3">
        <f ca="1">1-M1277/MAX(M$2:M1277)</f>
        <v>0.25426332572816746</v>
      </c>
    </row>
    <row r="1278" spans="1:14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9">
        <v>76733161472</v>
      </c>
      <c r="G1278" s="3">
        <f t="shared" si="57"/>
        <v>-5.3448453078426272E-3</v>
      </c>
      <c r="H1278" s="3">
        <f>1-E1278/MAX(E$2:E1278)</f>
        <v>0.4237136731777037</v>
      </c>
      <c r="I1278" s="2">
        <f ca="1">100-IFERROR((E1278-MIN(OFFSET(D1278,0,0,-计算结果!B$18,1)))/(MAX(OFFSET(C1278,0,0,-计算结果!B$18,1))-MIN(OFFSET(D1278,0,0,-计算结果!B$18,1))),(E1278-MIN(OFFSET(D1278,0,0,-ROW(),1)))/(MAX(OFFSET(C1278,0,0,-ROW(),1))-MIN(OFFSET(D1278,0,0,-ROW(),1))))*100</f>
        <v>18.466259964819102</v>
      </c>
      <c r="J1278" s="4" t="str">
        <f ca="1">IF(I1278&lt;计算结果!B$19,"卖",IF(I1278&gt;100-计算结果!B$19,"买",'000300'!J1277))</f>
        <v>卖</v>
      </c>
      <c r="K1278" s="4" t="str">
        <f t="shared" ca="1" si="58"/>
        <v/>
      </c>
      <c r="L1278" s="3">
        <f ca="1">IF(J1277="买",E1278/E1277-1,0)-IF(K1278=1,计算结果!B$17,0)</f>
        <v>0</v>
      </c>
      <c r="M1278" s="2">
        <f t="shared" ca="1" si="59"/>
        <v>1.0793581214375723</v>
      </c>
      <c r="N1278" s="3">
        <f ca="1">1-M1278/MAX(M$2:M1278)</f>
        <v>0.25426332572816746</v>
      </c>
    </row>
    <row r="1279" spans="1:14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9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2">
        <f ca="1">100-IFERROR((E1279-MIN(OFFSET(D1279,0,0,-计算结果!B$18,1)))/(MAX(OFFSET(C1279,0,0,-计算结果!B$18,1))-MIN(OFFSET(D1279,0,0,-计算结果!B$18,1))),(E1279-MIN(OFFSET(D1279,0,0,-ROW(),1)))/(MAX(OFFSET(C1279,0,0,-ROW(),1))-MIN(OFFSET(D1279,0,0,-ROW(),1))))*100</f>
        <v>33.515475878588333</v>
      </c>
      <c r="J1279" s="4" t="str">
        <f ca="1">IF(I1279&lt;计算结果!B$19,"卖",IF(I1279&gt;100-计算结果!B$19,"买",'000300'!J1278))</f>
        <v>卖</v>
      </c>
      <c r="K1279" s="4" t="str">
        <f t="shared" ca="1" si="58"/>
        <v/>
      </c>
      <c r="L1279" s="3">
        <f ca="1">IF(J1278="买",E1279/E1278-1,0)-IF(K1279=1,计算结果!B$17,0)</f>
        <v>0</v>
      </c>
      <c r="M1279" s="2">
        <f t="shared" ca="1" si="59"/>
        <v>1.0793581214375723</v>
      </c>
      <c r="N1279" s="3">
        <f ca="1">1-M1279/MAX(M$2:M1279)</f>
        <v>0.25426332572816746</v>
      </c>
    </row>
    <row r="1280" spans="1:14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9">
        <v>75590352896</v>
      </c>
      <c r="G1280" s="3">
        <f t="shared" si="57"/>
        <v>9.6900267125621387E-3</v>
      </c>
      <c r="H1280" s="3">
        <f>1-E1280/MAX(E$2:E1280)</f>
        <v>0.42503743279112505</v>
      </c>
      <c r="I1280" s="2">
        <f ca="1">100-IFERROR((E1280-MIN(OFFSET(D1280,0,0,-计算结果!B$18,1)))/(MAX(OFFSET(C1280,0,0,-计算结果!B$18,1))-MIN(OFFSET(D1280,0,0,-计算结果!B$18,1))),(E1280-MIN(OFFSET(D1280,0,0,-ROW(),1)))/(MAX(OFFSET(C1280,0,0,-ROW(),1))-MIN(OFFSET(D1280,0,0,-ROW(),1))))*100</f>
        <v>21.378045585538345</v>
      </c>
      <c r="J1280" s="4" t="str">
        <f ca="1">IF(I1280&lt;计算结果!B$19,"卖",IF(I1280&gt;100-计算结果!B$19,"买",'000300'!J1279))</f>
        <v>卖</v>
      </c>
      <c r="K1280" s="4" t="str">
        <f t="shared" ca="1" si="58"/>
        <v/>
      </c>
      <c r="L1280" s="3">
        <f ca="1">IF(J1279="买",E1280/E1279-1,0)-IF(K1280=1,计算结果!B$17,0)</f>
        <v>0</v>
      </c>
      <c r="M1280" s="2">
        <f t="shared" ca="1" si="59"/>
        <v>1.0793581214375723</v>
      </c>
      <c r="N1280" s="3">
        <f ca="1">1-M1280/MAX(M$2:M1280)</f>
        <v>0.25426332572816746</v>
      </c>
    </row>
    <row r="1281" spans="1:14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9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2">
        <f ca="1">100-IFERROR((E1281-MIN(OFFSET(D1281,0,0,-计算结果!B$18,1)))/(MAX(OFFSET(C1281,0,0,-计算结果!B$18,1))-MIN(OFFSET(D1281,0,0,-计算结果!B$18,1))),(E1281-MIN(OFFSET(D1281,0,0,-ROW(),1)))/(MAX(OFFSET(C1281,0,0,-ROW(),1))-MIN(OFFSET(D1281,0,0,-ROW(),1))))*100</f>
        <v>37.031700288184425</v>
      </c>
      <c r="J1281" s="4" t="str">
        <f ca="1">IF(I1281&lt;计算结果!B$19,"卖",IF(I1281&gt;100-计算结果!B$19,"买",'000300'!J1280))</f>
        <v>卖</v>
      </c>
      <c r="K1281" s="4" t="str">
        <f t="shared" ca="1" si="58"/>
        <v/>
      </c>
      <c r="L1281" s="3">
        <f ca="1">IF(J1280="买",E1281/E1280-1,0)-IF(K1281=1,计算结果!B$17,0)</f>
        <v>0</v>
      </c>
      <c r="M1281" s="2">
        <f t="shared" ca="1" si="59"/>
        <v>1.0793581214375723</v>
      </c>
      <c r="N1281" s="3">
        <f ca="1">1-M1281/MAX(M$2:M1281)</f>
        <v>0.25426332572816746</v>
      </c>
    </row>
    <row r="1282" spans="1:14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9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2">
        <f ca="1">100-IFERROR((E1282-MIN(OFFSET(D1282,0,0,-计算结果!B$18,1)))/(MAX(OFFSET(C1282,0,0,-计算结果!B$18,1))-MIN(OFFSET(D1282,0,0,-计算结果!B$18,1))),(E1282-MIN(OFFSET(D1282,0,0,-ROW(),1)))/(MAX(OFFSET(C1282,0,0,-ROW(),1))-MIN(OFFSET(D1282,0,0,-ROW(),1))))*100</f>
        <v>20.662957811775712</v>
      </c>
      <c r="J1282" s="4" t="str">
        <f ca="1">IF(I1282&lt;计算结果!B$19,"卖",IF(I1282&gt;100-计算结果!B$19,"买",'000300'!J1281))</f>
        <v>卖</v>
      </c>
      <c r="K1282" s="4" t="str">
        <f t="shared" ca="1" si="58"/>
        <v/>
      </c>
      <c r="L1282" s="3">
        <f ca="1">IF(J1281="买",E1282/E1281-1,0)-IF(K1282=1,计算结果!B$17,0)</f>
        <v>0</v>
      </c>
      <c r="M1282" s="2">
        <f t="shared" ca="1" si="59"/>
        <v>1.0793581214375723</v>
      </c>
      <c r="N1282" s="3">
        <f ca="1">1-M1282/MAX(M$2:M1282)</f>
        <v>0.25426332572816746</v>
      </c>
    </row>
    <row r="1283" spans="1:14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9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2">
        <f ca="1">100-IFERROR((E1283-MIN(OFFSET(D1283,0,0,-计算结果!B$18,1)))/(MAX(OFFSET(C1283,0,0,-计算结果!B$18,1))-MIN(OFFSET(D1283,0,0,-计算结果!B$18,1))),(E1283-MIN(OFFSET(D1283,0,0,-ROW(),1)))/(MAX(OFFSET(C1283,0,0,-ROW(),1))-MIN(OFFSET(D1283,0,0,-ROW(),1))))*100</f>
        <v>15.104311543810823</v>
      </c>
      <c r="J1283" s="4" t="str">
        <f ca="1">IF(I1283&lt;计算结果!B$19,"卖",IF(I1283&gt;100-计算结果!B$19,"买",'000300'!J1282))</f>
        <v>卖</v>
      </c>
      <c r="K1283" s="4" t="str">
        <f t="shared" ca="1" si="58"/>
        <v/>
      </c>
      <c r="L1283" s="3">
        <f ca="1">IF(J1282="买",E1283/E1282-1,0)-IF(K1283=1,计算结果!B$17,0)</f>
        <v>0</v>
      </c>
      <c r="M1283" s="2">
        <f t="shared" ca="1" si="59"/>
        <v>1.0793581214375723</v>
      </c>
      <c r="N1283" s="3">
        <f ca="1">1-M1283/MAX(M$2:M1283)</f>
        <v>0.25426332572816746</v>
      </c>
    </row>
    <row r="1284" spans="1:14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9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2">
        <f ca="1">100-IFERROR((E1284-MIN(OFFSET(D1284,0,0,-计算结果!B$18,1)))/(MAX(OFFSET(C1284,0,0,-计算结果!B$18,1))-MIN(OFFSET(D1284,0,0,-计算结果!B$18,1))),(E1284-MIN(OFFSET(D1284,0,0,-ROW(),1)))/(MAX(OFFSET(C1284,0,0,-ROW(),1))-MIN(OFFSET(D1284,0,0,-ROW(),1))))*100</f>
        <v>19.341678256838122</v>
      </c>
      <c r="J1284" s="4" t="str">
        <f ca="1">IF(I1284&lt;计算结果!B$19,"卖",IF(I1284&gt;100-计算结果!B$19,"买",'000300'!J1283))</f>
        <v>卖</v>
      </c>
      <c r="K1284" s="4" t="str">
        <f t="shared" ref="K1284:K1347" ca="1" si="61">IF(J1283&lt;&gt;J1284,1,"")</f>
        <v/>
      </c>
      <c r="L1284" s="3">
        <f ca="1">IF(J1283="买",E1284/E1283-1,0)-IF(K1284=1,计算结果!B$17,0)</f>
        <v>0</v>
      </c>
      <c r="M1284" s="2">
        <f t="shared" ref="M1284:M1347" ca="1" si="62">IFERROR(M1283*(1+L1284),M1283)</f>
        <v>1.0793581214375723</v>
      </c>
      <c r="N1284" s="3">
        <f ca="1">1-M1284/MAX(M$2:M1284)</f>
        <v>0.25426332572816746</v>
      </c>
    </row>
    <row r="1285" spans="1:14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9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2">
        <f ca="1">100-IFERROR((E1285-MIN(OFFSET(D1285,0,0,-计算结果!B$18,1)))/(MAX(OFFSET(C1285,0,0,-计算结果!B$18,1))-MIN(OFFSET(D1285,0,0,-计算结果!B$18,1))),(E1285-MIN(OFFSET(D1285,0,0,-ROW(),1)))/(MAX(OFFSET(C1285,0,0,-ROW(),1))-MIN(OFFSET(D1285,0,0,-ROW(),1))))*100</f>
        <v>37.070004636068667</v>
      </c>
      <c r="J1285" s="4" t="str">
        <f ca="1">IF(I1285&lt;计算结果!B$19,"卖",IF(I1285&gt;100-计算结果!B$19,"买",'000300'!J1284))</f>
        <v>卖</v>
      </c>
      <c r="K1285" s="4" t="str">
        <f t="shared" ca="1" si="61"/>
        <v/>
      </c>
      <c r="L1285" s="3">
        <f ca="1">IF(J1284="买",E1285/E1284-1,0)-IF(K1285=1,计算结果!B$17,0)</f>
        <v>0</v>
      </c>
      <c r="M1285" s="2">
        <f t="shared" ca="1" si="62"/>
        <v>1.0793581214375723</v>
      </c>
      <c r="N1285" s="3">
        <f ca="1">1-M1285/MAX(M$2:M1285)</f>
        <v>0.25426332572816746</v>
      </c>
    </row>
    <row r="1286" spans="1:14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9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2">
        <f ca="1">100-IFERROR((E1286-MIN(OFFSET(D1286,0,0,-计算结果!B$18,1)))/(MAX(OFFSET(C1286,0,0,-计算结果!B$18,1))-MIN(OFFSET(D1286,0,0,-计算结果!B$18,1))),(E1286-MIN(OFFSET(D1286,0,0,-ROW(),1)))/(MAX(OFFSET(C1286,0,0,-ROW(),1))-MIN(OFFSET(D1286,0,0,-ROW(),1))))*100</f>
        <v>99.624305156220046</v>
      </c>
      <c r="J1286" s="4" t="str">
        <f ca="1">IF(I1286&lt;计算结果!B$19,"卖",IF(I1286&gt;100-计算结果!B$19,"买",'000300'!J1285))</f>
        <v>买</v>
      </c>
      <c r="K1286" s="4">
        <f t="shared" ca="1" si="61"/>
        <v>1</v>
      </c>
      <c r="L1286" s="3">
        <f ca="1">IF(J1285="买",E1286/E1285-1,0)-IF(K1286=1,计算结果!B$17,0)</f>
        <v>0</v>
      </c>
      <c r="M1286" s="2">
        <f t="shared" ca="1" si="62"/>
        <v>1.0793581214375723</v>
      </c>
      <c r="N1286" s="3">
        <f ca="1">1-M1286/MAX(M$2:M1286)</f>
        <v>0.25426332572816746</v>
      </c>
    </row>
    <row r="1287" spans="1:14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9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2">
        <f ca="1">100-IFERROR((E1287-MIN(OFFSET(D1287,0,0,-计算结果!B$18,1)))/(MAX(OFFSET(C1287,0,0,-计算结果!B$18,1))-MIN(OFFSET(D1287,0,0,-计算结果!B$18,1))),(E1287-MIN(OFFSET(D1287,0,0,-ROW(),1)))/(MAX(OFFSET(C1287,0,0,-ROW(),1))-MIN(OFFSET(D1287,0,0,-ROW(),1))))*100</f>
        <v>86.110110372384014</v>
      </c>
      <c r="J1287" s="4" t="str">
        <f ca="1">IF(I1287&lt;计算结果!B$19,"卖",IF(I1287&gt;100-计算结果!B$19,"买",'000300'!J1286))</f>
        <v>买</v>
      </c>
      <c r="K1287" s="4" t="str">
        <f t="shared" ca="1" si="61"/>
        <v/>
      </c>
      <c r="L1287" s="3">
        <f ca="1">IF(J1286="买",E1287/E1286-1,0)-IF(K1287=1,计算结果!B$17,0)</f>
        <v>-9.6020047726697033E-4</v>
      </c>
      <c r="M1287" s="2">
        <f t="shared" ca="1" si="62"/>
        <v>1.078321721254226</v>
      </c>
      <c r="N1287" s="3">
        <f ca="1">1-M1287/MAX(M$2:M1287)</f>
        <v>0.25497938243871876</v>
      </c>
    </row>
    <row r="1288" spans="1:14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9">
        <v>93373374464</v>
      </c>
      <c r="G1288" s="3">
        <f t="shared" si="60"/>
        <v>1.9950399732776125E-2</v>
      </c>
      <c r="H1288" s="3">
        <f>1-E1288/MAX(E$2:E1288)</f>
        <v>0.44928197100660183</v>
      </c>
      <c r="I1288" s="2">
        <f ca="1">100-IFERROR((E1288-MIN(OFFSET(D1288,0,0,-计算结果!B$18,1)))/(MAX(OFFSET(C1288,0,0,-计算结果!B$18,1))-MIN(OFFSET(D1288,0,0,-计算结果!B$18,1))),(E1288-MIN(OFFSET(D1288,0,0,-ROW(),1)))/(MAX(OFFSET(C1288,0,0,-ROW(),1))-MIN(OFFSET(D1288,0,0,-ROW(),1))))*100</f>
        <v>65.37516785117748</v>
      </c>
      <c r="J1288" s="4" t="str">
        <f ca="1">IF(I1288&lt;计算结果!B$19,"卖",IF(I1288&gt;100-计算结果!B$19,"买",'000300'!J1287))</f>
        <v>买</v>
      </c>
      <c r="K1288" s="4" t="str">
        <f t="shared" ca="1" si="61"/>
        <v/>
      </c>
      <c r="L1288" s="3">
        <f ca="1">IF(J1287="买",E1288/E1287-1,0)-IF(K1288=1,计算结果!B$17,0)</f>
        <v>1.9950399732776125E-2</v>
      </c>
      <c r="M1288" s="2">
        <f t="shared" ca="1" si="62"/>
        <v>1.0998346706337829</v>
      </c>
      <c r="N1288" s="3">
        <f ca="1">1-M1288/MAX(M$2:M1288)</f>
        <v>0.2401159233092115</v>
      </c>
    </row>
    <row r="1289" spans="1:14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9">
        <v>98970386432</v>
      </c>
      <c r="G1289" s="3">
        <f t="shared" si="60"/>
        <v>-1.085680388546284E-2</v>
      </c>
      <c r="H1289" s="3">
        <f>1-E1289/MAX(E$2:E1289)</f>
        <v>0.45526100864357177</v>
      </c>
      <c r="I1289" s="2">
        <f ca="1">100-IFERROR((E1289-MIN(OFFSET(D1289,0,0,-计算结果!B$18,1)))/(MAX(OFFSET(C1289,0,0,-计算结果!B$18,1))-MIN(OFFSET(D1289,0,0,-计算结果!B$18,1))),(E1289-MIN(OFFSET(D1289,0,0,-ROW(),1)))/(MAX(OFFSET(C1289,0,0,-ROW(),1))-MIN(OFFSET(D1289,0,0,-ROW(),1))))*100</f>
        <v>76.884027118199995</v>
      </c>
      <c r="J1289" s="4" t="str">
        <f ca="1">IF(I1289&lt;计算结果!B$19,"卖",IF(I1289&gt;100-计算结果!B$19,"买",'000300'!J1288))</f>
        <v>买</v>
      </c>
      <c r="K1289" s="4" t="str">
        <f t="shared" ca="1" si="61"/>
        <v/>
      </c>
      <c r="L1289" s="3">
        <f ca="1">IF(J1288="买",E1289/E1288-1,0)-IF(K1289=1,计算结果!B$17,0)</f>
        <v>-1.085680388546284E-2</v>
      </c>
      <c r="M1289" s="2">
        <f t="shared" ca="1" si="62"/>
        <v>1.0878939813082793</v>
      </c>
      <c r="N1289" s="3">
        <f ca="1">1-M1289/MAX(M$2:M1289)</f>
        <v>0.24836583570552939</v>
      </c>
    </row>
    <row r="1290" spans="1:14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9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2">
        <f ca="1">100-IFERROR((E1290-MIN(OFFSET(D1290,0,0,-计算结果!B$18,1)))/(MAX(OFFSET(C1290,0,0,-计算结果!B$18,1))-MIN(OFFSET(D1290,0,0,-计算结果!B$18,1))),(E1290-MIN(OFFSET(D1290,0,0,-ROW(),1)))/(MAX(OFFSET(C1290,0,0,-ROW(),1))-MIN(OFFSET(D1290,0,0,-ROW(),1))))*100</f>
        <v>80.663544361838021</v>
      </c>
      <c r="J1290" s="4" t="str">
        <f ca="1">IF(I1290&lt;计算结果!B$19,"卖",IF(I1290&gt;100-计算结果!B$19,"买",'000300'!J1289))</f>
        <v>买</v>
      </c>
      <c r="K1290" s="4" t="str">
        <f t="shared" ca="1" si="61"/>
        <v/>
      </c>
      <c r="L1290" s="3">
        <f ca="1">IF(J1289="买",E1290/E1289-1,0)-IF(K1290=1,计算结果!B$17,0)</f>
        <v>-3.6045153269989028E-3</v>
      </c>
      <c r="M1290" s="2">
        <f t="shared" ca="1" si="62"/>
        <v>1.0839726507785037</v>
      </c>
      <c r="N1290" s="3">
        <f ca="1">1-M1290/MAX(M$2:M1290)</f>
        <v>0.25107511257102488</v>
      </c>
    </row>
    <row r="1291" spans="1:14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9">
        <v>74959118336</v>
      </c>
      <c r="G1291" s="3">
        <f t="shared" si="60"/>
        <v>-5.642633228840177E-3</v>
      </c>
      <c r="H1291" s="3">
        <f>1-E1291/MAX(E$2:E1291)</f>
        <v>0.4602872115973593</v>
      </c>
      <c r="I1291" s="2">
        <f ca="1">100-IFERROR((E1291-MIN(OFFSET(D1291,0,0,-计算结果!B$18,1)))/(MAX(OFFSET(C1291,0,0,-计算结果!B$18,1))-MIN(OFFSET(D1291,0,0,-计算结果!B$18,1))),(E1291-MIN(OFFSET(D1291,0,0,-ROW(),1)))/(MAX(OFFSET(C1291,0,0,-ROW(),1))-MIN(OFFSET(D1291,0,0,-ROW(),1))))*100</f>
        <v>86.558805227131302</v>
      </c>
      <c r="J1291" s="4" t="str">
        <f ca="1">IF(I1291&lt;计算结果!B$19,"卖",IF(I1291&gt;100-计算结果!B$19,"买",'000300'!J1290))</f>
        <v>买</v>
      </c>
      <c r="K1291" s="4" t="str">
        <f t="shared" ca="1" si="61"/>
        <v/>
      </c>
      <c r="L1291" s="3">
        <f ca="1">IF(J1290="买",E1291/E1290-1,0)-IF(K1291=1,计算结果!B$17,0)</f>
        <v>-5.642633228840177E-3</v>
      </c>
      <c r="M1291" s="2">
        <f t="shared" ca="1" si="62"/>
        <v>1.077856190680067</v>
      </c>
      <c r="N1291" s="3">
        <f ca="1">1-M1291/MAX(M$2:M1291)</f>
        <v>0.25530102102673691</v>
      </c>
    </row>
    <row r="1292" spans="1:14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9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2">
        <f ca="1">100-IFERROR((E1292-MIN(OFFSET(D1292,0,0,-计算结果!B$18,1)))/(MAX(OFFSET(C1292,0,0,-计算结果!B$18,1))-MIN(OFFSET(D1292,0,0,-计算结果!B$18,1))),(E1292-MIN(OFFSET(D1292,0,0,-ROW(),1)))/(MAX(OFFSET(C1292,0,0,-ROW(),1))-MIN(OFFSET(D1292,0,0,-ROW(),1))))*100</f>
        <v>87.332196888983617</v>
      </c>
      <c r="J1292" s="4" t="str">
        <f ca="1">IF(I1292&lt;计算结果!B$19,"卖",IF(I1292&gt;100-计算结果!B$19,"买",'000300'!J1291))</f>
        <v>买</v>
      </c>
      <c r="K1292" s="4" t="str">
        <f t="shared" ca="1" si="61"/>
        <v/>
      </c>
      <c r="L1292" s="3">
        <f ca="1">IF(J1291="买",E1292/E1291-1,0)-IF(K1292=1,计算结果!B$17,0)</f>
        <v>-2.0047288776797068E-2</v>
      </c>
      <c r="M1292" s="2">
        <f t="shared" ca="1" si="62"/>
        <v>1.0562480963656453</v>
      </c>
      <c r="N1292" s="3">
        <f ca="1">1-M1292/MAX(M$2:M1292)</f>
        <v>0.27023021650999979</v>
      </c>
    </row>
    <row r="1293" spans="1:14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9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2">
        <f ca="1">100-IFERROR((E1293-MIN(OFFSET(D1293,0,0,-计算结果!B$18,1)))/(MAX(OFFSET(C1293,0,0,-计算结果!B$18,1))-MIN(OFFSET(D1293,0,0,-计算结果!B$18,1))),(E1293-MIN(OFFSET(D1293,0,0,-ROW(),1)))/(MAX(OFFSET(C1293,0,0,-ROW(),1))-MIN(OFFSET(D1293,0,0,-ROW(),1))))*100</f>
        <v>90.278073726827188</v>
      </c>
      <c r="J1293" s="4" t="str">
        <f ca="1">IF(I1293&lt;计算结果!B$19,"卖",IF(I1293&gt;100-计算结果!B$19,"买",'000300'!J1292))</f>
        <v>买</v>
      </c>
      <c r="K1293" s="4" t="str">
        <f t="shared" ca="1" si="61"/>
        <v/>
      </c>
      <c r="L1293" s="3">
        <f ca="1">IF(J1292="买",E1293/E1292-1,0)-IF(K1293=1,计算结果!B$17,0)</f>
        <v>-3.5580891838592477E-3</v>
      </c>
      <c r="M1293" s="2">
        <f t="shared" ca="1" si="62"/>
        <v>1.0524898714384947</v>
      </c>
      <c r="N1293" s="3">
        <f ca="1">1-M1293/MAX(M$2:M1293)</f>
        <v>0.27282680248334301</v>
      </c>
    </row>
    <row r="1294" spans="1:14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9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2">
        <f ca="1">100-IFERROR((E1294-MIN(OFFSET(D1294,0,0,-计算结果!B$18,1)))/(MAX(OFFSET(C1294,0,0,-计算结果!B$18,1))-MIN(OFFSET(D1294,0,0,-计算结果!B$18,1))),(E1294-MIN(OFFSET(D1294,0,0,-ROW(),1)))/(MAX(OFFSET(C1294,0,0,-ROW(),1))-MIN(OFFSET(D1294,0,0,-ROW(),1))))*100</f>
        <v>99.930941060851609</v>
      </c>
      <c r="J1294" s="4" t="str">
        <f ca="1">IF(I1294&lt;计算结果!B$19,"卖",IF(I1294&gt;100-计算结果!B$19,"买",'000300'!J1293))</f>
        <v>买</v>
      </c>
      <c r="K1294" s="4" t="str">
        <f t="shared" ca="1" si="61"/>
        <v/>
      </c>
      <c r="L1294" s="3">
        <f ca="1">IF(J1293="买",E1294/E1293-1,0)-IF(K1294=1,计算结果!B$17,0)</f>
        <v>-1.2039323938205282E-2</v>
      </c>
      <c r="M1294" s="2">
        <f t="shared" ca="1" si="62"/>
        <v>1.0398186049345666</v>
      </c>
      <c r="N1294" s="3">
        <f ca="1">1-M1294/MAX(M$2:M1294)</f>
        <v>0.28158147616742657</v>
      </c>
    </row>
    <row r="1295" spans="1:14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9">
        <v>73190883328</v>
      </c>
      <c r="G1295" s="3">
        <f t="shared" si="60"/>
        <v>2.3855741390692575E-3</v>
      </c>
      <c r="H1295" s="3">
        <f>1-E1295/MAX(E$2:E1295)</f>
        <v>0.47809160824882591</v>
      </c>
      <c r="I1295" s="2">
        <f ca="1">100-IFERROR((E1295-MIN(OFFSET(D1295,0,0,-计算结果!B$18,1)))/(MAX(OFFSET(C1295,0,0,-计算结果!B$18,1))-MIN(OFFSET(D1295,0,0,-计算结果!B$18,1))),(E1295-MIN(OFFSET(D1295,0,0,-ROW(),1)))/(MAX(OFFSET(C1295,0,0,-ROW(),1))-MIN(OFFSET(D1295,0,0,-ROW(),1))))*100</f>
        <v>86.639757314413231</v>
      </c>
      <c r="J1295" s="4" t="str">
        <f ca="1">IF(I1295&lt;计算结果!B$19,"卖",IF(I1295&gt;100-计算结果!B$19,"买",'000300'!J1294))</f>
        <v>买</v>
      </c>
      <c r="K1295" s="4" t="str">
        <f t="shared" ca="1" si="61"/>
        <v/>
      </c>
      <c r="L1295" s="3">
        <f ca="1">IF(J1294="买",E1295/E1294-1,0)-IF(K1295=1,计算结果!B$17,0)</f>
        <v>2.3855741390692575E-3</v>
      </c>
      <c r="M1295" s="2">
        <f t="shared" ca="1" si="62"/>
        <v>1.0422991693078216</v>
      </c>
      <c r="N1295" s="3">
        <f ca="1">1-M1295/MAX(M$2:M1295)</f>
        <v>0.27986763551594318</v>
      </c>
    </row>
    <row r="1296" spans="1:14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9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2">
        <f ca="1">100-IFERROR((E1296-MIN(OFFSET(D1296,0,0,-计算结果!B$18,1)))/(MAX(OFFSET(C1296,0,0,-计算结果!B$18,1))-MIN(OFFSET(D1296,0,0,-计算结果!B$18,1))),(E1296-MIN(OFFSET(D1296,0,0,-ROW(),1)))/(MAX(OFFSET(C1296,0,0,-ROW(),1))-MIN(OFFSET(D1296,0,0,-ROW(),1))))*100</f>
        <v>94.131859719630697</v>
      </c>
      <c r="J1296" s="4" t="str">
        <f ca="1">IF(I1296&lt;计算结果!B$19,"卖",IF(I1296&gt;100-计算结果!B$19,"买",'000300'!J1295))</f>
        <v>买</v>
      </c>
      <c r="K1296" s="4" t="str">
        <f t="shared" ca="1" si="61"/>
        <v/>
      </c>
      <c r="L1296" s="3">
        <f ca="1">IF(J1295="买",E1296/E1295-1,0)-IF(K1296=1,计算结果!B$17,0)</f>
        <v>-1.5619294768139502E-2</v>
      </c>
      <c r="M1296" s="2">
        <f t="shared" ca="1" si="62"/>
        <v>1.0260191913458159</v>
      </c>
      <c r="N1296" s="3">
        <f ca="1">1-M1296/MAX(M$2:M1296)</f>
        <v>0.29111559518889696</v>
      </c>
    </row>
    <row r="1297" spans="1:14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9">
        <v>80835338240</v>
      </c>
      <c r="G1297" s="3">
        <f t="shared" si="60"/>
        <v>5.6102932653296911E-3</v>
      </c>
      <c r="H1297" s="3">
        <f>1-E1297/MAX(E$2:E1297)</f>
        <v>0.48336112434492617</v>
      </c>
      <c r="I1297" s="2">
        <f ca="1">100-IFERROR((E1297-MIN(OFFSET(D1297,0,0,-计算结果!B$18,1)))/(MAX(OFFSET(C1297,0,0,-计算结果!B$18,1))-MIN(OFFSET(D1297,0,0,-计算结果!B$18,1))),(E1297-MIN(OFFSET(D1297,0,0,-ROW(),1)))/(MAX(OFFSET(C1297,0,0,-ROW(),1))-MIN(OFFSET(D1297,0,0,-ROW(),1))))*100</f>
        <v>80.188679245283069</v>
      </c>
      <c r="J1297" s="4" t="str">
        <f ca="1">IF(I1297&lt;计算结果!B$19,"卖",IF(I1297&gt;100-计算结果!B$19,"买",'000300'!J1296))</f>
        <v>买</v>
      </c>
      <c r="K1297" s="4" t="str">
        <f t="shared" ca="1" si="61"/>
        <v/>
      </c>
      <c r="L1297" s="3">
        <f ca="1">IF(J1296="买",E1297/E1296-1,0)-IF(K1297=1,计算结果!B$17,0)</f>
        <v>5.6102932653296911E-3</v>
      </c>
      <c r="M1297" s="2">
        <f t="shared" ca="1" si="62"/>
        <v>1.0317754599051223</v>
      </c>
      <c r="N1297" s="3">
        <f ca="1">1-M1297/MAX(M$2:M1297)</f>
        <v>0.28713854578668796</v>
      </c>
    </row>
    <row r="1298" spans="1:14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9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2">
        <f ca="1">100-IFERROR((E1298-MIN(OFFSET(D1298,0,0,-计算结果!B$18,1)))/(MAX(OFFSET(C1298,0,0,-计算结果!B$18,1))-MIN(OFFSET(D1298,0,0,-计算结果!B$18,1))),(E1298-MIN(OFFSET(D1298,0,0,-ROW(),1)))/(MAX(OFFSET(C1298,0,0,-ROW(),1))-MIN(OFFSET(D1298,0,0,-ROW(),1))))*100</f>
        <v>99.71596947154859</v>
      </c>
      <c r="J1298" s="4" t="str">
        <f ca="1">IF(I1298&lt;计算结果!B$19,"卖",IF(I1298&gt;100-计算结果!B$19,"买",'000300'!J1297))</f>
        <v>买</v>
      </c>
      <c r="K1298" s="4" t="str">
        <f t="shared" ca="1" si="61"/>
        <v/>
      </c>
      <c r="L1298" s="3">
        <f ca="1">IF(J1297="买",E1298/E1297-1,0)-IF(K1298=1,计算结果!B$17,0)</f>
        <v>-4.5952595022378473E-2</v>
      </c>
      <c r="M1298" s="2">
        <f t="shared" ca="1" si="62"/>
        <v>0.98436270004207393</v>
      </c>
      <c r="N1298" s="3">
        <f ca="1">1-M1298/MAX(M$2:M1298)</f>
        <v>0.31989637949921612</v>
      </c>
    </row>
    <row r="1299" spans="1:14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9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2">
        <f ca="1">100-IFERROR((E1299-MIN(OFFSET(D1299,0,0,-计算结果!B$18,1)))/(MAX(OFFSET(C1299,0,0,-计算结果!B$18,1))-MIN(OFFSET(D1299,0,0,-计算结果!B$18,1))),(E1299-MIN(OFFSET(D1299,0,0,-ROW(),1)))/(MAX(OFFSET(C1299,0,0,-ROW(),1))-MIN(OFFSET(D1299,0,0,-ROW(),1))))*100</f>
        <v>96.703536480974861</v>
      </c>
      <c r="J1299" s="4" t="str">
        <f ca="1">IF(I1299&lt;计算结果!B$19,"卖",IF(I1299&gt;100-计算结果!B$19,"买",'000300'!J1298))</f>
        <v>买</v>
      </c>
      <c r="K1299" s="4" t="str">
        <f t="shared" ca="1" si="61"/>
        <v/>
      </c>
      <c r="L1299" s="3">
        <f ca="1">IF(J1298="买",E1299/E1298-1,0)-IF(K1299=1,计算结果!B$17,0)</f>
        <v>-2.0736245451972168E-2</v>
      </c>
      <c r="M1299" s="2">
        <f t="shared" ca="1" si="62"/>
        <v>0.96395071348023542</v>
      </c>
      <c r="N1299" s="3">
        <f ca="1">1-M1299/MAX(M$2:M1299)</f>
        <v>0.3339991751066953</v>
      </c>
    </row>
    <row r="1300" spans="1:14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9">
        <v>64909189120</v>
      </c>
      <c r="G1300" s="3">
        <f t="shared" si="60"/>
        <v>7.5578382608512129E-3</v>
      </c>
      <c r="H1300" s="3">
        <f>1-E1300/MAX(E$2:E1300)</f>
        <v>0.51367487919417409</v>
      </c>
      <c r="I1300" s="2">
        <f ca="1">100-IFERROR((E1300-MIN(OFFSET(D1300,0,0,-计算结果!B$18,1)))/(MAX(OFFSET(C1300,0,0,-计算结果!B$18,1))-MIN(OFFSET(D1300,0,0,-计算结果!B$18,1))),(E1300-MIN(OFFSET(D1300,0,0,-ROW(),1)))/(MAX(OFFSET(C1300,0,0,-ROW(),1))-MIN(OFFSET(D1300,0,0,-ROW(),1))))*100</f>
        <v>90.281891865499162</v>
      </c>
      <c r="J1300" s="4" t="str">
        <f ca="1">IF(I1300&lt;计算结果!B$19,"卖",IF(I1300&gt;100-计算结果!B$19,"买",'000300'!J1299))</f>
        <v>买</v>
      </c>
      <c r="K1300" s="4" t="str">
        <f t="shared" ca="1" si="61"/>
        <v/>
      </c>
      <c r="L1300" s="3">
        <f ca="1">IF(J1299="买",E1300/E1299-1,0)-IF(K1300=1,计算结果!B$17,0)</f>
        <v>7.5578382608512129E-3</v>
      </c>
      <c r="M1300" s="2">
        <f t="shared" ca="1" si="62"/>
        <v>0.97123609706415115</v>
      </c>
      <c r="N1300" s="3">
        <f ca="1">1-M1300/MAX(M$2:M1300)</f>
        <v>0.32896564859055821</v>
      </c>
    </row>
    <row r="1301" spans="1:14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9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2">
        <f ca="1">100-IFERROR((E1301-MIN(OFFSET(D1301,0,0,-计算结果!B$18,1)))/(MAX(OFFSET(C1301,0,0,-计算结果!B$18,1))-MIN(OFFSET(D1301,0,0,-计算结果!B$18,1))),(E1301-MIN(OFFSET(D1301,0,0,-ROW(),1)))/(MAX(OFFSET(C1301,0,0,-ROW(),1))-MIN(OFFSET(D1301,0,0,-ROW(),1))))*100</f>
        <v>98.373617896631472</v>
      </c>
      <c r="J1301" s="4" t="str">
        <f ca="1">IF(I1301&lt;计算结果!B$19,"卖",IF(I1301&gt;100-计算结果!B$19,"买",'000300'!J1300))</f>
        <v>买</v>
      </c>
      <c r="K1301" s="4" t="str">
        <f t="shared" ca="1" si="61"/>
        <v/>
      </c>
      <c r="L1301" s="3">
        <f ca="1">IF(J1300="买",E1301/E1300-1,0)-IF(K1301=1,计算结果!B$17,0)</f>
        <v>-2.0085857331285428E-2</v>
      </c>
      <c r="M1301" s="2">
        <f t="shared" ca="1" si="62"/>
        <v>0.95172798738352615</v>
      </c>
      <c r="N1301" s="3">
        <f ca="1">1-M1301/MAX(M$2:M1301)</f>
        <v>0.34244394883735985</v>
      </c>
    </row>
    <row r="1302" spans="1:14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9">
        <v>64693989376</v>
      </c>
      <c r="G1302" s="3">
        <f t="shared" si="60"/>
        <v>6.1910440513848197E-3</v>
      </c>
      <c r="H1302" s="3">
        <f>1-E1302/MAX(E$2:E1302)</f>
        <v>0.52049275165044584</v>
      </c>
      <c r="I1302" s="2">
        <f ca="1">100-IFERROR((E1302-MIN(OFFSET(D1302,0,0,-计算结果!B$18,1)))/(MAX(OFFSET(C1302,0,0,-计算结果!B$18,1))-MIN(OFFSET(D1302,0,0,-计算结果!B$18,1))),(E1302-MIN(OFFSET(D1302,0,0,-ROW(),1)))/(MAX(OFFSET(C1302,0,0,-ROW(),1))-MIN(OFFSET(D1302,0,0,-ROW(),1))))*100</f>
        <v>90.229002801209134</v>
      </c>
      <c r="J1302" s="4" t="str">
        <f ca="1">IF(I1302&lt;计算结果!B$19,"卖",IF(I1302&gt;100-计算结果!B$19,"买",'000300'!J1301))</f>
        <v>买</v>
      </c>
      <c r="K1302" s="4" t="str">
        <f t="shared" ca="1" si="61"/>
        <v/>
      </c>
      <c r="L1302" s="3">
        <f ca="1">IF(J1301="买",E1302/E1301-1,0)-IF(K1302=1,计算结果!B$17,0)</f>
        <v>6.1910440513848197E-3</v>
      </c>
      <c r="M1302" s="2">
        <f t="shared" ca="1" si="62"/>
        <v>0.95762017727835336</v>
      </c>
      <c r="N1302" s="3">
        <f ca="1">1-M1302/MAX(M$2:M1302)</f>
        <v>0.33837299035835733</v>
      </c>
    </row>
    <row r="1303" spans="1:14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9">
        <v>67486535680</v>
      </c>
      <c r="G1303" s="3">
        <f t="shared" si="60"/>
        <v>2.4395350157549567E-2</v>
      </c>
      <c r="H1303" s="3">
        <f>1-E1303/MAX(E$2:E1303)</f>
        <v>0.50879500442387537</v>
      </c>
      <c r="I1303" s="2">
        <f ca="1">100-IFERROR((E1303-MIN(OFFSET(D1303,0,0,-计算结果!B$18,1)))/(MAX(OFFSET(C1303,0,0,-计算结果!B$18,1))-MIN(OFFSET(D1303,0,0,-计算结果!B$18,1))),(E1303-MIN(OFFSET(D1303,0,0,-ROW(),1)))/(MAX(OFFSET(C1303,0,0,-ROW(),1))-MIN(OFFSET(D1303,0,0,-ROW(),1))))*100</f>
        <v>76.57607524951537</v>
      </c>
      <c r="J1303" s="4" t="str">
        <f ca="1">IF(I1303&lt;计算结果!B$19,"卖",IF(I1303&gt;100-计算结果!B$19,"买",'000300'!J1302))</f>
        <v>买</v>
      </c>
      <c r="K1303" s="4" t="str">
        <f t="shared" ca="1" si="61"/>
        <v/>
      </c>
      <c r="L1303" s="3">
        <f ca="1">IF(J1302="买",E1303/E1302-1,0)-IF(K1303=1,计算结果!B$17,0)</f>
        <v>2.4395350157549567E-2</v>
      </c>
      <c r="M1303" s="2">
        <f t="shared" ca="1" si="62"/>
        <v>0.98098165682099348</v>
      </c>
      <c r="N1303" s="3">
        <f ca="1">1-M1303/MAX(M$2:M1303)</f>
        <v>0.32223236778445707</v>
      </c>
    </row>
    <row r="1304" spans="1:14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9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2">
        <f ca="1">100-IFERROR((E1304-MIN(OFFSET(D1304,0,0,-计算结果!B$18,1)))/(MAX(OFFSET(C1304,0,0,-计算结果!B$18,1))-MIN(OFFSET(D1304,0,0,-计算结果!B$18,1))),(E1304-MIN(OFFSET(D1304,0,0,-ROW(),1)))/(MAX(OFFSET(C1304,0,0,-ROW(),1))-MIN(OFFSET(D1304,0,0,-ROW(),1))))*100</f>
        <v>76.804123711340225</v>
      </c>
      <c r="J1304" s="4" t="str">
        <f ca="1">IF(I1304&lt;计算结果!B$19,"卖",IF(I1304&gt;100-计算结果!B$19,"买",'000300'!J1303))</f>
        <v>买</v>
      </c>
      <c r="K1304" s="4" t="str">
        <f t="shared" ca="1" si="61"/>
        <v/>
      </c>
      <c r="L1304" s="3">
        <f ca="1">IF(J1303="买",E1304/E1303-1,0)-IF(K1304=1,计算结果!B$17,0)</f>
        <v>-6.5433283337547055E-3</v>
      </c>
      <c r="M1304" s="2">
        <f t="shared" ca="1" si="62"/>
        <v>0.97456277175102302</v>
      </c>
      <c r="N1304" s="3">
        <f ca="1">1-M1304/MAX(M$2:M1304)</f>
        <v>0.32666722393603487</v>
      </c>
    </row>
    <row r="1305" spans="1:14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9">
        <v>62395514880</v>
      </c>
      <c r="G1305" s="3">
        <f t="shared" si="60"/>
        <v>-5.345151010104543E-2</v>
      </c>
      <c r="H1305" s="3">
        <f>1-E1305/MAX(E$2:E1305)</f>
        <v>0.53809296944123053</v>
      </c>
      <c r="I1305" s="2">
        <f ca="1">100-IFERROR((E1305-MIN(OFFSET(D1305,0,0,-计算结果!B$18,1)))/(MAX(OFFSET(C1305,0,0,-计算结果!B$18,1))-MIN(OFFSET(D1305,0,0,-计算结果!B$18,1))),(E1305-MIN(OFFSET(D1305,0,0,-ROW(),1)))/(MAX(OFFSET(C1305,0,0,-ROW(),1))-MIN(OFFSET(D1305,0,0,-ROW(),1))))*100</f>
        <v>99.565796991049368</v>
      </c>
      <c r="J1305" s="4" t="str">
        <f ca="1">IF(I1305&lt;计算结果!B$19,"卖",IF(I1305&gt;100-计算结果!B$19,"买",'000300'!J1304))</f>
        <v>买</v>
      </c>
      <c r="K1305" s="4" t="str">
        <f t="shared" ca="1" si="61"/>
        <v/>
      </c>
      <c r="L1305" s="3">
        <f ca="1">IF(J1304="买",E1305/E1304-1,0)-IF(K1305=1,计算结果!B$17,0)</f>
        <v>-5.345151010104543E-2</v>
      </c>
      <c r="M1305" s="2">
        <f t="shared" ca="1" si="62"/>
        <v>0.92247091991267038</v>
      </c>
      <c r="N1305" s="3">
        <f ca="1">1-M1305/MAX(M$2:M1305)</f>
        <v>0.36265787761718282</v>
      </c>
    </row>
    <row r="1306" spans="1:14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9">
        <v>62746247168</v>
      </c>
      <c r="G1306" s="3">
        <f t="shared" si="60"/>
        <v>2.0860346555077625E-2</v>
      </c>
      <c r="H1306" s="3">
        <f>1-E1306/MAX(E$2:E1306)</f>
        <v>0.52845742870754786</v>
      </c>
      <c r="I1306" s="2">
        <f ca="1">100-IFERROR((E1306-MIN(OFFSET(D1306,0,0,-计算结果!B$18,1)))/(MAX(OFFSET(C1306,0,0,-计算结果!B$18,1))-MIN(OFFSET(D1306,0,0,-计算结果!B$18,1))),(E1306-MIN(OFFSET(D1306,0,0,-ROW(),1)))/(MAX(OFFSET(C1306,0,0,-ROW(),1))-MIN(OFFSET(D1306,0,0,-ROW(),1))))*100</f>
        <v>84.517999339473761</v>
      </c>
      <c r="J1306" s="4" t="str">
        <f ca="1">IF(I1306&lt;计算结果!B$19,"卖",IF(I1306&gt;100-计算结果!B$19,"买",'000300'!J1305))</f>
        <v>买</v>
      </c>
      <c r="K1306" s="4" t="str">
        <f t="shared" ca="1" si="61"/>
        <v/>
      </c>
      <c r="L1306" s="3">
        <f ca="1">IF(J1305="买",E1306/E1305-1,0)-IF(K1306=1,计算结果!B$17,0)</f>
        <v>2.0860346555077625E-2</v>
      </c>
      <c r="M1306" s="2">
        <f t="shared" ca="1" si="62"/>
        <v>0.94171398298902997</v>
      </c>
      <c r="N1306" s="3">
        <f ca="1">1-M1306/MAX(M$2:M1306)</f>
        <v>0.3493627000701286</v>
      </c>
    </row>
    <row r="1307" spans="1:14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9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2">
        <f ca="1">100-IFERROR((E1307-MIN(OFFSET(D1307,0,0,-计算结果!B$18,1)))/(MAX(OFFSET(C1307,0,0,-计算结果!B$18,1))-MIN(OFFSET(D1307,0,0,-计算结果!B$18,1))),(E1307-MIN(OFFSET(D1307,0,0,-ROW(),1)))/(MAX(OFFSET(C1307,0,0,-ROW(),1))-MIN(OFFSET(D1307,0,0,-ROW(),1))))*100</f>
        <v>86.01632668241065</v>
      </c>
      <c r="J1307" s="4" t="str">
        <f ca="1">IF(I1307&lt;计算结果!B$19,"卖",IF(I1307&gt;100-计算结果!B$19,"买",'000300'!J1306))</f>
        <v>买</v>
      </c>
      <c r="K1307" s="4" t="str">
        <f t="shared" ca="1" si="61"/>
        <v/>
      </c>
      <c r="L1307" s="3">
        <f ca="1">IF(J1306="买",E1307/E1306-1,0)-IF(K1307=1,计算结果!B$17,0)</f>
        <v>-3.3124650441119785E-3</v>
      </c>
      <c r="M1307" s="2">
        <f t="shared" ca="1" si="62"/>
        <v>0.93859458833882736</v>
      </c>
      <c r="N1307" s="3">
        <f ca="1">1-M1307/MAX(M$2:M1307)</f>
        <v>0.35151791338254168</v>
      </c>
    </row>
    <row r="1308" spans="1:14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9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2">
        <f ca="1">100-IFERROR((E1308-MIN(OFFSET(D1308,0,0,-计算结果!B$18,1)))/(MAX(OFFSET(C1308,0,0,-计算结果!B$18,1))-MIN(OFFSET(D1308,0,0,-计算结果!B$18,1))),(E1308-MIN(OFFSET(D1308,0,0,-ROW(),1)))/(MAX(OFFSET(C1308,0,0,-ROW(),1))-MIN(OFFSET(D1308,0,0,-ROW(),1))))*100</f>
        <v>92.501200192030694</v>
      </c>
      <c r="J1308" s="4" t="str">
        <f ca="1">IF(I1308&lt;计算结果!B$19,"卖",IF(I1308&gt;100-计算结果!B$19,"买",'000300'!J1307))</f>
        <v>买</v>
      </c>
      <c r="K1308" s="4" t="str">
        <f t="shared" ca="1" si="61"/>
        <v/>
      </c>
      <c r="L1308" s="3">
        <f ca="1">IF(J1307="买",E1308/E1307-1,0)-IF(K1308=1,计算结果!B$17,0)</f>
        <v>-1.3087536248674092E-2</v>
      </c>
      <c r="M1308" s="2">
        <f t="shared" ca="1" si="62"/>
        <v>0.92631069764113361</v>
      </c>
      <c r="N1308" s="3">
        <f ca="1">1-M1308/MAX(M$2:M1308)</f>
        <v>0.36000494619776346</v>
      </c>
    </row>
    <row r="1309" spans="1:14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9">
        <v>63501807616</v>
      </c>
      <c r="G1309" s="3">
        <f t="shared" si="60"/>
        <v>1.5689540062068463E-2</v>
      </c>
      <c r="H1309" s="3">
        <f>1-E1309/MAX(E$2:E1309)</f>
        <v>0.52889301027700264</v>
      </c>
      <c r="I1309" s="2">
        <f ca="1">100-IFERROR((E1309-MIN(OFFSET(D1309,0,0,-计算结果!B$18,1)))/(MAX(OFFSET(C1309,0,0,-计算结果!B$18,1))-MIN(OFFSET(D1309,0,0,-计算结果!B$18,1))),(E1309-MIN(OFFSET(D1309,0,0,-ROW(),1)))/(MAX(OFFSET(C1309,0,0,-ROW(),1))-MIN(OFFSET(D1309,0,0,-ROW(),1))))*100</f>
        <v>76.490785645004834</v>
      </c>
      <c r="J1309" s="4" t="str">
        <f ca="1">IF(I1309&lt;计算结果!B$19,"卖",IF(I1309&gt;100-计算结果!B$19,"买",'000300'!J1308))</f>
        <v>买</v>
      </c>
      <c r="K1309" s="4" t="str">
        <f t="shared" ca="1" si="61"/>
        <v/>
      </c>
      <c r="L1309" s="3">
        <f ca="1">IF(J1308="买",E1309/E1308-1,0)-IF(K1309=1,计算结果!B$17,0)</f>
        <v>1.5689540062068463E-2</v>
      </c>
      <c r="M1309" s="2">
        <f t="shared" ca="1" si="62"/>
        <v>0.94084408644169681</v>
      </c>
      <c r="N1309" s="3">
        <f ca="1">1-M1309/MAX(M$2:M1309)</f>
        <v>0.34996371816160754</v>
      </c>
    </row>
    <row r="1310" spans="1:14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9">
        <v>89961881600</v>
      </c>
      <c r="G1310" s="3">
        <f t="shared" si="60"/>
        <v>3.7807128745769747E-2</v>
      </c>
      <c r="H1310" s="3">
        <f>1-E1310/MAX(E$2:E1310)</f>
        <v>0.5110818076635133</v>
      </c>
      <c r="I1310" s="2">
        <f ca="1">100-IFERROR((E1310-MIN(OFFSET(D1310,0,0,-计算结果!B$18,1)))/(MAX(OFFSET(C1310,0,0,-计算结果!B$18,1))-MIN(OFFSET(D1310,0,0,-计算结果!B$18,1))),(E1310-MIN(OFFSET(D1310,0,0,-ROW(),1)))/(MAX(OFFSET(C1310,0,0,-ROW(),1))-MIN(OFFSET(D1310,0,0,-ROW(),1))))*100</f>
        <v>53.245704823018023</v>
      </c>
      <c r="J1310" s="4" t="str">
        <f ca="1">IF(I1310&lt;计算结果!B$19,"卖",IF(I1310&gt;100-计算结果!B$19,"买",'000300'!J1309))</f>
        <v>买</v>
      </c>
      <c r="K1310" s="4" t="str">
        <f t="shared" ca="1" si="61"/>
        <v/>
      </c>
      <c r="L1310" s="3">
        <f ca="1">IF(J1309="买",E1310/E1309-1,0)-IF(K1310=1,计算结果!B$17,0)</f>
        <v>3.7807128745769747E-2</v>
      </c>
      <c r="M1310" s="2">
        <f t="shared" ca="1" si="62"/>
        <v>0.97641469994749419</v>
      </c>
      <c r="N1310" s="3">
        <f ca="1">1-M1310/MAX(M$2:M1310)</f>
        <v>0.325387712764722</v>
      </c>
    </row>
    <row r="1311" spans="1:14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9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2">
        <f ca="1">100-IFERROR((E1311-MIN(OFFSET(D1311,0,0,-计算结果!B$18,1)))/(MAX(OFFSET(C1311,0,0,-计算结果!B$18,1))-MIN(OFFSET(D1311,0,0,-计算结果!B$18,1))),(E1311-MIN(OFFSET(D1311,0,0,-ROW(),1)))/(MAX(OFFSET(C1311,0,0,-ROW(),1))-MIN(OFFSET(D1311,0,0,-ROW(),1))))*100</f>
        <v>65.568205340509166</v>
      </c>
      <c r="J1311" s="4" t="str">
        <f ca="1">IF(I1311&lt;计算结果!B$19,"卖",IF(I1311&gt;100-计算结果!B$19,"买",'000300'!J1310))</f>
        <v>买</v>
      </c>
      <c r="K1311" s="4" t="str">
        <f t="shared" ca="1" si="61"/>
        <v/>
      </c>
      <c r="L1311" s="3">
        <f ca="1">IF(J1310="买",E1311/E1310-1,0)-IF(K1311=1,计算结果!B$17,0)</f>
        <v>-2.0717112063115217E-2</v>
      </c>
      <c r="M1311" s="2">
        <f t="shared" ca="1" si="62"/>
        <v>0.95618620718860892</v>
      </c>
      <c r="N1311" s="3">
        <f ca="1">1-M1311/MAX(M$2:M1311)</f>
        <v>0.33936373111852969</v>
      </c>
    </row>
    <row r="1312" spans="1:14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9">
        <v>48495603712</v>
      </c>
      <c r="G1312" s="3">
        <f t="shared" si="60"/>
        <v>0</v>
      </c>
      <c r="H1312" s="3">
        <f>1-E1312/MAX(E$2:E1312)</f>
        <v>0.52121078064384396</v>
      </c>
      <c r="I1312" s="2">
        <f ca="1">100-IFERROR((E1312-MIN(OFFSET(D1312,0,0,-计算结果!B$18,1)))/(MAX(OFFSET(C1312,0,0,-计算结果!B$18,1))-MIN(OFFSET(D1312,0,0,-计算结果!B$18,1))),(E1312-MIN(OFFSET(D1312,0,0,-ROW(),1)))/(MAX(OFFSET(C1312,0,0,-ROW(),1))-MIN(OFFSET(D1312,0,0,-ROW(),1))))*100</f>
        <v>60.44515254559721</v>
      </c>
      <c r="J1312" s="4" t="str">
        <f ca="1">IF(I1312&lt;计算结果!B$19,"卖",IF(I1312&gt;100-计算结果!B$19,"买",'000300'!J1311))</f>
        <v>买</v>
      </c>
      <c r="K1312" s="4" t="str">
        <f t="shared" ca="1" si="61"/>
        <v/>
      </c>
      <c r="L1312" s="3">
        <f ca="1">IF(J1311="买",E1312/E1311-1,0)-IF(K1312=1,计算结果!B$17,0)</f>
        <v>0</v>
      </c>
      <c r="M1312" s="2">
        <f t="shared" ca="1" si="62"/>
        <v>0.95618620718860892</v>
      </c>
      <c r="N1312" s="3">
        <f ca="1">1-M1312/MAX(M$2:M1312)</f>
        <v>0.33936373111852969</v>
      </c>
    </row>
    <row r="1313" spans="1:14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9">
        <v>65266774016</v>
      </c>
      <c r="G1313" s="3">
        <f t="shared" si="60"/>
        <v>1.6361400740598553E-2</v>
      </c>
      <c r="H1313" s="3">
        <f>1-E1313/MAX(E$2:E1313)</f>
        <v>0.51337711835567956</v>
      </c>
      <c r="I1313" s="2">
        <f ca="1">100-IFERROR((E1313-MIN(OFFSET(D1313,0,0,-计算结果!B$18,1)))/(MAX(OFFSET(C1313,0,0,-计算结果!B$18,1))-MIN(OFFSET(D1313,0,0,-计算结果!B$18,1))),(E1313-MIN(OFFSET(D1313,0,0,-ROW(),1)))/(MAX(OFFSET(C1313,0,0,-ROW(),1))-MIN(OFFSET(D1313,0,0,-ROW(),1))))*100</f>
        <v>48.007246376811572</v>
      </c>
      <c r="J1313" s="4" t="str">
        <f ca="1">IF(I1313&lt;计算结果!B$19,"卖",IF(I1313&gt;100-计算结果!B$19,"买",'000300'!J1312))</f>
        <v>买</v>
      </c>
      <c r="K1313" s="4" t="str">
        <f t="shared" ca="1" si="61"/>
        <v/>
      </c>
      <c r="L1313" s="3">
        <f ca="1">IF(J1312="买",E1313/E1312-1,0)-IF(K1313=1,计算结果!B$17,0)</f>
        <v>1.6361400740598553E-2</v>
      </c>
      <c r="M1313" s="2">
        <f t="shared" ca="1" si="62"/>
        <v>0.97183075290705478</v>
      </c>
      <c r="N1313" s="3">
        <f ca="1">1-M1313/MAX(M$2:M1313)</f>
        <v>0.32855479637958618</v>
      </c>
    </row>
    <row r="1314" spans="1:14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9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2">
        <f ca="1">100-IFERROR((E1314-MIN(OFFSET(D1314,0,0,-计算结果!B$18,1)))/(MAX(OFFSET(C1314,0,0,-计算结果!B$18,1))-MIN(OFFSET(D1314,0,0,-计算结果!B$18,1))),(E1314-MIN(OFFSET(D1314,0,0,-ROW(),1)))/(MAX(OFFSET(C1314,0,0,-ROW(),1))-MIN(OFFSET(D1314,0,0,-ROW(),1))))*100</f>
        <v>47.926835534090287</v>
      </c>
      <c r="J1314" s="4" t="str">
        <f ca="1">IF(I1314&lt;计算结果!B$19,"卖",IF(I1314&gt;100-计算结果!B$19,"买",'000300'!J1313))</f>
        <v>买</v>
      </c>
      <c r="K1314" s="4" t="str">
        <f t="shared" ca="1" si="61"/>
        <v/>
      </c>
      <c r="L1314" s="3">
        <f ca="1">IF(J1313="买",E1314/E1313-1,0)-IF(K1314=1,计算结果!B$17,0)</f>
        <v>-3.3846390534199022E-3</v>
      </c>
      <c r="M1314" s="2">
        <f t="shared" ca="1" si="62"/>
        <v>0.96854145658745106</v>
      </c>
      <c r="N1314" s="3">
        <f ca="1">1-M1314/MAX(M$2:M1314)</f>
        <v>0.33082739603799127</v>
      </c>
    </row>
    <row r="1315" spans="1:14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9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2">
        <f ca="1">100-IFERROR((E1315-MIN(OFFSET(D1315,0,0,-计算结果!B$18,1)))/(MAX(OFFSET(C1315,0,0,-计算结果!B$18,1))-MIN(OFFSET(D1315,0,0,-计算结果!B$18,1))),(E1315-MIN(OFFSET(D1315,0,0,-ROW(),1)))/(MAX(OFFSET(C1315,0,0,-ROW(),1))-MIN(OFFSET(D1315,0,0,-ROW(),1))))*100</f>
        <v>65.789115461054607</v>
      </c>
      <c r="J1315" s="4" t="str">
        <f ca="1">IF(I1315&lt;计算结果!B$19,"卖",IF(I1315&gt;100-计算结果!B$19,"买",'000300'!J1314))</f>
        <v>买</v>
      </c>
      <c r="K1315" s="4" t="str">
        <f t="shared" ca="1" si="61"/>
        <v/>
      </c>
      <c r="L1315" s="3">
        <f ca="1">IF(J1314="买",E1315/E1314-1,0)-IF(K1315=1,计算结果!B$17,0)</f>
        <v>-2.7028733817492934E-2</v>
      </c>
      <c r="M1315" s="2">
        <f t="shared" ca="1" si="62"/>
        <v>0.94236300736614198</v>
      </c>
      <c r="N1315" s="3">
        <f ca="1">1-M1315/MAX(M$2:M1315)</f>
        <v>0.34891428422843906</v>
      </c>
    </row>
    <row r="1316" spans="1:14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9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2">
        <f ca="1">100-IFERROR((E1316-MIN(OFFSET(D1316,0,0,-计算结果!B$18,1)))/(MAX(OFFSET(C1316,0,0,-计算结果!B$18,1))-MIN(OFFSET(D1316,0,0,-计算结果!B$18,1))),(E1316-MIN(OFFSET(D1316,0,0,-ROW(),1)))/(MAX(OFFSET(C1316,0,0,-ROW(),1))-MIN(OFFSET(D1316,0,0,-ROW(),1))))*100</f>
        <v>64.827159144720113</v>
      </c>
      <c r="J1316" s="4" t="str">
        <f ca="1">IF(I1316&lt;计算结果!B$19,"卖",IF(I1316&gt;100-计算结果!B$19,"买",'000300'!J1315))</f>
        <v>买</v>
      </c>
      <c r="K1316" s="4" t="str">
        <f t="shared" ca="1" si="61"/>
        <v/>
      </c>
      <c r="L1316" s="3">
        <f ca="1">IF(J1315="买",E1316/E1315-1,0)-IF(K1316=1,计算结果!B$17,0)</f>
        <v>-1.0493065922416389E-2</v>
      </c>
      <c r="M1316" s="2">
        <f t="shared" ca="1" si="62"/>
        <v>0.93247473020700244</v>
      </c>
      <c r="N1316" s="3">
        <f ca="1">1-M1316/MAX(M$2:M1316)</f>
        <v>0.35574616956517369</v>
      </c>
    </row>
    <row r="1317" spans="1:14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9">
        <v>46364229632</v>
      </c>
      <c r="G1317" s="3">
        <f t="shared" si="60"/>
        <v>4.8721648883447433E-3</v>
      </c>
      <c r="H1317" s="3">
        <f>1-E1317/MAX(E$2:E1317)</f>
        <v>0.53080888858640163</v>
      </c>
      <c r="I1317" s="2">
        <f ca="1">100-IFERROR((E1317-MIN(OFFSET(D1317,0,0,-计算结果!B$18,1)))/(MAX(OFFSET(C1317,0,0,-计算结果!B$18,1))-MIN(OFFSET(D1317,0,0,-计算结果!B$18,1))),(E1317-MIN(OFFSET(D1317,0,0,-ROW(),1)))/(MAX(OFFSET(C1317,0,0,-ROW(),1))-MIN(OFFSET(D1317,0,0,-ROW(),1))))*100</f>
        <v>59.957017448001963</v>
      </c>
      <c r="J1317" s="4" t="str">
        <f ca="1">IF(I1317&lt;计算结果!B$19,"卖",IF(I1317&gt;100-计算结果!B$19,"买",'000300'!J1316))</f>
        <v>买</v>
      </c>
      <c r="K1317" s="4" t="str">
        <f t="shared" ca="1" si="61"/>
        <v/>
      </c>
      <c r="L1317" s="3">
        <f ca="1">IF(J1316="买",E1317/E1316-1,0)-IF(K1317=1,计算结果!B$17,0)</f>
        <v>4.8721648883447433E-3</v>
      </c>
      <c r="M1317" s="2">
        <f t="shared" ca="1" si="62"/>
        <v>0.93701790084678571</v>
      </c>
      <c r="N1317" s="3">
        <f ca="1">1-M1317/MAX(M$2:M1317)</f>
        <v>0.35260725867334763</v>
      </c>
    </row>
    <row r="1318" spans="1:14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9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2">
        <f ca="1">100-IFERROR((E1318-MIN(OFFSET(D1318,0,0,-计算结果!B$18,1)))/(MAX(OFFSET(C1318,0,0,-计算结果!B$18,1))-MIN(OFFSET(D1318,0,0,-计算结果!B$18,1))),(E1318-MIN(OFFSET(D1318,0,0,-ROW(),1)))/(MAX(OFFSET(C1318,0,0,-ROW(),1))-MIN(OFFSET(D1318,0,0,-ROW(),1))))*100</f>
        <v>67.77037117983464</v>
      </c>
      <c r="J1318" s="4" t="str">
        <f ca="1">IF(I1318&lt;计算结果!B$19,"卖",IF(I1318&gt;100-计算结果!B$19,"买",'000300'!J1317))</f>
        <v>买</v>
      </c>
      <c r="K1318" s="4" t="str">
        <f t="shared" ca="1" si="61"/>
        <v/>
      </c>
      <c r="L1318" s="3">
        <f ca="1">IF(J1317="买",E1318/E1317-1,0)-IF(K1318=1,计算结果!B$17,0)</f>
        <v>-7.7787005037117662E-3</v>
      </c>
      <c r="M1318" s="2">
        <f t="shared" ca="1" si="62"/>
        <v>0.92972911922948187</v>
      </c>
      <c r="N1318" s="3">
        <f ca="1">1-M1318/MAX(M$2:M1318)</f>
        <v>0.35764313291640459</v>
      </c>
    </row>
    <row r="1319" spans="1:14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9">
        <v>39858364416</v>
      </c>
      <c r="G1319" s="3">
        <f t="shared" si="60"/>
        <v>3.0371918949738674E-3</v>
      </c>
      <c r="H1319" s="3">
        <f>1-E1319/MAX(E$2:E1319)</f>
        <v>0.53304464711086919</v>
      </c>
      <c r="I1319" s="2">
        <f ca="1">100-IFERROR((E1319-MIN(OFFSET(D1319,0,0,-计算结果!B$18,1)))/(MAX(OFFSET(C1319,0,0,-计算结果!B$18,1))-MIN(OFFSET(D1319,0,0,-计算结果!B$18,1))),(E1319-MIN(OFFSET(D1319,0,0,-ROW(),1)))/(MAX(OFFSET(C1319,0,0,-ROW(),1))-MIN(OFFSET(D1319,0,0,-ROW(),1))))*100</f>
        <v>60.668860985818235</v>
      </c>
      <c r="J1319" s="4" t="str">
        <f ca="1">IF(I1319&lt;计算结果!B$19,"卖",IF(I1319&gt;100-计算结果!B$19,"买",'000300'!J1318))</f>
        <v>买</v>
      </c>
      <c r="K1319" s="4" t="str">
        <f t="shared" ca="1" si="61"/>
        <v/>
      </c>
      <c r="L1319" s="3">
        <f ca="1">IF(J1318="买",E1319/E1318-1,0)-IF(K1319=1,计算结果!B$17,0)</f>
        <v>3.0371918949738674E-3</v>
      </c>
      <c r="M1319" s="2">
        <f t="shared" ca="1" si="62"/>
        <v>0.93255288497492683</v>
      </c>
      <c r="N1319" s="3">
        <f ca="1">1-M1319/MAX(M$2:M1319)</f>
        <v>0.35569217184601742</v>
      </c>
    </row>
    <row r="1320" spans="1:14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9">
        <v>47062704128</v>
      </c>
      <c r="G1320" s="3">
        <f t="shared" si="60"/>
        <v>-1.773435991240313E-2</v>
      </c>
      <c r="H1320" s="3">
        <f>1-E1320/MAX(E$2:E1320)</f>
        <v>0.54132580140202813</v>
      </c>
      <c r="I1320" s="2">
        <f ca="1">100-IFERROR((E1320-MIN(OFFSET(D1320,0,0,-计算结果!B$18,1)))/(MAX(OFFSET(C1320,0,0,-计算结果!B$18,1))-MIN(OFFSET(D1320,0,0,-计算结果!B$18,1))),(E1320-MIN(OFFSET(D1320,0,0,-ROW(),1)))/(MAX(OFFSET(C1320,0,0,-ROW(),1))-MIN(OFFSET(D1320,0,0,-ROW(),1))))*100</f>
        <v>80.446178227477816</v>
      </c>
      <c r="J1320" s="4" t="str">
        <f ca="1">IF(I1320&lt;计算结果!B$19,"卖",IF(I1320&gt;100-计算结果!B$19,"买",'000300'!J1319))</f>
        <v>买</v>
      </c>
      <c r="K1320" s="4" t="str">
        <f t="shared" ca="1" si="61"/>
        <v/>
      </c>
      <c r="L1320" s="3">
        <f ca="1">IF(J1319="买",E1320/E1319-1,0)-IF(K1320=1,计算结果!B$17,0)</f>
        <v>-1.773435991240313E-2</v>
      </c>
      <c r="M1320" s="2">
        <f t="shared" ca="1" si="62"/>
        <v>0.91601465647543157</v>
      </c>
      <c r="N1320" s="3">
        <f ca="1">1-M1320/MAX(M$2:M1320)</f>
        <v>0.36711855876487898</v>
      </c>
    </row>
    <row r="1321" spans="1:14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9">
        <v>42677104640</v>
      </c>
      <c r="G1321" s="3">
        <f t="shared" si="60"/>
        <v>1.3428694374788552E-3</v>
      </c>
      <c r="H1321" s="3">
        <f>1-E1321/MAX(E$2:E1321)</f>
        <v>0.54070986183897096</v>
      </c>
      <c r="I1321" s="2">
        <f ca="1">100-IFERROR((E1321-MIN(OFFSET(D1321,0,0,-计算结果!B$18,1)))/(MAX(OFFSET(C1321,0,0,-计算结果!B$18,1))-MIN(OFFSET(D1321,0,0,-计算结果!B$18,1))),(E1321-MIN(OFFSET(D1321,0,0,-ROW(),1)))/(MAX(OFFSET(C1321,0,0,-ROW(),1))-MIN(OFFSET(D1321,0,0,-ROW(),1))))*100</f>
        <v>78.975171685155757</v>
      </c>
      <c r="J1321" s="4" t="str">
        <f ca="1">IF(I1321&lt;计算结果!B$19,"卖",IF(I1321&gt;100-计算结果!B$19,"买",'000300'!J1320))</f>
        <v>买</v>
      </c>
      <c r="K1321" s="4" t="str">
        <f t="shared" ca="1" si="61"/>
        <v/>
      </c>
      <c r="L1321" s="3">
        <f ca="1">IF(J1320="买",E1321/E1320-1,0)-IF(K1321=1,计算结果!B$17,0)</f>
        <v>1.3428694374788552E-3</v>
      </c>
      <c r="M1321" s="2">
        <f t="shared" ca="1" si="62"/>
        <v>0.91724474456189509</v>
      </c>
      <c r="N1321" s="3">
        <f ca="1">1-M1321/MAX(M$2:M1321)</f>
        <v>0.36626868161989679</v>
      </c>
    </row>
    <row r="1322" spans="1:14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9">
        <v>70710083584</v>
      </c>
      <c r="G1322" s="3">
        <f t="shared" si="60"/>
        <v>3.0670460186564164E-2</v>
      </c>
      <c r="H1322" s="3">
        <f>1-E1322/MAX(E$2:E1322)</f>
        <v>0.5266232219424215</v>
      </c>
      <c r="I1322" s="2">
        <f ca="1">100-IFERROR((E1322-MIN(OFFSET(D1322,0,0,-计算结果!B$18,1)))/(MAX(OFFSET(C1322,0,0,-计算结果!B$18,1))-MIN(OFFSET(D1322,0,0,-计算结果!B$18,1))),(E1322-MIN(OFFSET(D1322,0,0,-ROW(),1)))/(MAX(OFFSET(C1322,0,0,-ROW(),1))-MIN(OFFSET(D1322,0,0,-ROW(),1))))*100</f>
        <v>45.33300824901454</v>
      </c>
      <c r="J1322" s="4" t="str">
        <f ca="1">IF(I1322&lt;计算结果!B$19,"卖",IF(I1322&gt;100-计算结果!B$19,"买",'000300'!J1321))</f>
        <v>买</v>
      </c>
      <c r="K1322" s="4" t="str">
        <f t="shared" ca="1" si="61"/>
        <v/>
      </c>
      <c r="L1322" s="3">
        <f ca="1">IF(J1321="买",E1322/E1321-1,0)-IF(K1322=1,计算结果!B$17,0)</f>
        <v>3.0670460186564164E-2</v>
      </c>
      <c r="M1322" s="2">
        <f t="shared" ca="1" si="62"/>
        <v>0.94537706298131585</v>
      </c>
      <c r="N1322" s="3">
        <f ca="1">1-M1322/MAX(M$2:M1322)</f>
        <v>0.3468318504505411</v>
      </c>
    </row>
    <row r="1323" spans="1:14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9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2">
        <f ca="1">100-IFERROR((E1323-MIN(OFFSET(D1323,0,0,-计算结果!B$18,1)))/(MAX(OFFSET(C1323,0,0,-计算结果!B$18,1))-MIN(OFFSET(D1323,0,0,-计算结果!B$18,1))),(E1323-MIN(OFFSET(D1323,0,0,-ROW(),1)))/(MAX(OFFSET(C1323,0,0,-ROW(),1))-MIN(OFFSET(D1323,0,0,-ROW(),1))))*100</f>
        <v>58.381080092649022</v>
      </c>
      <c r="J1323" s="4" t="str">
        <f ca="1">IF(I1323&lt;计算结果!B$19,"卖",IF(I1323&gt;100-计算结果!B$19,"买",'000300'!J1322))</f>
        <v>买</v>
      </c>
      <c r="K1323" s="4" t="str">
        <f t="shared" ca="1" si="61"/>
        <v/>
      </c>
      <c r="L1323" s="3">
        <f ca="1">IF(J1322="买",E1323/E1322-1,0)-IF(K1323=1,计算结果!B$17,0)</f>
        <v>-1.1541516751553682E-2</v>
      </c>
      <c r="M1323" s="2">
        <f t="shared" ca="1" si="62"/>
        <v>0.93446597777238238</v>
      </c>
      <c r="N1323" s="3">
        <f ca="1">1-M1323/MAX(M$2:M1323)</f>
        <v>0.35437040159014743</v>
      </c>
    </row>
    <row r="1324" spans="1:14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9">
        <v>48871477248</v>
      </c>
      <c r="G1324" s="3">
        <f t="shared" si="60"/>
        <v>3.2181584133932351E-3</v>
      </c>
      <c r="H1324" s="3">
        <f>1-E1324/MAX(E$2:E1324)</f>
        <v>0.53058088885864019</v>
      </c>
      <c r="I1324" s="2">
        <f ca="1">100-IFERROR((E1324-MIN(OFFSET(D1324,0,0,-计算结果!B$18,1)))/(MAX(OFFSET(C1324,0,0,-计算结果!B$18,1))-MIN(OFFSET(D1324,0,0,-计算结果!B$18,1))),(E1324-MIN(OFFSET(D1324,0,0,-ROW(),1)))/(MAX(OFFSET(C1324,0,0,-ROW(),1))-MIN(OFFSET(D1324,0,0,-ROW(),1))))*100</f>
        <v>54.784834816530569</v>
      </c>
      <c r="J1324" s="4" t="str">
        <f ca="1">IF(I1324&lt;计算结果!B$19,"卖",IF(I1324&gt;100-计算结果!B$19,"买",'000300'!J1323))</f>
        <v>买</v>
      </c>
      <c r="K1324" s="4" t="str">
        <f t="shared" ca="1" si="61"/>
        <v/>
      </c>
      <c r="L1324" s="3">
        <f ca="1">IF(J1323="买",E1324/E1323-1,0)-IF(K1324=1,计算结果!B$17,0)</f>
        <v>3.2181584133932351E-3</v>
      </c>
      <c r="M1324" s="2">
        <f t="shared" ca="1" si="62"/>
        <v>0.93747323732078036</v>
      </c>
      <c r="N1324" s="3">
        <f ca="1">1-M1324/MAX(M$2:M1324)</f>
        <v>0.3522926632660891</v>
      </c>
    </row>
    <row r="1325" spans="1:14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9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2">
        <f ca="1">100-IFERROR((E1325-MIN(OFFSET(D1325,0,0,-计算结果!B$18,1)))/(MAX(OFFSET(C1325,0,0,-计算结果!B$18,1))-MIN(OFFSET(D1325,0,0,-计算结果!B$18,1))),(E1325-MIN(OFFSET(D1325,0,0,-ROW(),1)))/(MAX(OFFSET(C1325,0,0,-ROW(),1))-MIN(OFFSET(D1325,0,0,-ROW(),1))))*100</f>
        <v>61.343410947214409</v>
      </c>
      <c r="J1325" s="4" t="str">
        <f ca="1">IF(I1325&lt;计算结果!B$19,"卖",IF(I1325&gt;100-计算结果!B$19,"买",'000300'!J1324))</f>
        <v>买</v>
      </c>
      <c r="K1325" s="4" t="str">
        <f t="shared" ca="1" si="61"/>
        <v/>
      </c>
      <c r="L1325" s="3">
        <f ca="1">IF(J1324="买",E1325/E1324-1,0)-IF(K1325=1,计算结果!B$17,0)</f>
        <v>-5.8502212862512337E-3</v>
      </c>
      <c r="M1325" s="2">
        <f t="shared" ca="1" si="62"/>
        <v>0.93198881143251544</v>
      </c>
      <c r="N1325" s="3">
        <f ca="1">1-M1325/MAX(M$2:M1325)</f>
        <v>0.35608189451471095</v>
      </c>
    </row>
    <row r="1326" spans="1:14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9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2">
        <f ca="1">100-IFERROR((E1326-MIN(OFFSET(D1326,0,0,-计算结果!B$18,1)))/(MAX(OFFSET(C1326,0,0,-计算结果!B$18,1))-MIN(OFFSET(D1326,0,0,-计算结果!B$18,1))),(E1326-MIN(OFFSET(D1326,0,0,-ROW(),1)))/(MAX(OFFSET(C1326,0,0,-ROW(),1))-MIN(OFFSET(D1326,0,0,-ROW(),1))))*100</f>
        <v>80.263318298183535</v>
      </c>
      <c r="J1326" s="4" t="str">
        <f ca="1">IF(I1326&lt;计算结果!B$19,"卖",IF(I1326&gt;100-计算结果!B$19,"买",'000300'!J1325))</f>
        <v>买</v>
      </c>
      <c r="K1326" s="4" t="str">
        <f t="shared" ca="1" si="61"/>
        <v/>
      </c>
      <c r="L1326" s="3">
        <f ca="1">IF(J1325="买",E1326/E1325-1,0)-IF(K1326=1,计算结果!B$17,0)</f>
        <v>-1.6975786898455136E-2</v>
      </c>
      <c r="M1326" s="2">
        <f t="shared" ca="1" si="62"/>
        <v>0.91616756797789256</v>
      </c>
      <c r="N1326" s="3">
        <f ca="1">1-M1326/MAX(M$2:M1326)</f>
        <v>0.3670129110534861</v>
      </c>
    </row>
    <row r="1327" spans="1:14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9">
        <v>62809190400</v>
      </c>
      <c r="G1327" s="3">
        <f t="shared" si="60"/>
        <v>3.133704477091559E-2</v>
      </c>
      <c r="H1327" s="3">
        <f>1-E1327/MAX(E$2:E1327)</f>
        <v>0.52687334104675698</v>
      </c>
      <c r="I1327" s="2">
        <f ca="1">100-IFERROR((E1327-MIN(OFFSET(D1327,0,0,-计算结果!B$18,1)))/(MAX(OFFSET(C1327,0,0,-计算结果!B$18,1))-MIN(OFFSET(D1327,0,0,-计算结果!B$18,1))),(E1327-MIN(OFFSET(D1327,0,0,-ROW(),1)))/(MAX(OFFSET(C1327,0,0,-ROW(),1))-MIN(OFFSET(D1327,0,0,-ROW(),1))))*100</f>
        <v>50.999413436809164</v>
      </c>
      <c r="J1327" s="4" t="str">
        <f ca="1">IF(I1327&lt;计算结果!B$19,"卖",IF(I1327&gt;100-计算结果!B$19,"买",'000300'!J1326))</f>
        <v>买</v>
      </c>
      <c r="K1327" s="4" t="str">
        <f t="shared" ca="1" si="61"/>
        <v/>
      </c>
      <c r="L1327" s="3">
        <f ca="1">IF(J1326="买",E1327/E1326-1,0)-IF(K1327=1,计算结果!B$17,0)</f>
        <v>3.133704477091559E-2</v>
      </c>
      <c r="M1327" s="2">
        <f t="shared" ca="1" si="62"/>
        <v>0.94487755207327662</v>
      </c>
      <c r="N1327" s="3">
        <f ca="1">1-M1327/MAX(M$2:M1327)</f>
        <v>0.34717696630775774</v>
      </c>
    </row>
    <row r="1328" spans="1:14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9">
        <v>45207207936</v>
      </c>
      <c r="G1328" s="3">
        <f t="shared" si="60"/>
        <v>1.1004581646083533E-3</v>
      </c>
      <c r="H1328" s="3">
        <f>1-E1328/MAX(E$2:E1328)</f>
        <v>0.52635268495201792</v>
      </c>
      <c r="I1328" s="2">
        <f ca="1">100-IFERROR((E1328-MIN(OFFSET(D1328,0,0,-计算结果!B$18,1)))/(MAX(OFFSET(C1328,0,0,-计算结果!B$18,1))-MIN(OFFSET(D1328,0,0,-计算结果!B$18,1))),(E1328-MIN(OFFSET(D1328,0,0,-ROW(),1)))/(MAX(OFFSET(C1328,0,0,-ROW(),1))-MIN(OFFSET(D1328,0,0,-ROW(),1))))*100</f>
        <v>49.61873392591265</v>
      </c>
      <c r="J1328" s="4" t="str">
        <f ca="1">IF(I1328&lt;计算结果!B$19,"卖",IF(I1328&gt;100-计算结果!B$19,"买",'000300'!J1327))</f>
        <v>买</v>
      </c>
      <c r="K1328" s="4" t="str">
        <f t="shared" ca="1" si="61"/>
        <v/>
      </c>
      <c r="L1328" s="3">
        <f ca="1">IF(J1327="买",E1328/E1327-1,0)-IF(K1328=1,计算结果!B$17,0)</f>
        <v>1.1004581646083533E-3</v>
      </c>
      <c r="M1328" s="2">
        <f t="shared" ca="1" si="62"/>
        <v>0.94591735029001078</v>
      </c>
      <c r="N1328" s="3">
        <f ca="1">1-M1328/MAX(M$2:M1328)</f>
        <v>0.34645856187028667</v>
      </c>
    </row>
    <row r="1329" spans="1:14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9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2">
        <f ca="1">100-IFERROR((E1329-MIN(OFFSET(D1329,0,0,-计算结果!B$18,1)))/(MAX(OFFSET(C1329,0,0,-计算结果!B$18,1))-MIN(OFFSET(D1329,0,0,-计算结果!B$18,1))),(E1329-MIN(OFFSET(D1329,0,0,-ROW(),1)))/(MAX(OFFSET(C1329,0,0,-ROW(),1))-MIN(OFFSET(D1329,0,0,-ROW(),1))))*100</f>
        <v>60.998059829445467</v>
      </c>
      <c r="J1329" s="4" t="str">
        <f ca="1">IF(I1329&lt;计算结果!B$19,"卖",IF(I1329&gt;100-计算结果!B$19,"买",'000300'!J1328))</f>
        <v>买</v>
      </c>
      <c r="K1329" s="4" t="str">
        <f t="shared" ca="1" si="61"/>
        <v/>
      </c>
      <c r="L1329" s="3">
        <f ca="1">IF(J1328="买",E1329/E1328-1,0)-IF(K1329=1,计算结果!B$17,0)</f>
        <v>-9.0598192346931228E-3</v>
      </c>
      <c r="M1329" s="2">
        <f t="shared" ca="1" si="62"/>
        <v>0.93734751008542339</v>
      </c>
      <c r="N1329" s="3">
        <f ca="1">1-M1329/MAX(M$2:M1329)</f>
        <v>0.35237952916212334</v>
      </c>
    </row>
    <row r="1330" spans="1:14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9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2">
        <f ca="1">100-IFERROR((E1330-MIN(OFFSET(D1330,0,0,-计算结果!B$18,1)))/(MAX(OFFSET(C1330,0,0,-计算结果!B$18,1))-MIN(OFFSET(D1330,0,0,-计算结果!B$18,1))),(E1330-MIN(OFFSET(D1330,0,0,-ROW(),1)))/(MAX(OFFSET(C1330,0,0,-ROW(),1))-MIN(OFFSET(D1330,0,0,-ROW(),1))))*100</f>
        <v>61.449262283986819</v>
      </c>
      <c r="J1330" s="4" t="str">
        <f ca="1">IF(I1330&lt;计算结果!B$19,"卖",IF(I1330&gt;100-计算结果!B$19,"买",'000300'!J1329))</f>
        <v>买</v>
      </c>
      <c r="K1330" s="4" t="str">
        <f t="shared" ca="1" si="61"/>
        <v/>
      </c>
      <c r="L1330" s="3">
        <f ca="1">IF(J1329="买",E1330/E1329-1,0)-IF(K1330=1,计算结果!B$17,0)</f>
        <v>-3.6251586006885717E-4</v>
      </c>
      <c r="M1330" s="2">
        <f t="shared" ca="1" si="62"/>
        <v>0.93700770674662137</v>
      </c>
      <c r="N1330" s="3">
        <f ca="1">1-M1330/MAX(M$2:M1330)</f>
        <v>0.35261430185410725</v>
      </c>
    </row>
    <row r="1331" spans="1:14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9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2">
        <f ca="1">100-IFERROR((E1331-MIN(OFFSET(D1331,0,0,-计算结果!B$18,1)))/(MAX(OFFSET(C1331,0,0,-计算结果!B$18,1))-MIN(OFFSET(D1331,0,0,-计算结果!B$18,1))),(E1331-MIN(OFFSET(D1331,0,0,-ROW(),1)))/(MAX(OFFSET(C1331,0,0,-ROW(),1))-MIN(OFFSET(D1331,0,0,-ROW(),1))))*100</f>
        <v>71.019266344808926</v>
      </c>
      <c r="J1331" s="4" t="str">
        <f ca="1">IF(I1331&lt;计算结果!B$19,"卖",IF(I1331&gt;100-计算结果!B$19,"买",'000300'!J1330))</f>
        <v>买</v>
      </c>
      <c r="K1331" s="4" t="str">
        <f t="shared" ca="1" si="61"/>
        <v/>
      </c>
      <c r="L1331" s="3">
        <f ca="1">IF(J1330="买",E1331/E1330-1,0)-IF(K1331=1,计算结果!B$17,0)</f>
        <v>-7.6917497733454132E-3</v>
      </c>
      <c r="M1331" s="2">
        <f t="shared" ca="1" si="62"/>
        <v>0.92980047793063014</v>
      </c>
      <c r="N1331" s="3">
        <f ca="1">1-M1331/MAX(M$2:M1331)</f>
        <v>0.35759383065108807</v>
      </c>
    </row>
    <row r="1332" spans="1:14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9">
        <v>31198277632</v>
      </c>
      <c r="G1332" s="3">
        <f t="shared" si="60"/>
        <v>-7.1300922051389382E-3</v>
      </c>
      <c r="H1332" s="3">
        <f>1-E1332/MAX(E$2:E1332)</f>
        <v>0.5377424623970597</v>
      </c>
      <c r="I1332" s="2">
        <f ca="1">100-IFERROR((E1332-MIN(OFFSET(D1332,0,0,-计算结果!B$18,1)))/(MAX(OFFSET(C1332,0,0,-计算结果!B$18,1))-MIN(OFFSET(D1332,0,0,-计算结果!B$18,1))),(E1332-MIN(OFFSET(D1332,0,0,-ROW(),1)))/(MAX(OFFSET(C1332,0,0,-ROW(),1))-MIN(OFFSET(D1332,0,0,-ROW(),1))))*100</f>
        <v>75.873974967630431</v>
      </c>
      <c r="J1332" s="4" t="str">
        <f ca="1">IF(I1332&lt;计算结果!B$19,"卖",IF(I1332&gt;100-计算结果!B$19,"买",'000300'!J1331))</f>
        <v>买</v>
      </c>
      <c r="K1332" s="4" t="str">
        <f t="shared" ca="1" si="61"/>
        <v/>
      </c>
      <c r="L1332" s="3">
        <f ca="1">IF(J1331="买",E1332/E1331-1,0)-IF(K1332=1,计算结果!B$17,0)</f>
        <v>-7.1300922051389382E-3</v>
      </c>
      <c r="M1332" s="2">
        <f t="shared" ca="1" si="62"/>
        <v>0.92317091479060254</v>
      </c>
      <c r="N1332" s="3">
        <f ca="1">1-M1332/MAX(M$2:M1332)</f>
        <v>0.36217424587169589</v>
      </c>
    </row>
    <row r="1333" spans="1:14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9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2">
        <f ca="1">100-IFERROR((E1333-MIN(OFFSET(D1333,0,0,-计算结果!B$18,1)))/(MAX(OFFSET(C1333,0,0,-计算结果!B$18,1))-MIN(OFFSET(D1333,0,0,-计算结果!B$18,1))),(E1333-MIN(OFFSET(D1333,0,0,-ROW(),1)))/(MAX(OFFSET(C1333,0,0,-ROW(),1))-MIN(OFFSET(D1333,0,0,-ROW(),1))))*100</f>
        <v>99.8379413642391</v>
      </c>
      <c r="J1333" s="4" t="str">
        <f ca="1">IF(I1333&lt;计算结果!B$19,"卖",IF(I1333&gt;100-计算结果!B$19,"买",'000300'!J1332))</f>
        <v>买</v>
      </c>
      <c r="K1333" s="4" t="str">
        <f t="shared" ca="1" si="61"/>
        <v/>
      </c>
      <c r="L1333" s="3">
        <f ca="1">IF(J1332="买",E1333/E1332-1,0)-IF(K1333=1,计算结果!B$17,0)</f>
        <v>-4.5922010615508158E-2</v>
      </c>
      <c r="M1333" s="2">
        <f t="shared" ca="1" si="62"/>
        <v>0.88077705024166009</v>
      </c>
      <c r="N1333" s="3">
        <f ca="1">1-M1333/MAX(M$2:M1333)</f>
        <v>0.39146448692362035</v>
      </c>
    </row>
    <row r="1334" spans="1:14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9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2">
        <f ca="1">100-IFERROR((E1334-MIN(OFFSET(D1334,0,0,-计算结果!B$18,1)))/(MAX(OFFSET(C1334,0,0,-计算结果!B$18,1))-MIN(OFFSET(D1334,0,0,-计算结果!B$18,1))),(E1334-MIN(OFFSET(D1334,0,0,-ROW(),1)))/(MAX(OFFSET(C1334,0,0,-ROW(),1))-MIN(OFFSET(D1334,0,0,-ROW(),1))))*100</f>
        <v>93.46828718609143</v>
      </c>
      <c r="J1334" s="4" t="str">
        <f ca="1">IF(I1334&lt;计算结果!B$19,"卖",IF(I1334&gt;100-计算结果!B$19,"买",'000300'!J1333))</f>
        <v>买</v>
      </c>
      <c r="K1334" s="4" t="str">
        <f t="shared" ca="1" si="61"/>
        <v/>
      </c>
      <c r="L1334" s="3">
        <f ca="1">IF(J1333="买",E1334/E1333-1,0)-IF(K1334=1,计算结果!B$17,0)</f>
        <v>-1.1168895301733706E-2</v>
      </c>
      <c r="M1334" s="2">
        <f t="shared" ca="1" si="62"/>
        <v>0.87093974358334114</v>
      </c>
      <c r="N1334" s="3">
        <f ca="1">1-M1334/MAX(M$2:M1334)</f>
        <v>0.39826115635655723</v>
      </c>
    </row>
    <row r="1335" spans="1:14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9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2">
        <f ca="1">100-IFERROR((E1335-MIN(OFFSET(D1335,0,0,-计算结果!B$18,1)))/(MAX(OFFSET(C1335,0,0,-计算结果!B$18,1))-MIN(OFFSET(D1335,0,0,-计算结果!B$18,1))),(E1335-MIN(OFFSET(D1335,0,0,-ROW(),1)))/(MAX(OFFSET(C1335,0,0,-ROW(),1))-MIN(OFFSET(D1335,0,0,-ROW(),1))))*100</f>
        <v>99.445983379501385</v>
      </c>
      <c r="J1335" s="4" t="str">
        <f ca="1">IF(I1335&lt;计算结果!B$19,"卖",IF(I1335&gt;100-计算结果!B$19,"买",'000300'!J1334))</f>
        <v>买</v>
      </c>
      <c r="K1335" s="4" t="str">
        <f t="shared" ca="1" si="61"/>
        <v/>
      </c>
      <c r="L1335" s="3">
        <f ca="1">IF(J1334="买",E1335/E1334-1,0)-IF(K1335=1,计算结果!B$17,0)</f>
        <v>-1.4435813302016709E-2</v>
      </c>
      <c r="M1335" s="2">
        <f t="shared" ca="1" si="62"/>
        <v>0.85836702004766574</v>
      </c>
      <c r="N1335" s="3">
        <f ca="1">1-M1335/MAX(M$2:M1335)</f>
        <v>0.40694774595996541</v>
      </c>
    </row>
    <row r="1336" spans="1:14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9">
        <v>43367317504</v>
      </c>
      <c r="G1336" s="3">
        <f t="shared" si="60"/>
        <v>3.1788509423729128E-3</v>
      </c>
      <c r="H1336" s="3">
        <f>1-E1336/MAX(E$2:E1336)</f>
        <v>0.56882529095487655</v>
      </c>
      <c r="I1336" s="2">
        <f ca="1">100-IFERROR((E1336-MIN(OFFSET(D1336,0,0,-计算结果!B$18,1)))/(MAX(OFFSET(C1336,0,0,-计算结果!B$18,1))-MIN(OFFSET(D1336,0,0,-计算结果!B$18,1))),(E1336-MIN(OFFSET(D1336,0,0,-ROW(),1)))/(MAX(OFFSET(C1336,0,0,-ROW(),1))-MIN(OFFSET(D1336,0,0,-ROW(),1))))*100</f>
        <v>78.416186359269929</v>
      </c>
      <c r="J1336" s="4" t="str">
        <f ca="1">IF(I1336&lt;计算结果!B$19,"卖",IF(I1336&gt;100-计算结果!B$19,"买",'000300'!J1335))</f>
        <v>买</v>
      </c>
      <c r="K1336" s="4" t="str">
        <f t="shared" ca="1" si="61"/>
        <v/>
      </c>
      <c r="L1336" s="3">
        <f ca="1">IF(J1335="买",E1336/E1335-1,0)-IF(K1336=1,计算结果!B$17,0)</f>
        <v>3.1788509423729128E-3</v>
      </c>
      <c r="M1336" s="2">
        <f t="shared" ca="1" si="62"/>
        <v>0.86109564085824608</v>
      </c>
      <c r="N1336" s="3">
        <f ca="1">1-M1336/MAX(M$2:M1336)</f>
        <v>0.40506252124333386</v>
      </c>
    </row>
    <row r="1337" spans="1:14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9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2">
        <f ca="1">100-IFERROR((E1337-MIN(OFFSET(D1337,0,0,-计算结果!B$18,1)))/(MAX(OFFSET(C1337,0,0,-计算结果!B$18,1))-MIN(OFFSET(D1337,0,0,-计算结果!B$18,1))),(E1337-MIN(OFFSET(D1337,0,0,-ROW(),1)))/(MAX(OFFSET(C1337,0,0,-ROW(),1))-MIN(OFFSET(D1337,0,0,-ROW(),1))))*100</f>
        <v>84.855307396733849</v>
      </c>
      <c r="J1337" s="4" t="str">
        <f ca="1">IF(I1337&lt;计算结果!B$19,"卖",IF(I1337&gt;100-计算结果!B$19,"买",'000300'!J1336))</f>
        <v>买</v>
      </c>
      <c r="K1337" s="4" t="str">
        <f t="shared" ca="1" si="61"/>
        <v/>
      </c>
      <c r="L1337" s="3">
        <f ca="1">IF(J1336="买",E1337/E1336-1,0)-IF(K1337=1,计算结果!B$17,0)</f>
        <v>-8.4645436249555228E-3</v>
      </c>
      <c r="M1337" s="2">
        <f t="shared" ca="1" si="62"/>
        <v>0.85380685924094246</v>
      </c>
      <c r="N1337" s="3">
        <f ca="1">1-M1337/MAX(M$2:M1337)</f>
        <v>0.41009839548639071</v>
      </c>
    </row>
    <row r="1338" spans="1:14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9">
        <v>38976835584</v>
      </c>
      <c r="G1338" s="3">
        <f t="shared" si="60"/>
        <v>1.999880604143045E-2</v>
      </c>
      <c r="H1338" s="3">
        <f>1-E1338/MAX(E$2:E1338)</f>
        <v>0.56392499829850951</v>
      </c>
      <c r="I1338" s="2">
        <f ca="1">100-IFERROR((E1338-MIN(OFFSET(D1338,0,0,-计算结果!B$18,1)))/(MAX(OFFSET(C1338,0,0,-计算结果!B$18,1))-MIN(OFFSET(D1338,0,0,-计算结果!B$18,1))),(E1338-MIN(OFFSET(D1338,0,0,-ROW(),1)))/(MAX(OFFSET(C1338,0,0,-ROW(),1))-MIN(OFFSET(D1338,0,0,-ROW(),1))))*100</f>
        <v>69.770653218059508</v>
      </c>
      <c r="J1338" s="4" t="str">
        <f ca="1">IF(I1338&lt;计算结果!B$19,"卖",IF(I1338&gt;100-计算结果!B$19,"买",'000300'!J1337))</f>
        <v>买</v>
      </c>
      <c r="K1338" s="4" t="str">
        <f t="shared" ca="1" si="61"/>
        <v/>
      </c>
      <c r="L1338" s="3">
        <f ca="1">IF(J1337="买",E1338/E1337-1,0)-IF(K1338=1,计算结果!B$17,0)</f>
        <v>1.999880604143045E-2</v>
      </c>
      <c r="M1338" s="2">
        <f t="shared" ca="1" si="62"/>
        <v>0.87088197701574499</v>
      </c>
      <c r="N1338" s="3">
        <f ca="1">1-M1338/MAX(M$2:M1338)</f>
        <v>0.39830106771419438</v>
      </c>
    </row>
    <row r="1339" spans="1:14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9">
        <v>37059899392</v>
      </c>
      <c r="G1339" s="3">
        <f t="shared" si="60"/>
        <v>6.8594170666043119E-3</v>
      </c>
      <c r="H1339" s="3">
        <f>1-E1339/MAX(E$2:E1339)</f>
        <v>0.56093377798951882</v>
      </c>
      <c r="I1339" s="2">
        <f ca="1">100-IFERROR((E1339-MIN(OFFSET(D1339,0,0,-计算结果!B$18,1)))/(MAX(OFFSET(C1339,0,0,-计算结果!B$18,1))-MIN(OFFSET(D1339,0,0,-计算结果!B$18,1))),(E1339-MIN(OFFSET(D1339,0,0,-ROW(),1)))/(MAX(OFFSET(C1339,0,0,-ROW(),1))-MIN(OFFSET(D1339,0,0,-ROW(),1))))*100</f>
        <v>64.493275696445693</v>
      </c>
      <c r="J1339" s="4" t="str">
        <f ca="1">IF(I1339&lt;计算结果!B$19,"卖",IF(I1339&gt;100-计算结果!B$19,"买",'000300'!J1338))</f>
        <v>买</v>
      </c>
      <c r="K1339" s="4" t="str">
        <f t="shared" ca="1" si="61"/>
        <v/>
      </c>
      <c r="L1339" s="3">
        <f ca="1">IF(J1338="买",E1339/E1338-1,0)-IF(K1339=1,计算结果!B$17,0)</f>
        <v>6.8594170666043119E-3</v>
      </c>
      <c r="M1339" s="2">
        <f t="shared" ca="1" si="62"/>
        <v>0.87685571971188492</v>
      </c>
      <c r="N1339" s="3">
        <f ca="1">1-M1339/MAX(M$2:M1339)</f>
        <v>0.39417376378911551</v>
      </c>
    </row>
    <row r="1340" spans="1:14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9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2">
        <f ca="1">100-IFERROR((E1340-MIN(OFFSET(D1340,0,0,-计算结果!B$18,1)))/(MAX(OFFSET(C1340,0,0,-计算结果!B$18,1))-MIN(OFFSET(D1340,0,0,-计算结果!B$18,1))),(E1340-MIN(OFFSET(D1340,0,0,-ROW(),1)))/(MAX(OFFSET(C1340,0,0,-ROW(),1))-MIN(OFFSET(D1340,0,0,-ROW(),1))))*100</f>
        <v>65.862151777137328</v>
      </c>
      <c r="J1340" s="4" t="str">
        <f ca="1">IF(I1340&lt;计算结果!B$19,"卖",IF(I1340&gt;100-计算结果!B$19,"买",'000300'!J1339))</f>
        <v>买</v>
      </c>
      <c r="K1340" s="4" t="str">
        <f t="shared" ca="1" si="61"/>
        <v/>
      </c>
      <c r="L1340" s="3">
        <f ca="1">IF(J1339="买",E1340/E1339-1,0)-IF(K1340=1,计算结果!B$17,0)</f>
        <v>-1.7671130952380265E-3</v>
      </c>
      <c r="M1340" s="2">
        <f t="shared" ca="1" si="62"/>
        <v>0.87530621648694773</v>
      </c>
      <c r="N1340" s="3">
        <f ca="1">1-M1340/MAX(M$2:M1340)</f>
        <v>0.39524432726456249</v>
      </c>
    </row>
    <row r="1341" spans="1:14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9">
        <v>61470068736</v>
      </c>
      <c r="G1341" s="3">
        <f t="shared" si="60"/>
        <v>2.7632845740550804E-2</v>
      </c>
      <c r="H1341" s="3">
        <f>1-E1341/MAX(E$2:E1341)</f>
        <v>0.54959844824065884</v>
      </c>
      <c r="I1341" s="2">
        <f ca="1">100-IFERROR((E1341-MIN(OFFSET(D1341,0,0,-计算结果!B$18,1)))/(MAX(OFFSET(C1341,0,0,-计算结果!B$18,1))-MIN(OFFSET(D1341,0,0,-计算结果!B$18,1))),(E1341-MIN(OFFSET(D1341,0,0,-ROW(),1)))/(MAX(OFFSET(C1341,0,0,-ROW(),1))-MIN(OFFSET(D1341,0,0,-ROW(),1))))*100</f>
        <v>44.494476464937591</v>
      </c>
      <c r="J1341" s="4" t="str">
        <f ca="1">IF(I1341&lt;计算结果!B$19,"卖",IF(I1341&gt;100-计算结果!B$19,"买",'000300'!J1340))</f>
        <v>买</v>
      </c>
      <c r="K1341" s="4" t="str">
        <f t="shared" ca="1" si="61"/>
        <v/>
      </c>
      <c r="L1341" s="3">
        <f ca="1">IF(J1340="买",E1341/E1340-1,0)-IF(K1341=1,计算结果!B$17,0)</f>
        <v>2.7632845740550804E-2</v>
      </c>
      <c r="M1341" s="2">
        <f t="shared" ca="1" si="62"/>
        <v>0.89949341814287676</v>
      </c>
      <c r="N1341" s="3">
        <f ca="1">1-M1341/MAX(M$2:M1341)</f>
        <v>0.37853320704914106</v>
      </c>
    </row>
    <row r="1342" spans="1:14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9">
        <v>63462260736</v>
      </c>
      <c r="G1342" s="3">
        <f t="shared" si="60"/>
        <v>1.1000717766612489E-2</v>
      </c>
      <c r="H1342" s="3">
        <f>1-E1342/MAX(E$2:E1342)</f>
        <v>0.54464370788811001</v>
      </c>
      <c r="I1342" s="2">
        <f ca="1">100-IFERROR((E1342-MIN(OFFSET(D1342,0,0,-计算结果!B$18,1)))/(MAX(OFFSET(C1342,0,0,-计算结果!B$18,1))-MIN(OFFSET(D1342,0,0,-计算结果!B$18,1))),(E1342-MIN(OFFSET(D1342,0,0,-ROW(),1)))/(MAX(OFFSET(C1342,0,0,-ROW(),1))-MIN(OFFSET(D1342,0,0,-ROW(),1))))*100</f>
        <v>35.752881844380482</v>
      </c>
      <c r="J1342" s="4" t="str">
        <f ca="1">IF(I1342&lt;计算结果!B$19,"卖",IF(I1342&gt;100-计算结果!B$19,"买",'000300'!J1341))</f>
        <v>买</v>
      </c>
      <c r="K1342" s="4" t="str">
        <f t="shared" ca="1" si="61"/>
        <v/>
      </c>
      <c r="L1342" s="3">
        <f ca="1">IF(J1341="买",E1342/E1341-1,0)-IF(K1342=1,计算结果!B$17,0)</f>
        <v>1.1000717766612489E-2</v>
      </c>
      <c r="M1342" s="2">
        <f t="shared" ca="1" si="62"/>
        <v>0.90938849136879207</v>
      </c>
      <c r="N1342" s="3">
        <f ca="1">1-M1342/MAX(M$2:M1342)</f>
        <v>0.37169662625856692</v>
      </c>
    </row>
    <row r="1343" spans="1:14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9">
        <v>45125107712</v>
      </c>
      <c r="G1343" s="3">
        <f t="shared" si="60"/>
        <v>-1.5555522341212491E-2</v>
      </c>
      <c r="H1343" s="3">
        <f>1-E1343/MAX(E$2:E1343)</f>
        <v>0.5517270128632682</v>
      </c>
      <c r="I1343" s="2">
        <f ca="1">100-IFERROR((E1343-MIN(OFFSET(D1343,0,0,-计算结果!B$18,1)))/(MAX(OFFSET(C1343,0,0,-计算结果!B$18,1))-MIN(OFFSET(D1343,0,0,-计算结果!B$18,1))),(E1343-MIN(OFFSET(D1343,0,0,-ROW(),1)))/(MAX(OFFSET(C1343,0,0,-ROW(),1))-MIN(OFFSET(D1343,0,0,-ROW(),1))))*100</f>
        <v>48.249879923150772</v>
      </c>
      <c r="J1343" s="4" t="str">
        <f ca="1">IF(I1343&lt;计算结果!B$19,"卖",IF(I1343&gt;100-计算结果!B$19,"买",'000300'!J1342))</f>
        <v>买</v>
      </c>
      <c r="K1343" s="4" t="str">
        <f t="shared" ca="1" si="61"/>
        <v/>
      </c>
      <c r="L1343" s="3">
        <f ca="1">IF(J1342="买",E1343/E1342-1,0)-IF(K1343=1,计算结果!B$17,0)</f>
        <v>-1.5555522341212491E-2</v>
      </c>
      <c r="M1343" s="2">
        <f t="shared" ca="1" si="62"/>
        <v>0.89524247837446336</v>
      </c>
      <c r="N1343" s="3">
        <f ca="1">1-M1343/MAX(M$2:M1343)</f>
        <v>0.38147021342586096</v>
      </c>
    </row>
    <row r="1344" spans="1:14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9">
        <v>49497108480</v>
      </c>
      <c r="G1344" s="3">
        <f t="shared" si="60"/>
        <v>7.219339631593602E-3</v>
      </c>
      <c r="H1344" s="3">
        <f>1-E1344/MAX(E$2:E1344)</f>
        <v>0.54849077792145917</v>
      </c>
      <c r="I1344" s="2">
        <f ca="1">100-IFERROR((E1344-MIN(OFFSET(D1344,0,0,-计算结果!B$18,1)))/(MAX(OFFSET(C1344,0,0,-计算结果!B$18,1))-MIN(OFFSET(D1344,0,0,-计算结果!B$18,1))),(E1344-MIN(OFFSET(D1344,0,0,-ROW(),1)))/(MAX(OFFSET(C1344,0,0,-ROW(),1))-MIN(OFFSET(D1344,0,0,-ROW(),1))))*100</f>
        <v>42.540225744476437</v>
      </c>
      <c r="J1344" s="4" t="str">
        <f ca="1">IF(I1344&lt;计算结果!B$19,"卖",IF(I1344&gt;100-计算结果!B$19,"买",'000300'!J1343))</f>
        <v>买</v>
      </c>
      <c r="K1344" s="4" t="str">
        <f t="shared" ca="1" si="61"/>
        <v/>
      </c>
      <c r="L1344" s="3">
        <f ca="1">IF(J1343="买",E1344/E1343-1,0)-IF(K1344=1,计算结果!B$17,0)</f>
        <v>7.219339631593602E-3</v>
      </c>
      <c r="M1344" s="2">
        <f t="shared" ca="1" si="62"/>
        <v>0.90170553787847818</v>
      </c>
      <c r="N1344" s="3">
        <f ca="1">1-M1344/MAX(M$2:M1344)</f>
        <v>0.37700483682432517</v>
      </c>
    </row>
    <row r="1345" spans="1:14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9">
        <v>41444712448</v>
      </c>
      <c r="G1345" s="3">
        <f t="shared" si="60"/>
        <v>-1.6991946819615578E-2</v>
      </c>
      <c r="H1345" s="3">
        <f>1-E1345/MAX(E$2:E1345)</f>
        <v>0.5561627986115838</v>
      </c>
      <c r="I1345" s="2">
        <f ca="1">100-IFERROR((E1345-MIN(OFFSET(D1345,0,0,-计算结果!B$18,1)))/(MAX(OFFSET(C1345,0,0,-计算结果!B$18,1))-MIN(OFFSET(D1345,0,0,-计算结果!B$18,1))),(E1345-MIN(OFFSET(D1345,0,0,-ROW(),1)))/(MAX(OFFSET(C1345,0,0,-ROW(),1))-MIN(OFFSET(D1345,0,0,-ROW(),1))))*100</f>
        <v>56.075888568683951</v>
      </c>
      <c r="J1345" s="4" t="str">
        <f ca="1">IF(I1345&lt;计算结果!B$19,"卖",IF(I1345&gt;100-计算结果!B$19,"买",'000300'!J1344))</f>
        <v>买</v>
      </c>
      <c r="K1345" s="4" t="str">
        <f t="shared" ca="1" si="61"/>
        <v/>
      </c>
      <c r="L1345" s="3">
        <f ca="1">IF(J1344="买",E1345/E1344-1,0)-IF(K1345=1,计算结果!B$17,0)</f>
        <v>-1.6991946819615578E-2</v>
      </c>
      <c r="M1345" s="2">
        <f t="shared" ca="1" si="62"/>
        <v>0.8863838053318942</v>
      </c>
      <c r="N1345" s="3">
        <f ca="1">1-M1345/MAX(M$2:M1345)</f>
        <v>0.38759073750588391</v>
      </c>
    </row>
    <row r="1346" spans="1:14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9">
        <v>35422326784</v>
      </c>
      <c r="G1346" s="3">
        <f t="shared" si="60"/>
        <v>2.9173631024490554E-3</v>
      </c>
      <c r="H1346" s="3">
        <f>1-E1346/MAX(E$2:E1346)</f>
        <v>0.55486796433675889</v>
      </c>
      <c r="I1346" s="2">
        <f ca="1">100-IFERROR((E1346-MIN(OFFSET(D1346,0,0,-计算结果!B$18,1)))/(MAX(OFFSET(C1346,0,0,-计算结果!B$18,1))-MIN(OFFSET(D1346,0,0,-计算结果!B$18,1))),(E1346-MIN(OFFSET(D1346,0,0,-ROW(),1)))/(MAX(OFFSET(C1346,0,0,-ROW(),1))-MIN(OFFSET(D1346,0,0,-ROW(),1))))*100</f>
        <v>52.785105208269343</v>
      </c>
      <c r="J1346" s="4" t="str">
        <f ca="1">IF(I1346&lt;计算结果!B$19,"卖",IF(I1346&gt;100-计算结果!B$19,"买",'000300'!J1345))</f>
        <v>买</v>
      </c>
      <c r="K1346" s="4" t="str">
        <f t="shared" ca="1" si="61"/>
        <v/>
      </c>
      <c r="L1346" s="3">
        <f ca="1">IF(J1345="买",E1346/E1345-1,0)-IF(K1346=1,计算结果!B$17,0)</f>
        <v>2.9173631024490554E-3</v>
      </c>
      <c r="M1346" s="2">
        <f t="shared" ca="1" si="62"/>
        <v>0.88896970874017789</v>
      </c>
      <c r="N1346" s="3">
        <f ca="1">1-M1346/MAX(M$2:M1346)</f>
        <v>0.38580411731988551</v>
      </c>
    </row>
    <row r="1347" spans="1:14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9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2">
        <f ca="1">100-IFERROR((E1347-MIN(OFFSET(D1347,0,0,-计算结果!B$18,1)))/(MAX(OFFSET(C1347,0,0,-计算结果!B$18,1))-MIN(OFFSET(D1347,0,0,-计算结果!B$18,1))),(E1347-MIN(OFFSET(D1347,0,0,-ROW(),1)))/(MAX(OFFSET(C1347,0,0,-ROW(),1))-MIN(OFFSET(D1347,0,0,-ROW(),1))))*100</f>
        <v>31.446266845102954</v>
      </c>
      <c r="J1347" s="4" t="str">
        <f ca="1">IF(I1347&lt;计算结果!B$19,"卖",IF(I1347&gt;100-计算结果!B$19,"买",'000300'!J1346))</f>
        <v>买</v>
      </c>
      <c r="K1347" s="4" t="str">
        <f t="shared" ca="1" si="61"/>
        <v/>
      </c>
      <c r="L1347" s="3">
        <f ca="1">IF(J1346="买",E1347/E1346-1,0)-IF(K1347=1,计算结果!B$17,0)</f>
        <v>2.5358067068532497E-2</v>
      </c>
      <c r="M1347" s="2">
        <f t="shared" ca="1" si="62"/>
        <v>0.9115122622363051</v>
      </c>
      <c r="N1347" s="3">
        <f ca="1">1-M1347/MAX(M$2:M1347)</f>
        <v>0.37022929693366669</v>
      </c>
    </row>
    <row r="1348" spans="1:14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9">
        <v>80958218240</v>
      </c>
      <c r="G1348" s="3">
        <f t="shared" si="63"/>
        <v>2.2005837903126713E-2</v>
      </c>
      <c r="H1348" s="3">
        <f>1-E1348/MAX(E$2:E1348)</f>
        <v>0.53353637786701147</v>
      </c>
      <c r="I1348" s="2">
        <f ca="1">100-IFERROR((E1348-MIN(OFFSET(D1348,0,0,-计算结果!B$18,1)))/(MAX(OFFSET(C1348,0,0,-计算结果!B$18,1))-MIN(OFFSET(D1348,0,0,-计算结果!B$18,1))),(E1348-MIN(OFFSET(D1348,0,0,-ROW(),1)))/(MAX(OFFSET(C1348,0,0,-ROW(),1))-MIN(OFFSET(D1348,0,0,-ROW(),1))))*100</f>
        <v>6.0386879730865672</v>
      </c>
      <c r="J1348" s="4" t="str">
        <f ca="1">IF(I1348&lt;计算结果!B$19,"卖",IF(I1348&gt;100-计算结果!B$19,"买",'000300'!J1347))</f>
        <v>卖</v>
      </c>
      <c r="K1348" s="4">
        <f t="shared" ref="K1348:K1411" ca="1" si="64">IF(J1347&lt;&gt;J1348,1,"")</f>
        <v>1</v>
      </c>
      <c r="L1348" s="3">
        <f ca="1">IF(J1347="买",E1348/E1347-1,0)-IF(K1348=1,计算结果!B$17,0)</f>
        <v>2.2005837903126713E-2</v>
      </c>
      <c r="M1348" s="2">
        <f t="shared" ref="M1348:M1411" ca="1" si="65">IFERROR(M1347*(1+L1348),M1347)</f>
        <v>0.93157085332578959</v>
      </c>
      <c r="N1348" s="3">
        <f ca="1">1-M1348/MAX(M$2:M1348)</f>
        <v>0.35637066492585079</v>
      </c>
    </row>
    <row r="1349" spans="1:14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9">
        <v>73734684672</v>
      </c>
      <c r="G1349" s="3">
        <f t="shared" si="63"/>
        <v>2.1265730439539166E-3</v>
      </c>
      <c r="H1349" s="3">
        <f>1-E1349/MAX(E$2:E1349)</f>
        <v>0.53254440890219834</v>
      </c>
      <c r="I1349" s="2">
        <f ca="1">100-IFERROR((E1349-MIN(OFFSET(D1349,0,0,-计算结果!B$18,1)))/(MAX(OFFSET(C1349,0,0,-计算结果!B$18,1))-MIN(OFFSET(D1349,0,0,-计算结果!B$18,1))),(E1349-MIN(OFFSET(D1349,0,0,-ROW(),1)))/(MAX(OFFSET(C1349,0,0,-ROW(),1))-MIN(OFFSET(D1349,0,0,-ROW(),1))))*100</f>
        <v>6.210322028880654</v>
      </c>
      <c r="J1349" s="4" t="str">
        <f ca="1">IF(I1349&lt;计算结果!B$19,"卖",IF(I1349&gt;100-计算结果!B$19,"买",'000300'!J1348))</f>
        <v>卖</v>
      </c>
      <c r="K1349" s="4" t="str">
        <f t="shared" ca="1" si="64"/>
        <v/>
      </c>
      <c r="L1349" s="3">
        <f ca="1">IF(J1348="买",E1349/E1348-1,0)-IF(K1349=1,计算结果!B$17,0)</f>
        <v>0</v>
      </c>
      <c r="M1349" s="2">
        <f t="shared" ca="1" si="65"/>
        <v>0.93157085332578959</v>
      </c>
      <c r="N1349" s="3">
        <f ca="1">1-M1349/MAX(M$2:M1349)</f>
        <v>0.35637066492585079</v>
      </c>
    </row>
    <row r="1350" spans="1:14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9">
        <v>63576604672</v>
      </c>
      <c r="G1350" s="3">
        <f t="shared" si="63"/>
        <v>1.236109240608152E-2</v>
      </c>
      <c r="H1350" s="3">
        <f>1-E1350/MAX(E$2:E1350)</f>
        <v>0.526766147144899</v>
      </c>
      <c r="I1350" s="2">
        <f ca="1">100-IFERROR((E1350-MIN(OFFSET(D1350,0,0,-计算结果!B$18,1)))/(MAX(OFFSET(C1350,0,0,-计算结果!B$18,1))-MIN(OFFSET(D1350,0,0,-计算结果!B$18,1))),(E1350-MIN(OFFSET(D1350,0,0,-ROW(),1)))/(MAX(OFFSET(C1350,0,0,-ROW(),1))-MIN(OFFSET(D1350,0,0,-ROW(),1))))*100</f>
        <v>0.57643173178783513</v>
      </c>
      <c r="J1350" s="4" t="str">
        <f ca="1">IF(I1350&lt;计算结果!B$19,"卖",IF(I1350&gt;100-计算结果!B$19,"买",'000300'!J1349))</f>
        <v>卖</v>
      </c>
      <c r="K1350" s="4" t="str">
        <f t="shared" ca="1" si="64"/>
        <v/>
      </c>
      <c r="L1350" s="3">
        <f ca="1">IF(J1349="买",E1350/E1349-1,0)-IF(K1350=1,计算结果!B$17,0)</f>
        <v>0</v>
      </c>
      <c r="M1350" s="2">
        <f t="shared" ca="1" si="65"/>
        <v>0.93157085332578959</v>
      </c>
      <c r="N1350" s="3">
        <f ca="1">1-M1350/MAX(M$2:M1350)</f>
        <v>0.35637066492585079</v>
      </c>
    </row>
    <row r="1351" spans="1:14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9">
        <v>70423339008</v>
      </c>
      <c r="G1351" s="3">
        <f t="shared" si="63"/>
        <v>4.2390401576246628E-3</v>
      </c>
      <c r="H1351" s="3">
        <f>1-E1351/MAX(E$2:E1351)</f>
        <v>0.52476008983869871</v>
      </c>
      <c r="I1351" s="2">
        <f ca="1">100-IFERROR((E1351-MIN(OFFSET(D1351,0,0,-计算结果!B$18,1)))/(MAX(OFFSET(C1351,0,0,-计算结果!B$18,1))-MIN(OFFSET(D1351,0,0,-计算结果!B$18,1))),(E1351-MIN(OFFSET(D1351,0,0,-ROW(),1)))/(MAX(OFFSET(C1351,0,0,-ROW(),1))-MIN(OFFSET(D1351,0,0,-ROW(),1))))*100</f>
        <v>4.0315563547769955</v>
      </c>
      <c r="J1351" s="4" t="str">
        <f ca="1">IF(I1351&lt;计算结果!B$19,"卖",IF(I1351&gt;100-计算结果!B$19,"买",'000300'!J1350))</f>
        <v>卖</v>
      </c>
      <c r="K1351" s="4" t="str">
        <f t="shared" ca="1" si="64"/>
        <v/>
      </c>
      <c r="L1351" s="3">
        <f ca="1">IF(J1350="买",E1351/E1350-1,0)-IF(K1351=1,计算结果!B$17,0)</f>
        <v>0</v>
      </c>
      <c r="M1351" s="2">
        <f t="shared" ca="1" si="65"/>
        <v>0.93157085332578959</v>
      </c>
      <c r="N1351" s="3">
        <f ca="1">1-M1351/MAX(M$2:M1351)</f>
        <v>0.35637066492585079</v>
      </c>
    </row>
    <row r="1352" spans="1:14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9">
        <v>59848904704</v>
      </c>
      <c r="G1352" s="3">
        <f t="shared" si="63"/>
        <v>6.4337577154969239E-3</v>
      </c>
      <c r="H1352" s="3">
        <f>1-E1352/MAX(E$2:E1352)</f>
        <v>0.52170251139998636</v>
      </c>
      <c r="I1352" s="2">
        <f ca="1">100-IFERROR((E1352-MIN(OFFSET(D1352,0,0,-计算结果!B$18,1)))/(MAX(OFFSET(C1352,0,0,-计算结果!B$18,1))-MIN(OFFSET(D1352,0,0,-计算结果!B$18,1))),(E1352-MIN(OFFSET(D1352,0,0,-ROW(),1)))/(MAX(OFFSET(C1352,0,0,-ROW(),1))-MIN(OFFSET(D1352,0,0,-ROW(),1))))*100</f>
        <v>0.25732666190125997</v>
      </c>
      <c r="J1352" s="4" t="str">
        <f ca="1">IF(I1352&lt;计算结果!B$19,"卖",IF(I1352&gt;100-计算结果!B$19,"买",'000300'!J1351))</f>
        <v>卖</v>
      </c>
      <c r="K1352" s="4" t="str">
        <f t="shared" ca="1" si="64"/>
        <v/>
      </c>
      <c r="L1352" s="3">
        <f ca="1">IF(J1351="买",E1352/E1351-1,0)-IF(K1352=1,计算结果!B$17,0)</f>
        <v>0</v>
      </c>
      <c r="M1352" s="2">
        <f t="shared" ca="1" si="65"/>
        <v>0.93157085332578959</v>
      </c>
      <c r="N1352" s="3">
        <f ca="1">1-M1352/MAX(M$2:M1352)</f>
        <v>0.35637066492585079</v>
      </c>
    </row>
    <row r="1353" spans="1:14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9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2">
        <f ca="1">100-IFERROR((E1353-MIN(OFFSET(D1353,0,0,-计算结果!B$18,1)))/(MAX(OFFSET(C1353,0,0,-计算结果!B$18,1))-MIN(OFFSET(D1353,0,0,-计算结果!B$18,1))),(E1353-MIN(OFFSET(D1353,0,0,-ROW(),1)))/(MAX(OFFSET(C1353,0,0,-ROW(),1))-MIN(OFFSET(D1353,0,0,-ROW(),1))))*100</f>
        <v>4.7112939630296893</v>
      </c>
      <c r="J1353" s="4" t="str">
        <f ca="1">IF(I1353&lt;计算结果!B$19,"卖",IF(I1353&gt;100-计算结果!B$19,"买",'000300'!J1352))</f>
        <v>卖</v>
      </c>
      <c r="K1353" s="4" t="str">
        <f t="shared" ca="1" si="64"/>
        <v/>
      </c>
      <c r="L1353" s="3">
        <f ca="1">IF(J1352="买",E1353/E1352-1,0)-IF(K1353=1,计算结果!B$17,0)</f>
        <v>0</v>
      </c>
      <c r="M1353" s="2">
        <f t="shared" ca="1" si="65"/>
        <v>0.93157085332578959</v>
      </c>
      <c r="N1353" s="3">
        <f ca="1">1-M1353/MAX(M$2:M1353)</f>
        <v>0.35637066492585079</v>
      </c>
    </row>
    <row r="1354" spans="1:14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9">
        <v>84516847616</v>
      </c>
      <c r="G1354" s="3">
        <f t="shared" si="63"/>
        <v>2.4322893565879244E-2</v>
      </c>
      <c r="H1354" s="3">
        <f>1-E1354/MAX(E$2:E1354)</f>
        <v>0.51274076090655418</v>
      </c>
      <c r="I1354" s="2">
        <f ca="1">100-IFERROR((E1354-MIN(OFFSET(D1354,0,0,-计算结果!B$18,1)))/(MAX(OFFSET(C1354,0,0,-计算结果!B$18,1))-MIN(OFFSET(D1354,0,0,-计算结果!B$18,1))),(E1354-MIN(OFFSET(D1354,0,0,-ROW(),1)))/(MAX(OFFSET(C1354,0,0,-ROW(),1))-MIN(OFFSET(D1354,0,0,-ROW(),1))))*100</f>
        <v>0.68733810366502723</v>
      </c>
      <c r="J1354" s="4" t="str">
        <f ca="1">IF(I1354&lt;计算结果!B$19,"卖",IF(I1354&gt;100-计算结果!B$19,"买",'000300'!J1353))</f>
        <v>卖</v>
      </c>
      <c r="K1354" s="4" t="str">
        <f t="shared" ca="1" si="64"/>
        <v/>
      </c>
      <c r="L1354" s="3">
        <f ca="1">IF(J1353="买",E1354/E1353-1,0)-IF(K1354=1,计算结果!B$17,0)</f>
        <v>0</v>
      </c>
      <c r="M1354" s="2">
        <f t="shared" ca="1" si="65"/>
        <v>0.93157085332578959</v>
      </c>
      <c r="N1354" s="3">
        <f ca="1">1-M1354/MAX(M$2:M1354)</f>
        <v>0.35637066492585079</v>
      </c>
    </row>
    <row r="1355" spans="1:14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9">
        <v>92278226944</v>
      </c>
      <c r="G1355" s="3">
        <f t="shared" si="63"/>
        <v>4.9795371055829651E-3</v>
      </c>
      <c r="H1355" s="3">
        <f>1-E1355/MAX(E$2:E1355)</f>
        <v>0.51031443544545019</v>
      </c>
      <c r="I1355" s="2">
        <f ca="1">100-IFERROR((E1355-MIN(OFFSET(D1355,0,0,-计算结果!B$18,1)))/(MAX(OFFSET(C1355,0,0,-计算结果!B$18,1))-MIN(OFFSET(D1355,0,0,-计算结果!B$18,1))),(E1355-MIN(OFFSET(D1355,0,0,-ROW(),1)))/(MAX(OFFSET(C1355,0,0,-ROW(),1))-MIN(OFFSET(D1355,0,0,-ROW(),1))))*100</f>
        <v>2.7536494930899096</v>
      </c>
      <c r="J1355" s="4" t="str">
        <f ca="1">IF(I1355&lt;计算结果!B$19,"卖",IF(I1355&gt;100-计算结果!B$19,"买",'000300'!J1354))</f>
        <v>卖</v>
      </c>
      <c r="K1355" s="4" t="str">
        <f t="shared" ca="1" si="64"/>
        <v/>
      </c>
      <c r="L1355" s="3">
        <f ca="1">IF(J1354="买",E1355/E1354-1,0)-IF(K1355=1,计算结果!B$17,0)</f>
        <v>0</v>
      </c>
      <c r="M1355" s="2">
        <f t="shared" ca="1" si="65"/>
        <v>0.93157085332578959</v>
      </c>
      <c r="N1355" s="3">
        <f ca="1">1-M1355/MAX(M$2:M1355)</f>
        <v>0.35637066492585079</v>
      </c>
    </row>
    <row r="1356" spans="1:14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9">
        <v>65224482816</v>
      </c>
      <c r="G1356" s="3">
        <f t="shared" si="63"/>
        <v>-3.1723639497147627E-3</v>
      </c>
      <c r="H1356" s="3">
        <f>1-E1356/MAX(E$2:E1356)</f>
        <v>0.5118678962771388</v>
      </c>
      <c r="I1356" s="2">
        <f ca="1">100-IFERROR((E1356-MIN(OFFSET(D1356,0,0,-计算结果!B$18,1)))/(MAX(OFFSET(C1356,0,0,-计算结果!B$18,1))-MIN(OFFSET(D1356,0,0,-计算结果!B$18,1))),(E1356-MIN(OFFSET(D1356,0,0,-ROW(),1)))/(MAX(OFFSET(C1356,0,0,-ROW(),1))-MIN(OFFSET(D1356,0,0,-ROW(),1))))*100</f>
        <v>5.8081402187977886</v>
      </c>
      <c r="J1356" s="4" t="str">
        <f ca="1">IF(I1356&lt;计算结果!B$19,"卖",IF(I1356&gt;100-计算结果!B$19,"买",'000300'!J1355))</f>
        <v>卖</v>
      </c>
      <c r="K1356" s="4" t="str">
        <f t="shared" ca="1" si="64"/>
        <v/>
      </c>
      <c r="L1356" s="3">
        <f ca="1">IF(J1355="买",E1356/E1355-1,0)-IF(K1356=1,计算结果!B$17,0)</f>
        <v>0</v>
      </c>
      <c r="M1356" s="2">
        <f t="shared" ca="1" si="65"/>
        <v>0.93157085332578959</v>
      </c>
      <c r="N1356" s="3">
        <f ca="1">1-M1356/MAX(M$2:M1356)</f>
        <v>0.35637066492585079</v>
      </c>
    </row>
    <row r="1357" spans="1:14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9">
        <v>73569075200</v>
      </c>
      <c r="G1357" s="3">
        <f t="shared" si="63"/>
        <v>1.6877843038151097E-2</v>
      </c>
      <c r="H1357" s="3">
        <f>1-E1357/MAX(E$2:E1357)</f>
        <v>0.50362927924862178</v>
      </c>
      <c r="I1357" s="2">
        <f ca="1">100-IFERROR((E1357-MIN(OFFSET(D1357,0,0,-计算结果!B$18,1)))/(MAX(OFFSET(C1357,0,0,-计算结果!B$18,1))-MIN(OFFSET(D1357,0,0,-计算结果!B$18,1))),(E1357-MIN(OFFSET(D1357,0,0,-ROW(),1)))/(MAX(OFFSET(C1357,0,0,-ROW(),1))-MIN(OFFSET(D1357,0,0,-ROW(),1))))*100</f>
        <v>1.4616121527302965</v>
      </c>
      <c r="J1357" s="4" t="str">
        <f ca="1">IF(I1357&lt;计算结果!B$19,"卖",IF(I1357&gt;100-计算结果!B$19,"买",'000300'!J1356))</f>
        <v>卖</v>
      </c>
      <c r="K1357" s="4" t="str">
        <f t="shared" ca="1" si="64"/>
        <v/>
      </c>
      <c r="L1357" s="3">
        <f ca="1">IF(J1356="买",E1357/E1356-1,0)-IF(K1357=1,计算结果!B$17,0)</f>
        <v>0</v>
      </c>
      <c r="M1357" s="2">
        <f t="shared" ca="1" si="65"/>
        <v>0.93157085332578959</v>
      </c>
      <c r="N1357" s="3">
        <f ca="1">1-M1357/MAX(M$2:M1357)</f>
        <v>0.35637066492585079</v>
      </c>
    </row>
    <row r="1358" spans="1:14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9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2">
        <f ca="1">100-IFERROR((E1358-MIN(OFFSET(D1358,0,0,-计算结果!B$18,1)))/(MAX(OFFSET(C1358,0,0,-计算结果!B$18,1))-MIN(OFFSET(D1358,0,0,-计算结果!B$18,1))),(E1358-MIN(OFFSET(D1358,0,0,-ROW(),1)))/(MAX(OFFSET(C1358,0,0,-ROW(),1))-MIN(OFFSET(D1358,0,0,-ROW(),1))))*100</f>
        <v>17.091446219954435</v>
      </c>
      <c r="J1358" s="4" t="str">
        <f ca="1">IF(I1358&lt;计算结果!B$19,"卖",IF(I1358&gt;100-计算结果!B$19,"买",'000300'!J1357))</f>
        <v>卖</v>
      </c>
      <c r="K1358" s="4" t="str">
        <f t="shared" ca="1" si="64"/>
        <v/>
      </c>
      <c r="L1358" s="3">
        <f ca="1">IF(J1357="买",E1358/E1357-1,0)-IF(K1358=1,计算结果!B$17,0)</f>
        <v>0</v>
      </c>
      <c r="M1358" s="2">
        <f t="shared" ca="1" si="65"/>
        <v>0.93157085332578959</v>
      </c>
      <c r="N1358" s="3">
        <f ca="1">1-M1358/MAX(M$2:M1358)</f>
        <v>0.35637066492585079</v>
      </c>
    </row>
    <row r="1359" spans="1:14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9">
        <v>75670142976</v>
      </c>
      <c r="G1359" s="3">
        <f t="shared" si="63"/>
        <v>3.6497241771547007E-3</v>
      </c>
      <c r="H1359" s="3">
        <f>1-E1359/MAX(E$2:E1359)</f>
        <v>0.51057816647383114</v>
      </c>
      <c r="I1359" s="2">
        <f ca="1">100-IFERROR((E1359-MIN(OFFSET(D1359,0,0,-计算结果!B$18,1)))/(MAX(OFFSET(C1359,0,0,-计算结果!B$18,1))-MIN(OFFSET(D1359,0,0,-计算结果!B$18,1))),(E1359-MIN(OFFSET(D1359,0,0,-ROW(),1)))/(MAX(OFFSET(C1359,0,0,-ROW(),1))-MIN(OFFSET(D1359,0,0,-ROW(),1))))*100</f>
        <v>14.94575909167564</v>
      </c>
      <c r="J1359" s="4" t="str">
        <f ca="1">IF(I1359&lt;计算结果!B$19,"卖",IF(I1359&gt;100-计算结果!B$19,"买",'000300'!J1358))</f>
        <v>卖</v>
      </c>
      <c r="K1359" s="4" t="str">
        <f t="shared" ca="1" si="64"/>
        <v/>
      </c>
      <c r="L1359" s="3">
        <f ca="1">IF(J1358="买",E1359/E1358-1,0)-IF(K1359=1,计算结果!B$17,0)</f>
        <v>0</v>
      </c>
      <c r="M1359" s="2">
        <f t="shared" ca="1" si="65"/>
        <v>0.93157085332578959</v>
      </c>
      <c r="N1359" s="3">
        <f ca="1">1-M1359/MAX(M$2:M1359)</f>
        <v>0.35637066492585079</v>
      </c>
    </row>
    <row r="1360" spans="1:14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9">
        <v>73038454784</v>
      </c>
      <c r="G1360" s="3">
        <f t="shared" si="63"/>
        <v>-8.899921082730966E-3</v>
      </c>
      <c r="H1360" s="3">
        <f>1-E1360/MAX(E$2:E1360)</f>
        <v>0.51493398216837949</v>
      </c>
      <c r="I1360" s="2">
        <f ca="1">100-IFERROR((E1360-MIN(OFFSET(D1360,0,0,-计算结果!B$18,1)))/(MAX(OFFSET(C1360,0,0,-计算结果!B$18,1))-MIN(OFFSET(D1360,0,0,-计算结果!B$18,1))),(E1360-MIN(OFFSET(D1360,0,0,-ROW(),1)))/(MAX(OFFSET(C1360,0,0,-ROW(),1))-MIN(OFFSET(D1360,0,0,-ROW(),1))))*100</f>
        <v>22.140408071496879</v>
      </c>
      <c r="J1360" s="4" t="str">
        <f ca="1">IF(I1360&lt;计算结果!B$19,"卖",IF(I1360&gt;100-计算结果!B$19,"买",'000300'!J1359))</f>
        <v>卖</v>
      </c>
      <c r="K1360" s="4" t="str">
        <f t="shared" ca="1" si="64"/>
        <v/>
      </c>
      <c r="L1360" s="3">
        <f ca="1">IF(J1359="买",E1360/E1359-1,0)-IF(K1360=1,计算结果!B$17,0)</f>
        <v>0</v>
      </c>
      <c r="M1360" s="2">
        <f t="shared" ca="1" si="65"/>
        <v>0.93157085332578959</v>
      </c>
      <c r="N1360" s="3">
        <f ca="1">1-M1360/MAX(M$2:M1360)</f>
        <v>0.35637066492585079</v>
      </c>
    </row>
    <row r="1361" spans="1:14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9">
        <v>82145148928</v>
      </c>
      <c r="G1361" s="3">
        <f t="shared" si="63"/>
        <v>1.6426795003560368E-2</v>
      </c>
      <c r="H1361" s="3">
        <f>1-E1361/MAX(E$2:E1361)</f>
        <v>0.50696590213026616</v>
      </c>
      <c r="I1361" s="2">
        <f ca="1">100-IFERROR((E1361-MIN(OFFSET(D1361,0,0,-计算结果!B$18,1)))/(MAX(OFFSET(C1361,0,0,-计算结果!B$18,1))-MIN(OFFSET(D1361,0,0,-计算结果!B$18,1))),(E1361-MIN(OFFSET(D1361,0,0,-ROW(),1)))/(MAX(OFFSET(C1361,0,0,-ROW(),1))-MIN(OFFSET(D1361,0,0,-ROW(),1))))*100</f>
        <v>8.9792591759879343</v>
      </c>
      <c r="J1361" s="4" t="str">
        <f ca="1">IF(I1361&lt;计算结果!B$19,"卖",IF(I1361&gt;100-计算结果!B$19,"买",'000300'!J1360))</f>
        <v>卖</v>
      </c>
      <c r="K1361" s="4" t="str">
        <f t="shared" ca="1" si="64"/>
        <v/>
      </c>
      <c r="L1361" s="3">
        <f ca="1">IF(J1360="买",E1361/E1360-1,0)-IF(K1361=1,计算结果!B$17,0)</f>
        <v>0</v>
      </c>
      <c r="M1361" s="2">
        <f t="shared" ca="1" si="65"/>
        <v>0.93157085332578959</v>
      </c>
      <c r="N1361" s="3">
        <f ca="1">1-M1361/MAX(M$2:M1361)</f>
        <v>0.35637066492585079</v>
      </c>
    </row>
    <row r="1362" spans="1:14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9">
        <v>83431981056</v>
      </c>
      <c r="G1362" s="3">
        <f t="shared" si="63"/>
        <v>7.1022825314219773E-3</v>
      </c>
      <c r="H1362" s="3">
        <f>1-E1362/MAX(E$2:E1362)</f>
        <v>0.50346423466957058</v>
      </c>
      <c r="I1362" s="2">
        <f ca="1">100-IFERROR((E1362-MIN(OFFSET(D1362,0,0,-计算结果!B$18,1)))/(MAX(OFFSET(C1362,0,0,-计算结果!B$18,1))-MIN(OFFSET(D1362,0,0,-计算结果!B$18,1))),(E1362-MIN(OFFSET(D1362,0,0,-ROW(),1)))/(MAX(OFFSET(C1362,0,0,-ROW(),1))-MIN(OFFSET(D1362,0,0,-ROW(),1))))*100</f>
        <v>3.1954358945535262</v>
      </c>
      <c r="J1362" s="4" t="str">
        <f ca="1">IF(I1362&lt;计算结果!B$19,"卖",IF(I1362&gt;100-计算结果!B$19,"买",'000300'!J1361))</f>
        <v>卖</v>
      </c>
      <c r="K1362" s="4" t="str">
        <f t="shared" ca="1" si="64"/>
        <v/>
      </c>
      <c r="L1362" s="3">
        <f ca="1">IF(J1361="买",E1362/E1361-1,0)-IF(K1362=1,计算结果!B$17,0)</f>
        <v>0</v>
      </c>
      <c r="M1362" s="2">
        <f t="shared" ca="1" si="65"/>
        <v>0.93157085332578959</v>
      </c>
      <c r="N1362" s="3">
        <f ca="1">1-M1362/MAX(M$2:M1362)</f>
        <v>0.35637066492585079</v>
      </c>
    </row>
    <row r="1363" spans="1:14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9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2">
        <f ca="1">100-IFERROR((E1363-MIN(OFFSET(D1363,0,0,-计算结果!B$18,1)))/(MAX(OFFSET(C1363,0,0,-计算结果!B$18,1))-MIN(OFFSET(D1363,0,0,-计算结果!B$18,1))),(E1363-MIN(OFFSET(D1363,0,0,-ROW(),1)))/(MAX(OFFSET(C1363,0,0,-ROW(),1))-MIN(OFFSET(D1363,0,0,-ROW(),1))))*100</f>
        <v>27.252543420830818</v>
      </c>
      <c r="J1363" s="4" t="str">
        <f ca="1">IF(I1363&lt;计算结果!B$19,"卖",IF(I1363&gt;100-计算结果!B$19,"买",'000300'!J1362))</f>
        <v>卖</v>
      </c>
      <c r="K1363" s="4" t="str">
        <f t="shared" ca="1" si="64"/>
        <v/>
      </c>
      <c r="L1363" s="3">
        <f ca="1">IF(J1362="买",E1363/E1362-1,0)-IF(K1363=1,计算结果!B$17,0)</f>
        <v>0</v>
      </c>
      <c r="M1363" s="2">
        <f t="shared" ca="1" si="65"/>
        <v>0.93157085332578959</v>
      </c>
      <c r="N1363" s="3">
        <f ca="1">1-M1363/MAX(M$2:M1363)</f>
        <v>0.35637066492585079</v>
      </c>
    </row>
    <row r="1364" spans="1:14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9">
        <v>58786304000</v>
      </c>
      <c r="G1364" s="3">
        <f t="shared" si="63"/>
        <v>6.2026943063715478E-3</v>
      </c>
      <c r="H1364" s="3">
        <f>1-E1364/MAX(E$2:E1364)</f>
        <v>0.51503947457973176</v>
      </c>
      <c r="I1364" s="2">
        <f ca="1">100-IFERROR((E1364-MIN(OFFSET(D1364,0,0,-计算结果!B$18,1)))/(MAX(OFFSET(C1364,0,0,-计算结果!B$18,1))-MIN(OFFSET(D1364,0,0,-计算结果!B$18,1))),(E1364-MIN(OFFSET(D1364,0,0,-ROW(),1)))/(MAX(OFFSET(C1364,0,0,-ROW(),1))-MIN(OFFSET(D1364,0,0,-ROW(),1))))*100</f>
        <v>23.041207196749895</v>
      </c>
      <c r="J1364" s="4" t="str">
        <f ca="1">IF(I1364&lt;计算结果!B$19,"卖",IF(I1364&gt;100-计算结果!B$19,"买",'000300'!J1363))</f>
        <v>卖</v>
      </c>
      <c r="K1364" s="4" t="str">
        <f t="shared" ca="1" si="64"/>
        <v/>
      </c>
      <c r="L1364" s="3">
        <f ca="1">IF(J1363="买",E1364/E1363-1,0)-IF(K1364=1,计算结果!B$17,0)</f>
        <v>0</v>
      </c>
      <c r="M1364" s="2">
        <f t="shared" ca="1" si="65"/>
        <v>0.93157085332578959</v>
      </c>
      <c r="N1364" s="3">
        <f ca="1">1-M1364/MAX(M$2:M1364)</f>
        <v>0.35637066492585079</v>
      </c>
    </row>
    <row r="1365" spans="1:14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9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2">
        <f ca="1">100-IFERROR((E1365-MIN(OFFSET(D1365,0,0,-计算结果!B$18,1)))/(MAX(OFFSET(C1365,0,0,-计算结果!B$18,1))-MIN(OFFSET(D1365,0,0,-计算结果!B$18,1))),(E1365-MIN(OFFSET(D1365,0,0,-ROW(),1)))/(MAX(OFFSET(C1365,0,0,-ROW(),1))-MIN(OFFSET(D1365,0,0,-ROW(),1))))*100</f>
        <v>46.373131271759249</v>
      </c>
      <c r="J1365" s="4" t="str">
        <f ca="1">IF(I1365&lt;计算结果!B$19,"卖",IF(I1365&gt;100-计算结果!B$19,"买",'000300'!J1364))</f>
        <v>卖</v>
      </c>
      <c r="K1365" s="4" t="str">
        <f t="shared" ca="1" si="64"/>
        <v/>
      </c>
      <c r="L1365" s="3">
        <f ca="1">IF(J1364="买",E1365/E1364-1,0)-IF(K1365=1,计算结果!B$17,0)</f>
        <v>0</v>
      </c>
      <c r="M1365" s="2">
        <f t="shared" ca="1" si="65"/>
        <v>0.93157085332578959</v>
      </c>
      <c r="N1365" s="3">
        <f ca="1">1-M1365/MAX(M$2:M1365)</f>
        <v>0.35637066492585079</v>
      </c>
    </row>
    <row r="1366" spans="1:14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9">
        <v>62923747328</v>
      </c>
      <c r="G1366" s="3">
        <f t="shared" si="63"/>
        <v>1.3904324330082263E-2</v>
      </c>
      <c r="H1366" s="3">
        <f>1-E1366/MAX(E$2:E1366)</f>
        <v>0.51413087864969709</v>
      </c>
      <c r="I1366" s="2">
        <f ca="1">100-IFERROR((E1366-MIN(OFFSET(D1366,0,0,-计算结果!B$18,1)))/(MAX(OFFSET(C1366,0,0,-计算结果!B$18,1))-MIN(OFFSET(D1366,0,0,-计算结果!B$18,1))),(E1366-MIN(OFFSET(D1366,0,0,-ROW(),1)))/(MAX(OFFSET(C1366,0,0,-ROW(),1))-MIN(OFFSET(D1366,0,0,-ROW(),1))))*100</f>
        <v>37.806932462095986</v>
      </c>
      <c r="J1366" s="4" t="str">
        <f ca="1">IF(I1366&lt;计算结果!B$19,"卖",IF(I1366&gt;100-计算结果!B$19,"买",'000300'!J1365))</f>
        <v>卖</v>
      </c>
      <c r="K1366" s="4" t="str">
        <f t="shared" ca="1" si="64"/>
        <v/>
      </c>
      <c r="L1366" s="3">
        <f ca="1">IF(J1365="买",E1366/E1365-1,0)-IF(K1366=1,计算结果!B$17,0)</f>
        <v>0</v>
      </c>
      <c r="M1366" s="2">
        <f t="shared" ca="1" si="65"/>
        <v>0.93157085332578959</v>
      </c>
      <c r="N1366" s="3">
        <f ca="1">1-M1366/MAX(M$2:M1366)</f>
        <v>0.35637066492585079</v>
      </c>
    </row>
    <row r="1367" spans="1:14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9">
        <v>91427504128</v>
      </c>
      <c r="G1367" s="3">
        <f t="shared" si="63"/>
        <v>2.3298488907565806E-2</v>
      </c>
      <c r="H1367" s="3">
        <f>1-E1367/MAX(E$2:E1367)</f>
        <v>0.5028108623153883</v>
      </c>
      <c r="I1367" s="2">
        <f ca="1">100-IFERROR((E1367-MIN(OFFSET(D1367,0,0,-计算结果!B$18,1)))/(MAX(OFFSET(C1367,0,0,-计算结果!B$18,1))-MIN(OFFSET(D1367,0,0,-计算结果!B$18,1))),(E1367-MIN(OFFSET(D1367,0,0,-ROW(),1)))/(MAX(OFFSET(C1367,0,0,-ROW(),1))-MIN(OFFSET(D1367,0,0,-ROW(),1))))*100</f>
        <v>3.8508745013809005</v>
      </c>
      <c r="J1367" s="4" t="str">
        <f ca="1">IF(I1367&lt;计算结果!B$19,"卖",IF(I1367&gt;100-计算结果!B$19,"买",'000300'!J1366))</f>
        <v>卖</v>
      </c>
      <c r="K1367" s="4" t="str">
        <f t="shared" ca="1" si="64"/>
        <v/>
      </c>
      <c r="L1367" s="3">
        <f ca="1">IF(J1366="买",E1367/E1366-1,0)-IF(K1367=1,计算结果!B$17,0)</f>
        <v>0</v>
      </c>
      <c r="M1367" s="2">
        <f t="shared" ca="1" si="65"/>
        <v>0.93157085332578959</v>
      </c>
      <c r="N1367" s="3">
        <f ca="1">1-M1367/MAX(M$2:M1367)</f>
        <v>0.35637066492585079</v>
      </c>
    </row>
    <row r="1368" spans="1:14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9">
        <v>86700539904</v>
      </c>
      <c r="G1368" s="3">
        <f t="shared" si="63"/>
        <v>6.9163061928489977E-3</v>
      </c>
      <c r="H1368" s="3">
        <f>1-E1368/MAX(E$2:E1368)</f>
        <v>0.49937215000340296</v>
      </c>
      <c r="I1368" s="2">
        <f ca="1">100-IFERROR((E1368-MIN(OFFSET(D1368,0,0,-计算结果!B$18,1)))/(MAX(OFFSET(C1368,0,0,-计算结果!B$18,1))-MIN(OFFSET(D1368,0,0,-计算结果!B$18,1))),(E1368-MIN(OFFSET(D1368,0,0,-ROW(),1)))/(MAX(OFFSET(C1368,0,0,-ROW(),1))-MIN(OFFSET(D1368,0,0,-ROW(),1))))*100</f>
        <v>4.1266847856231976</v>
      </c>
      <c r="J1368" s="4" t="str">
        <f ca="1">IF(I1368&lt;计算结果!B$19,"卖",IF(I1368&gt;100-计算结果!B$19,"买",'000300'!J1367))</f>
        <v>卖</v>
      </c>
      <c r="K1368" s="4" t="str">
        <f t="shared" ca="1" si="64"/>
        <v/>
      </c>
      <c r="L1368" s="3">
        <f ca="1">IF(J1367="买",E1368/E1367-1,0)-IF(K1368=1,计算结果!B$17,0)</f>
        <v>0</v>
      </c>
      <c r="M1368" s="2">
        <f t="shared" ca="1" si="65"/>
        <v>0.93157085332578959</v>
      </c>
      <c r="N1368" s="3">
        <f ca="1">1-M1368/MAX(M$2:M1368)</f>
        <v>0.35637066492585079</v>
      </c>
    </row>
    <row r="1369" spans="1:14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9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2">
        <f ca="1">100-IFERROR((E1369-MIN(OFFSET(D1369,0,0,-计算结果!B$18,1)))/(MAX(OFFSET(C1369,0,0,-计算结果!B$18,1))-MIN(OFFSET(D1369,0,0,-计算结果!B$18,1))),(E1369-MIN(OFFSET(D1369,0,0,-ROW(),1)))/(MAX(OFFSET(C1369,0,0,-ROW(),1))-MIN(OFFSET(D1369,0,0,-ROW(),1))))*100</f>
        <v>13.579718671444567</v>
      </c>
      <c r="J1369" s="4" t="str">
        <f ca="1">IF(I1369&lt;计算结果!B$19,"卖",IF(I1369&gt;100-计算结果!B$19,"买",'000300'!J1368))</f>
        <v>卖</v>
      </c>
      <c r="K1369" s="4" t="str">
        <f t="shared" ca="1" si="64"/>
        <v/>
      </c>
      <c r="L1369" s="3">
        <f ca="1">IF(J1368="买",E1369/E1368-1,0)-IF(K1369=1,计算结果!B$17,0)</f>
        <v>0</v>
      </c>
      <c r="M1369" s="2">
        <f t="shared" ca="1" si="65"/>
        <v>0.93157085332578959</v>
      </c>
      <c r="N1369" s="3">
        <f ca="1">1-M1369/MAX(M$2:M1369)</f>
        <v>0.35637066492585079</v>
      </c>
    </row>
    <row r="1370" spans="1:14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9">
        <v>91734589440</v>
      </c>
      <c r="G1370" s="3">
        <f t="shared" si="63"/>
        <v>6.1415693003241678E-3</v>
      </c>
      <c r="H1370" s="3">
        <f>1-E1370/MAX(E$2:E1370)</f>
        <v>0.49714149595045254</v>
      </c>
      <c r="I1370" s="2">
        <f ca="1">100-IFERROR((E1370-MIN(OFFSET(D1370,0,0,-计算结果!B$18,1)))/(MAX(OFFSET(C1370,0,0,-计算结果!B$18,1))-MIN(OFFSET(D1370,0,0,-计算结果!B$18,1))),(E1370-MIN(OFFSET(D1370,0,0,-ROW(),1)))/(MAX(OFFSET(C1370,0,0,-ROW(),1))-MIN(OFFSET(D1370,0,0,-ROW(),1))))*100</f>
        <v>10.359629377584639</v>
      </c>
      <c r="J1370" s="4" t="str">
        <f ca="1">IF(I1370&lt;计算结果!B$19,"卖",IF(I1370&gt;100-计算结果!B$19,"买",'000300'!J1369))</f>
        <v>卖</v>
      </c>
      <c r="K1370" s="4" t="str">
        <f t="shared" ca="1" si="64"/>
        <v/>
      </c>
      <c r="L1370" s="3">
        <f ca="1">IF(J1369="买",E1370/E1369-1,0)-IF(K1370=1,计算结果!B$17,0)</f>
        <v>0</v>
      </c>
      <c r="M1370" s="2">
        <f t="shared" ca="1" si="65"/>
        <v>0.93157085332578959</v>
      </c>
      <c r="N1370" s="3">
        <f ca="1">1-M1370/MAX(M$2:M1370)</f>
        <v>0.35637066492585079</v>
      </c>
    </row>
    <row r="1371" spans="1:14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9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2">
        <f ca="1">100-IFERROR((E1371-MIN(OFFSET(D1371,0,0,-计算结果!B$18,1)))/(MAX(OFFSET(C1371,0,0,-计算结果!B$18,1))-MIN(OFFSET(D1371,0,0,-计算结果!B$18,1))),(E1371-MIN(OFFSET(D1371,0,0,-ROW(),1)))/(MAX(OFFSET(C1371,0,0,-ROW(),1))-MIN(OFFSET(D1371,0,0,-ROW(),1))))*100</f>
        <v>40.2345181385123</v>
      </c>
      <c r="J1371" s="4" t="str">
        <f ca="1">IF(I1371&lt;计算结果!B$19,"卖",IF(I1371&gt;100-计算结果!B$19,"买",'000300'!J1370))</f>
        <v>卖</v>
      </c>
      <c r="K1371" s="4" t="str">
        <f t="shared" ca="1" si="64"/>
        <v/>
      </c>
      <c r="L1371" s="3">
        <f ca="1">IF(J1370="买",E1371/E1370-1,0)-IF(K1371=1,计算结果!B$17,0)</f>
        <v>0</v>
      </c>
      <c r="M1371" s="2">
        <f t="shared" ca="1" si="65"/>
        <v>0.93157085332578959</v>
      </c>
      <c r="N1371" s="3">
        <f ca="1">1-M1371/MAX(M$2:M1371)</f>
        <v>0.35637066492585079</v>
      </c>
    </row>
    <row r="1372" spans="1:14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9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2">
        <f ca="1">100-IFERROR((E1372-MIN(OFFSET(D1372,0,0,-计算结果!B$18,1)))/(MAX(OFFSET(C1372,0,0,-计算结果!B$18,1))-MIN(OFFSET(D1372,0,0,-计算结果!B$18,1))),(E1372-MIN(OFFSET(D1372,0,0,-ROW(),1)))/(MAX(OFFSET(C1372,0,0,-ROW(),1))-MIN(OFFSET(D1372,0,0,-ROW(),1))))*100</f>
        <v>44.894016025458818</v>
      </c>
      <c r="J1372" s="4" t="str">
        <f ca="1">IF(I1372&lt;计算结果!B$19,"卖",IF(I1372&gt;100-计算结果!B$19,"买",'000300'!J1371))</f>
        <v>卖</v>
      </c>
      <c r="K1372" s="4" t="str">
        <f t="shared" ca="1" si="64"/>
        <v/>
      </c>
      <c r="L1372" s="3">
        <f ca="1">IF(J1371="买",E1372/E1371-1,0)-IF(K1372=1,计算结果!B$17,0)</f>
        <v>0</v>
      </c>
      <c r="M1372" s="2">
        <f t="shared" ca="1" si="65"/>
        <v>0.93157085332578959</v>
      </c>
      <c r="N1372" s="3">
        <f ca="1">1-M1372/MAX(M$2:M1372)</f>
        <v>0.35637066492585079</v>
      </c>
    </row>
    <row r="1373" spans="1:14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9">
        <v>65036591104</v>
      </c>
      <c r="G1373" s="3">
        <f t="shared" si="63"/>
        <v>5.400198191416905E-3</v>
      </c>
      <c r="H1373" s="3">
        <f>1-E1373/MAX(E$2:E1373)</f>
        <v>0.50455489008371335</v>
      </c>
      <c r="I1373" s="2">
        <f ca="1">100-IFERROR((E1373-MIN(OFFSET(D1373,0,0,-计算结果!B$18,1)))/(MAX(OFFSET(C1373,0,0,-计算结果!B$18,1))-MIN(OFFSET(D1373,0,0,-计算结果!B$18,1))),(E1373-MIN(OFFSET(D1373,0,0,-ROW(),1)))/(MAX(OFFSET(C1373,0,0,-ROW(),1))-MIN(OFFSET(D1373,0,0,-ROW(),1))))*100</f>
        <v>36.006137409785779</v>
      </c>
      <c r="J1373" s="4" t="str">
        <f ca="1">IF(I1373&lt;计算结果!B$19,"卖",IF(I1373&gt;100-计算结果!B$19,"买",'000300'!J1372))</f>
        <v>卖</v>
      </c>
      <c r="K1373" s="4" t="str">
        <f t="shared" ca="1" si="64"/>
        <v/>
      </c>
      <c r="L1373" s="3">
        <f ca="1">IF(J1372="买",E1373/E1372-1,0)-IF(K1373=1,计算结果!B$17,0)</f>
        <v>0</v>
      </c>
      <c r="M1373" s="2">
        <f t="shared" ca="1" si="65"/>
        <v>0.93157085332578959</v>
      </c>
      <c r="N1373" s="3">
        <f ca="1">1-M1373/MAX(M$2:M1373)</f>
        <v>0.35637066492585079</v>
      </c>
    </row>
    <row r="1374" spans="1:14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9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2">
        <f ca="1">100-IFERROR((E1374-MIN(OFFSET(D1374,0,0,-计算结果!B$18,1)))/(MAX(OFFSET(C1374,0,0,-计算结果!B$18,1))-MIN(OFFSET(D1374,0,0,-计算结果!B$18,1))),(E1374-MIN(OFFSET(D1374,0,0,-ROW(),1)))/(MAX(OFFSET(C1374,0,0,-ROW(),1))-MIN(OFFSET(D1374,0,0,-ROW(),1))))*100</f>
        <v>75.10939364664425</v>
      </c>
      <c r="J1374" s="4" t="str">
        <f ca="1">IF(I1374&lt;计算结果!B$19,"卖",IF(I1374&gt;100-计算结果!B$19,"买",'000300'!J1373))</f>
        <v>卖</v>
      </c>
      <c r="K1374" s="4" t="str">
        <f t="shared" ca="1" si="64"/>
        <v/>
      </c>
      <c r="L1374" s="3">
        <f ca="1">IF(J1373="买",E1374/E1373-1,0)-IF(K1374=1,计算结果!B$17,0)</f>
        <v>0</v>
      </c>
      <c r="M1374" s="2">
        <f t="shared" ca="1" si="65"/>
        <v>0.93157085332578959</v>
      </c>
      <c r="N1374" s="3">
        <f ca="1">1-M1374/MAX(M$2:M1374)</f>
        <v>0.35637066492585079</v>
      </c>
    </row>
    <row r="1375" spans="1:14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9">
        <v>51862921216</v>
      </c>
      <c r="G1375" s="3">
        <f t="shared" si="63"/>
        <v>2.4867922139133469E-3</v>
      </c>
      <c r="H1375" s="3">
        <f>1-E1375/MAX(E$2:E1375)</f>
        <v>0.51505989246579997</v>
      </c>
      <c r="I1375" s="2">
        <f ca="1">100-IFERROR((E1375-MIN(OFFSET(D1375,0,0,-计算结果!B$18,1)))/(MAX(OFFSET(C1375,0,0,-计算结果!B$18,1))-MIN(OFFSET(D1375,0,0,-计算结果!B$18,1))),(E1375-MIN(OFFSET(D1375,0,0,-ROW(),1)))/(MAX(OFFSET(C1375,0,0,-ROW(),1))-MIN(OFFSET(D1375,0,0,-ROW(),1))))*100</f>
        <v>71.091663351707524</v>
      </c>
      <c r="J1375" s="4" t="str">
        <f ca="1">IF(I1375&lt;计算结果!B$19,"卖",IF(I1375&gt;100-计算结果!B$19,"买",'000300'!J1374))</f>
        <v>卖</v>
      </c>
      <c r="K1375" s="4" t="str">
        <f t="shared" ca="1" si="64"/>
        <v/>
      </c>
      <c r="L1375" s="3">
        <f ca="1">IF(J1374="买",E1375/E1374-1,0)-IF(K1375=1,计算结果!B$17,0)</f>
        <v>0</v>
      </c>
      <c r="M1375" s="2">
        <f t="shared" ca="1" si="65"/>
        <v>0.93157085332578959</v>
      </c>
      <c r="N1375" s="3">
        <f ca="1">1-M1375/MAX(M$2:M1375)</f>
        <v>0.35637066492585079</v>
      </c>
    </row>
    <row r="1376" spans="1:14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9">
        <v>46699343872</v>
      </c>
      <c r="G1376" s="3">
        <f t="shared" si="63"/>
        <v>2.9753446382394522E-3</v>
      </c>
      <c r="H1376" s="3">
        <f>1-E1376/MAX(E$2:E1376)</f>
        <v>0.51361702851698077</v>
      </c>
      <c r="I1376" s="2">
        <f ca="1">100-IFERROR((E1376-MIN(OFFSET(D1376,0,0,-计算结果!B$18,1)))/(MAX(OFFSET(C1376,0,0,-计算结果!B$18,1))-MIN(OFFSET(D1376,0,0,-计算结果!B$18,1))),(E1376-MIN(OFFSET(D1376,0,0,-ROW(),1)))/(MAX(OFFSET(C1376,0,0,-ROW(),1))-MIN(OFFSET(D1376,0,0,-ROW(),1))))*100</f>
        <v>66.27266011251902</v>
      </c>
      <c r="J1376" s="4" t="str">
        <f ca="1">IF(I1376&lt;计算结果!B$19,"卖",IF(I1376&gt;100-计算结果!B$19,"买",'000300'!J1375))</f>
        <v>卖</v>
      </c>
      <c r="K1376" s="4" t="str">
        <f t="shared" ca="1" si="64"/>
        <v/>
      </c>
      <c r="L1376" s="3">
        <f ca="1">IF(J1375="买",E1376/E1375-1,0)-IF(K1376=1,计算结果!B$17,0)</f>
        <v>0</v>
      </c>
      <c r="M1376" s="2">
        <f t="shared" ca="1" si="65"/>
        <v>0.93157085332578959</v>
      </c>
      <c r="N1376" s="3">
        <f ca="1">1-M1376/MAX(M$2:M1376)</f>
        <v>0.35637066492585079</v>
      </c>
    </row>
    <row r="1377" spans="1:14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9">
        <v>77341614080</v>
      </c>
      <c r="G1377" s="3">
        <f t="shared" si="63"/>
        <v>1.9744137803167305E-2</v>
      </c>
      <c r="H1377" s="3">
        <f>1-E1377/MAX(E$2:E1377)</f>
        <v>0.50401381610290608</v>
      </c>
      <c r="I1377" s="2">
        <f ca="1">100-IFERROR((E1377-MIN(OFFSET(D1377,0,0,-计算结果!B$18,1)))/(MAX(OFFSET(C1377,0,0,-计算结果!B$18,1))-MIN(OFFSET(D1377,0,0,-计算结果!B$18,1))),(E1377-MIN(OFFSET(D1377,0,0,-ROW(),1)))/(MAX(OFFSET(C1377,0,0,-ROW(),1))-MIN(OFFSET(D1377,0,0,-ROW(),1))))*100</f>
        <v>34.199011195089938</v>
      </c>
      <c r="J1377" s="4" t="str">
        <f ca="1">IF(I1377&lt;计算结果!B$19,"卖",IF(I1377&gt;100-计算结果!B$19,"买",'000300'!J1376))</f>
        <v>卖</v>
      </c>
      <c r="K1377" s="4" t="str">
        <f t="shared" ca="1" si="64"/>
        <v/>
      </c>
      <c r="L1377" s="3">
        <f ca="1">IF(J1376="买",E1377/E1376-1,0)-IF(K1377=1,计算结果!B$17,0)</f>
        <v>0</v>
      </c>
      <c r="M1377" s="2">
        <f t="shared" ca="1" si="65"/>
        <v>0.93157085332578959</v>
      </c>
      <c r="N1377" s="3">
        <f ca="1">1-M1377/MAX(M$2:M1377)</f>
        <v>0.35637066492585079</v>
      </c>
    </row>
    <row r="1378" spans="1:14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9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2">
        <f ca="1">100-IFERROR((E1378-MIN(OFFSET(D1378,0,0,-计算结果!B$18,1)))/(MAX(OFFSET(C1378,0,0,-计算结果!B$18,1))-MIN(OFFSET(D1378,0,0,-计算结果!B$18,1))),(E1378-MIN(OFFSET(D1378,0,0,-ROW(),1)))/(MAX(OFFSET(C1378,0,0,-ROW(),1))-MIN(OFFSET(D1378,0,0,-ROW(),1))))*100</f>
        <v>40.916065238392854</v>
      </c>
      <c r="J1378" s="4" t="str">
        <f ca="1">IF(I1378&lt;计算结果!B$19,"卖",IF(I1378&gt;100-计算结果!B$19,"买",'000300'!J1377))</f>
        <v>卖</v>
      </c>
      <c r="K1378" s="4" t="str">
        <f t="shared" ca="1" si="64"/>
        <v/>
      </c>
      <c r="L1378" s="3">
        <f ca="1">IF(J1377="买",E1378/E1377-1,0)-IF(K1378=1,计算结果!B$17,0)</f>
        <v>0</v>
      </c>
      <c r="M1378" s="2">
        <f t="shared" ca="1" si="65"/>
        <v>0.93157085332578959</v>
      </c>
      <c r="N1378" s="3">
        <f ca="1">1-M1378/MAX(M$2:M1378)</f>
        <v>0.35637066492585079</v>
      </c>
    </row>
    <row r="1379" spans="1:14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9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2">
        <f ca="1">100-IFERROR((E1379-MIN(OFFSET(D1379,0,0,-计算结果!B$18,1)))/(MAX(OFFSET(C1379,0,0,-计算结果!B$18,1))-MIN(OFFSET(D1379,0,0,-计算结果!B$18,1))),(E1379-MIN(OFFSET(D1379,0,0,-ROW(),1)))/(MAX(OFFSET(C1379,0,0,-ROW(),1))-MIN(OFFSET(D1379,0,0,-ROW(),1))))*100</f>
        <v>51.798602034437664</v>
      </c>
      <c r="J1379" s="4" t="str">
        <f ca="1">IF(I1379&lt;计算结果!B$19,"卖",IF(I1379&gt;100-计算结果!B$19,"买",'000300'!J1378))</f>
        <v>卖</v>
      </c>
      <c r="K1379" s="4" t="str">
        <f t="shared" ca="1" si="64"/>
        <v/>
      </c>
      <c r="L1379" s="3">
        <f ca="1">IF(J1378="买",E1379/E1378-1,0)-IF(K1379=1,计算结果!B$17,0)</f>
        <v>0</v>
      </c>
      <c r="M1379" s="2">
        <f t="shared" ca="1" si="65"/>
        <v>0.93157085332578959</v>
      </c>
      <c r="N1379" s="3">
        <f ca="1">1-M1379/MAX(M$2:M1379)</f>
        <v>0.35637066492585079</v>
      </c>
    </row>
    <row r="1380" spans="1:14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9">
        <v>88923144192</v>
      </c>
      <c r="G1380" s="3">
        <f t="shared" si="63"/>
        <v>1.2950583209664135E-2</v>
      </c>
      <c r="H1380" s="3">
        <f>1-E1380/MAX(E$2:E1380)</f>
        <v>0.50292826516028044</v>
      </c>
      <c r="I1380" s="2">
        <f ca="1">100-IFERROR((E1380-MIN(OFFSET(D1380,0,0,-计算结果!B$18,1)))/(MAX(OFFSET(C1380,0,0,-计算结果!B$18,1))-MIN(OFFSET(D1380,0,0,-计算结果!B$18,1))),(E1380-MIN(OFFSET(D1380,0,0,-ROW(),1)))/(MAX(OFFSET(C1380,0,0,-ROW(),1))-MIN(OFFSET(D1380,0,0,-ROW(),1))))*100</f>
        <v>30.573393192021427</v>
      </c>
      <c r="J1380" s="4" t="str">
        <f ca="1">IF(I1380&lt;计算结果!B$19,"卖",IF(I1380&gt;100-计算结果!B$19,"买",'000300'!J1379))</f>
        <v>卖</v>
      </c>
      <c r="K1380" s="4" t="str">
        <f t="shared" ca="1" si="64"/>
        <v/>
      </c>
      <c r="L1380" s="3">
        <f ca="1">IF(J1379="买",E1380/E1379-1,0)-IF(K1380=1,计算结果!B$17,0)</f>
        <v>0</v>
      </c>
      <c r="M1380" s="2">
        <f t="shared" ca="1" si="65"/>
        <v>0.93157085332578959</v>
      </c>
      <c r="N1380" s="3">
        <f ca="1">1-M1380/MAX(M$2:M1380)</f>
        <v>0.35637066492585079</v>
      </c>
    </row>
    <row r="1381" spans="1:14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9">
        <v>87724826624</v>
      </c>
      <c r="G1381" s="3">
        <f t="shared" si="63"/>
        <v>-4.039173133336682E-4</v>
      </c>
      <c r="H1381" s="3">
        <f>1-E1381/MAX(E$2:E1381)</f>
        <v>0.50312904103995093</v>
      </c>
      <c r="I1381" s="2">
        <f ca="1">100-IFERROR((E1381-MIN(OFFSET(D1381,0,0,-计算结果!B$18,1)))/(MAX(OFFSET(C1381,0,0,-计算结果!B$18,1))-MIN(OFFSET(D1381,0,0,-计算结果!B$18,1))),(E1381-MIN(OFFSET(D1381,0,0,-ROW(),1)))/(MAX(OFFSET(C1381,0,0,-ROW(),1))-MIN(OFFSET(D1381,0,0,-ROW(),1))))*100</f>
        <v>31.243962038983881</v>
      </c>
      <c r="J1381" s="4" t="str">
        <f ca="1">IF(I1381&lt;计算结果!B$19,"卖",IF(I1381&gt;100-计算结果!B$19,"买",'000300'!J1380))</f>
        <v>卖</v>
      </c>
      <c r="K1381" s="4" t="str">
        <f t="shared" ca="1" si="64"/>
        <v/>
      </c>
      <c r="L1381" s="3">
        <f ca="1">IF(J1380="买",E1381/E1380-1,0)-IF(K1381=1,计算结果!B$17,0)</f>
        <v>0</v>
      </c>
      <c r="M1381" s="2">
        <f t="shared" ca="1" si="65"/>
        <v>0.93157085332578959</v>
      </c>
      <c r="N1381" s="3">
        <f ca="1">1-M1381/MAX(M$2:M1381)</f>
        <v>0.35637066492585079</v>
      </c>
    </row>
    <row r="1382" spans="1:14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9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2">
        <f ca="1">100-IFERROR((E1382-MIN(OFFSET(D1382,0,0,-计算结果!B$18,1)))/(MAX(OFFSET(C1382,0,0,-计算结果!B$18,1))-MIN(OFFSET(D1382,0,0,-计算结果!B$18,1))),(E1382-MIN(OFFSET(D1382,0,0,-ROW(),1)))/(MAX(OFFSET(C1382,0,0,-ROW(),1))-MIN(OFFSET(D1382,0,0,-ROW(),1))))*100</f>
        <v>2.9415011037527137</v>
      </c>
      <c r="J1382" s="4" t="str">
        <f ca="1">IF(I1382&lt;计算结果!B$19,"卖",IF(I1382&gt;100-计算结果!B$19,"买",'000300'!J1381))</f>
        <v>卖</v>
      </c>
      <c r="K1382" s="4" t="str">
        <f t="shared" ca="1" si="64"/>
        <v/>
      </c>
      <c r="L1382" s="3">
        <f ca="1">IF(J1381="买",E1382/E1381-1,0)-IF(K1382=1,计算结果!B$17,0)</f>
        <v>0</v>
      </c>
      <c r="M1382" s="2">
        <f t="shared" ca="1" si="65"/>
        <v>0.93157085332578959</v>
      </c>
      <c r="N1382" s="3">
        <f ca="1">1-M1382/MAX(M$2:M1382)</f>
        <v>0.35637066492585079</v>
      </c>
    </row>
    <row r="1383" spans="1:14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9">
        <v>85488197632</v>
      </c>
      <c r="G1383" s="3">
        <f t="shared" si="63"/>
        <v>2.6957167682322147E-3</v>
      </c>
      <c r="H1383" s="3">
        <f>1-E1383/MAX(E$2:E1383)</f>
        <v>0.49242666575920502</v>
      </c>
      <c r="I1383" s="2">
        <f ca="1">100-IFERROR((E1383-MIN(OFFSET(D1383,0,0,-计算结果!B$18,1)))/(MAX(OFFSET(C1383,0,0,-计算结果!B$18,1))-MIN(OFFSET(D1383,0,0,-计算结果!B$18,1))),(E1383-MIN(OFFSET(D1383,0,0,-ROW(),1)))/(MAX(OFFSET(C1383,0,0,-ROW(),1))-MIN(OFFSET(D1383,0,0,-ROW(),1))))*100</f>
        <v>4.3335761107064457</v>
      </c>
      <c r="J1383" s="4" t="str">
        <f ca="1">IF(I1383&lt;计算结果!B$19,"卖",IF(I1383&gt;100-计算结果!B$19,"买",'000300'!J1382))</f>
        <v>卖</v>
      </c>
      <c r="K1383" s="4" t="str">
        <f t="shared" ca="1" si="64"/>
        <v/>
      </c>
      <c r="L1383" s="3">
        <f ca="1">IF(J1382="买",E1383/E1382-1,0)-IF(K1383=1,计算结果!B$17,0)</f>
        <v>0</v>
      </c>
      <c r="M1383" s="2">
        <f t="shared" ca="1" si="65"/>
        <v>0.93157085332578959</v>
      </c>
      <c r="N1383" s="3">
        <f ca="1">1-M1383/MAX(M$2:M1383)</f>
        <v>0.35637066492585079</v>
      </c>
    </row>
    <row r="1384" spans="1:14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9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2">
        <f ca="1">100-IFERROR((E1384-MIN(OFFSET(D1384,0,0,-计算结果!B$18,1)))/(MAX(OFFSET(C1384,0,0,-计算结果!B$18,1))-MIN(OFFSET(D1384,0,0,-计算结果!B$18,1))),(E1384-MIN(OFFSET(D1384,0,0,-ROW(),1)))/(MAX(OFFSET(C1384,0,0,-ROW(),1))-MIN(OFFSET(D1384,0,0,-ROW(),1))))*100</f>
        <v>6.6257435767626021</v>
      </c>
      <c r="J1384" s="4" t="str">
        <f ca="1">IF(I1384&lt;计算结果!B$19,"卖",IF(I1384&gt;100-计算结果!B$19,"买",'000300'!J1383))</f>
        <v>卖</v>
      </c>
      <c r="K1384" s="4" t="str">
        <f t="shared" ca="1" si="64"/>
        <v/>
      </c>
      <c r="L1384" s="3">
        <f ca="1">IF(J1383="买",E1384/E1383-1,0)-IF(K1384=1,计算结果!B$17,0)</f>
        <v>0</v>
      </c>
      <c r="M1384" s="2">
        <f t="shared" ca="1" si="65"/>
        <v>0.93157085332578959</v>
      </c>
      <c r="N1384" s="3">
        <f ca="1">1-M1384/MAX(M$2:M1384)</f>
        <v>0.35637066492585079</v>
      </c>
    </row>
    <row r="1385" spans="1:14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9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2">
        <f ca="1">100-IFERROR((E1385-MIN(OFFSET(D1385,0,0,-计算结果!B$18,1)))/(MAX(OFFSET(C1385,0,0,-计算结果!B$18,1))-MIN(OFFSET(D1385,0,0,-计算结果!B$18,1))),(E1385-MIN(OFFSET(D1385,0,0,-ROW(),1)))/(MAX(OFFSET(C1385,0,0,-ROW(),1))-MIN(OFFSET(D1385,0,0,-ROW(),1))))*100</f>
        <v>41.121377040880915</v>
      </c>
      <c r="J1385" s="4" t="str">
        <f ca="1">IF(I1385&lt;计算结果!B$19,"卖",IF(I1385&gt;100-计算结果!B$19,"买",'000300'!J1384))</f>
        <v>卖</v>
      </c>
      <c r="K1385" s="4" t="str">
        <f t="shared" ca="1" si="64"/>
        <v/>
      </c>
      <c r="L1385" s="3">
        <f ca="1">IF(J1384="买",E1385/E1384-1,0)-IF(K1385=1,计算结果!B$17,0)</f>
        <v>0</v>
      </c>
      <c r="M1385" s="2">
        <f t="shared" ca="1" si="65"/>
        <v>0.93157085332578959</v>
      </c>
      <c r="N1385" s="3">
        <f ca="1">1-M1385/MAX(M$2:M1385)</f>
        <v>0.35637066492585079</v>
      </c>
    </row>
    <row r="1386" spans="1:14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9">
        <v>83743162368</v>
      </c>
      <c r="G1386" s="3">
        <f t="shared" si="63"/>
        <v>2.0810125544172831E-3</v>
      </c>
      <c r="H1386" s="3">
        <f>1-E1386/MAX(E$2:E1386)</f>
        <v>0.50102940175593813</v>
      </c>
      <c r="I1386" s="2">
        <f ca="1">100-IFERROR((E1386-MIN(OFFSET(D1386,0,0,-计算结果!B$18,1)))/(MAX(OFFSET(C1386,0,0,-计算结果!B$18,1))-MIN(OFFSET(D1386,0,0,-计算结果!B$18,1))),(E1386-MIN(OFFSET(D1386,0,0,-ROW(),1)))/(MAX(OFFSET(C1386,0,0,-ROW(),1))-MIN(OFFSET(D1386,0,0,-ROW(),1))))*100</f>
        <v>37.267434501961702</v>
      </c>
      <c r="J1386" s="4" t="str">
        <f ca="1">IF(I1386&lt;计算结果!B$19,"卖",IF(I1386&gt;100-计算结果!B$19,"买",'000300'!J1385))</f>
        <v>卖</v>
      </c>
      <c r="K1386" s="4" t="str">
        <f t="shared" ca="1" si="64"/>
        <v/>
      </c>
      <c r="L1386" s="3">
        <f ca="1">IF(J1385="买",E1386/E1385-1,0)-IF(K1386=1,计算结果!B$17,0)</f>
        <v>0</v>
      </c>
      <c r="M1386" s="2">
        <f t="shared" ca="1" si="65"/>
        <v>0.93157085332578959</v>
      </c>
      <c r="N1386" s="3">
        <f ca="1">1-M1386/MAX(M$2:M1386)</f>
        <v>0.35637066492585079</v>
      </c>
    </row>
    <row r="1387" spans="1:14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9">
        <v>87536181248</v>
      </c>
      <c r="G1387" s="3">
        <f t="shared" si="63"/>
        <v>1.0151574568208588E-2</v>
      </c>
      <c r="H1387" s="3">
        <f>1-E1387/MAX(E$2:E1387)</f>
        <v>0.49596406452051989</v>
      </c>
      <c r="I1387" s="2">
        <f ca="1">100-IFERROR((E1387-MIN(OFFSET(D1387,0,0,-计算结果!B$18,1)))/(MAX(OFFSET(C1387,0,0,-计算结果!B$18,1))-MIN(OFFSET(D1387,0,0,-计算结果!B$18,1))),(E1387-MIN(OFFSET(D1387,0,0,-ROW(),1)))/(MAX(OFFSET(C1387,0,0,-ROW(),1))-MIN(OFFSET(D1387,0,0,-ROW(),1))))*100</f>
        <v>18.428047082647709</v>
      </c>
      <c r="J1387" s="4" t="str">
        <f ca="1">IF(I1387&lt;计算结果!B$19,"卖",IF(I1387&gt;100-计算结果!B$19,"买",'000300'!J1386))</f>
        <v>卖</v>
      </c>
      <c r="K1387" s="4" t="str">
        <f t="shared" ca="1" si="64"/>
        <v/>
      </c>
      <c r="L1387" s="3">
        <f ca="1">IF(J1386="买",E1387/E1386-1,0)-IF(K1387=1,计算结果!B$17,0)</f>
        <v>0</v>
      </c>
      <c r="M1387" s="2">
        <f t="shared" ca="1" si="65"/>
        <v>0.93157085332578959</v>
      </c>
      <c r="N1387" s="3">
        <f ca="1">1-M1387/MAX(M$2:M1387)</f>
        <v>0.35637066492585079</v>
      </c>
    </row>
    <row r="1388" spans="1:14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9">
        <v>87204421632</v>
      </c>
      <c r="G1388" s="3">
        <f t="shared" si="63"/>
        <v>9.0807205163523363E-4</v>
      </c>
      <c r="H1388" s="3">
        <f>1-E1388/MAX(E$2:E1388)</f>
        <v>0.49550636357449118</v>
      </c>
      <c r="I1388" s="2">
        <f ca="1">100-IFERROR((E1388-MIN(OFFSET(D1388,0,0,-计算结果!B$18,1)))/(MAX(OFFSET(C1388,0,0,-计算结果!B$18,1))-MIN(OFFSET(D1388,0,0,-计算结果!B$18,1))),(E1388-MIN(OFFSET(D1388,0,0,-ROW(),1)))/(MAX(OFFSET(C1388,0,0,-ROW(),1))-MIN(OFFSET(D1388,0,0,-ROW(),1))))*100</f>
        <v>16.725730920136598</v>
      </c>
      <c r="J1388" s="4" t="str">
        <f ca="1">IF(I1388&lt;计算结果!B$19,"卖",IF(I1388&gt;100-计算结果!B$19,"买",'000300'!J1387))</f>
        <v>卖</v>
      </c>
      <c r="K1388" s="4" t="str">
        <f t="shared" ca="1" si="64"/>
        <v/>
      </c>
      <c r="L1388" s="3">
        <f ca="1">IF(J1387="买",E1388/E1387-1,0)-IF(K1388=1,计算结果!B$17,0)</f>
        <v>0</v>
      </c>
      <c r="M1388" s="2">
        <f t="shared" ca="1" si="65"/>
        <v>0.93157085332578959</v>
      </c>
      <c r="N1388" s="3">
        <f ca="1">1-M1388/MAX(M$2:M1388)</f>
        <v>0.35637066492585079</v>
      </c>
    </row>
    <row r="1389" spans="1:14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9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2">
        <f ca="1">100-IFERROR((E1389-MIN(OFFSET(D1389,0,0,-计算结果!B$18,1)))/(MAX(OFFSET(C1389,0,0,-计算结果!B$18,1))-MIN(OFFSET(D1389,0,0,-计算结果!B$18,1))),(E1389-MIN(OFFSET(D1389,0,0,-ROW(),1)))/(MAX(OFFSET(C1389,0,0,-ROW(),1))-MIN(OFFSET(D1389,0,0,-ROW(),1))))*100</f>
        <v>49.519048221744086</v>
      </c>
      <c r="J1389" s="4" t="str">
        <f ca="1">IF(I1389&lt;计算结果!B$19,"卖",IF(I1389&gt;100-计算结果!B$19,"买",'000300'!J1388))</f>
        <v>卖</v>
      </c>
      <c r="K1389" s="4" t="str">
        <f t="shared" ca="1" si="64"/>
        <v/>
      </c>
      <c r="L1389" s="3">
        <f ca="1">IF(J1388="买",E1389/E1388-1,0)-IF(K1389=1,计算结果!B$17,0)</f>
        <v>0</v>
      </c>
      <c r="M1389" s="2">
        <f t="shared" ca="1" si="65"/>
        <v>0.93157085332578959</v>
      </c>
      <c r="N1389" s="3">
        <f ca="1">1-M1389/MAX(M$2:M1389)</f>
        <v>0.35637066492585079</v>
      </c>
    </row>
    <row r="1390" spans="1:14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9">
        <v>84198375424</v>
      </c>
      <c r="G1390" s="3">
        <f t="shared" si="63"/>
        <v>-1.9016953923362445E-2</v>
      </c>
      <c r="H1390" s="3">
        <f>1-E1390/MAX(E$2:E1390)</f>
        <v>0.5137497447764241</v>
      </c>
      <c r="I1390" s="2">
        <f ca="1">100-IFERROR((E1390-MIN(OFFSET(D1390,0,0,-计算结果!B$18,1)))/(MAX(OFFSET(C1390,0,0,-计算结果!B$18,1))-MIN(OFFSET(D1390,0,0,-计算结果!B$18,1))),(E1390-MIN(OFFSET(D1390,0,0,-ROW(),1)))/(MAX(OFFSET(C1390,0,0,-ROW(),1))-MIN(OFFSET(D1390,0,0,-ROW(),1))))*100</f>
        <v>84.577901531451786</v>
      </c>
      <c r="J1390" s="4" t="str">
        <f ca="1">IF(I1390&lt;计算结果!B$19,"卖",IF(I1390&gt;100-计算结果!B$19,"买",'000300'!J1389))</f>
        <v>买</v>
      </c>
      <c r="K1390" s="4">
        <f t="shared" ca="1" si="64"/>
        <v>1</v>
      </c>
      <c r="L1390" s="3">
        <f ca="1">IF(J1389="买",E1390/E1389-1,0)-IF(K1390=1,计算结果!B$17,0)</f>
        <v>0</v>
      </c>
      <c r="M1390" s="2">
        <f t="shared" ca="1" si="65"/>
        <v>0.93157085332578959</v>
      </c>
      <c r="N1390" s="3">
        <f ca="1">1-M1390/MAX(M$2:M1390)</f>
        <v>0.35637066492585079</v>
      </c>
    </row>
    <row r="1391" spans="1:14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9">
        <v>62466326528</v>
      </c>
      <c r="G1391" s="3">
        <f t="shared" si="63"/>
        <v>1.2527162597670838E-3</v>
      </c>
      <c r="H1391" s="3">
        <f>1-E1391/MAX(E$2:E1391)</f>
        <v>0.51314061117538967</v>
      </c>
      <c r="I1391" s="2">
        <f ca="1">100-IFERROR((E1391-MIN(OFFSET(D1391,0,0,-计算结果!B$18,1)))/(MAX(OFFSET(C1391,0,0,-计算结果!B$18,1))-MIN(OFFSET(D1391,0,0,-计算结果!B$18,1))),(E1391-MIN(OFFSET(D1391,0,0,-ROW(),1)))/(MAX(OFFSET(C1391,0,0,-ROW(),1))-MIN(OFFSET(D1391,0,0,-ROW(),1))))*100</f>
        <v>82.312365523351588</v>
      </c>
      <c r="J1391" s="4" t="str">
        <f ca="1">IF(I1391&lt;计算结果!B$19,"卖",IF(I1391&gt;100-计算结果!B$19,"买",'000300'!J1390))</f>
        <v>买</v>
      </c>
      <c r="K1391" s="4" t="str">
        <f t="shared" ca="1" si="64"/>
        <v/>
      </c>
      <c r="L1391" s="3">
        <f ca="1">IF(J1390="买",E1391/E1390-1,0)-IF(K1391=1,计算结果!B$17,0)</f>
        <v>1.2527162597670838E-3</v>
      </c>
      <c r="M1391" s="2">
        <f t="shared" ca="1" si="65"/>
        <v>0.93273784728087594</v>
      </c>
      <c r="N1391" s="3">
        <f ca="1">1-M1391/MAX(M$2:M1391)</f>
        <v>0.35556437999254031</v>
      </c>
    </row>
    <row r="1392" spans="1:14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9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2">
        <f ca="1">100-IFERROR((E1392-MIN(OFFSET(D1392,0,0,-计算结果!B$18,1)))/(MAX(OFFSET(C1392,0,0,-计算结果!B$18,1))-MIN(OFFSET(D1392,0,0,-计算结果!B$18,1))),(E1392-MIN(OFFSET(D1392,0,0,-ROW(),1)))/(MAX(OFFSET(C1392,0,0,-ROW(),1))-MIN(OFFSET(D1392,0,0,-ROW(),1))))*100</f>
        <v>87.586590796635491</v>
      </c>
      <c r="J1392" s="4" t="str">
        <f ca="1">IF(I1392&lt;计算结果!B$19,"卖",IF(I1392&gt;100-计算结果!B$19,"买",'000300'!J1391))</f>
        <v>买</v>
      </c>
      <c r="K1392" s="4" t="str">
        <f t="shared" ca="1" si="64"/>
        <v/>
      </c>
      <c r="L1392" s="3">
        <f ca="1">IF(J1391="买",E1392/E1391-1,0)-IF(K1392=1,计算结果!B$17,0)</f>
        <v>-4.0330331274878173E-3</v>
      </c>
      <c r="M1392" s="2">
        <f t="shared" ca="1" si="65"/>
        <v>0.92897608464353054</v>
      </c>
      <c r="N1392" s="3">
        <f ca="1">1-M1392/MAX(M$2:M1392)</f>
        <v>0.3581634101965635</v>
      </c>
    </row>
    <row r="1393" spans="1:14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9">
        <v>44742025216</v>
      </c>
      <c r="G1393" s="3">
        <f t="shared" si="63"/>
        <v>2.6843706466701533E-3</v>
      </c>
      <c r="H1393" s="3">
        <f>1-E1393/MAX(E$2:E1393)</f>
        <v>0.51380249098210029</v>
      </c>
      <c r="I1393" s="2">
        <f ca="1">100-IFERROR((E1393-MIN(OFFSET(D1393,0,0,-计算结果!B$18,1)))/(MAX(OFFSET(C1393,0,0,-计算结果!B$18,1))-MIN(OFFSET(D1393,0,0,-计算结果!B$18,1))),(E1393-MIN(OFFSET(D1393,0,0,-ROW(),1)))/(MAX(OFFSET(C1393,0,0,-ROW(),1))-MIN(OFFSET(D1393,0,0,-ROW(),1))))*100</f>
        <v>82.855022266204955</v>
      </c>
      <c r="J1393" s="4" t="str">
        <f ca="1">IF(I1393&lt;计算结果!B$19,"卖",IF(I1393&gt;100-计算结果!B$19,"买",'000300'!J1392))</f>
        <v>买</v>
      </c>
      <c r="K1393" s="4" t="str">
        <f t="shared" ca="1" si="64"/>
        <v/>
      </c>
      <c r="L1393" s="3">
        <f ca="1">IF(J1392="买",E1393/E1392-1,0)-IF(K1393=1,计算结果!B$17,0)</f>
        <v>2.6843706466701533E-3</v>
      </c>
      <c r="M1393" s="2">
        <f t="shared" ca="1" si="65"/>
        <v>0.93146980077660624</v>
      </c>
      <c r="N1393" s="3">
        <f ca="1">1-M1393/MAX(M$2:M1393)</f>
        <v>0.35644048289493624</v>
      </c>
    </row>
    <row r="1394" spans="1:14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9">
        <v>62611533824</v>
      </c>
      <c r="G1394" s="3">
        <f t="shared" si="63"/>
        <v>1.6640536416702822E-2</v>
      </c>
      <c r="H1394" s="3">
        <f>1-E1394/MAX(E$2:E1394)</f>
        <v>0.50571190362757767</v>
      </c>
      <c r="I1394" s="2">
        <f ca="1">100-IFERROR((E1394-MIN(OFFSET(D1394,0,0,-计算结果!B$18,1)))/(MAX(OFFSET(C1394,0,0,-计算结果!B$18,1))-MIN(OFFSET(D1394,0,0,-计算结果!B$18,1))),(E1394-MIN(OFFSET(D1394,0,0,-ROW(),1)))/(MAX(OFFSET(C1394,0,0,-ROW(),1))-MIN(OFFSET(D1394,0,0,-ROW(),1))))*100</f>
        <v>53.445076694705556</v>
      </c>
      <c r="J1394" s="4" t="str">
        <f ca="1">IF(I1394&lt;计算结果!B$19,"卖",IF(I1394&gt;100-计算结果!B$19,"买",'000300'!J1393))</f>
        <v>买</v>
      </c>
      <c r="K1394" s="4" t="str">
        <f t="shared" ca="1" si="64"/>
        <v/>
      </c>
      <c r="L1394" s="3">
        <f ca="1">IF(J1393="买",E1394/E1393-1,0)-IF(K1394=1,计算结果!B$17,0)</f>
        <v>1.6640536416702822E-2</v>
      </c>
      <c r="M1394" s="2">
        <f t="shared" ca="1" si="65"/>
        <v>0.94696995791748828</v>
      </c>
      <c r="N1394" s="3">
        <f ca="1">1-M1394/MAX(M$2:M1394)</f>
        <v>0.34573130731423374</v>
      </c>
    </row>
    <row r="1395" spans="1:14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9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2">
        <f ca="1">100-IFERROR((E1395-MIN(OFFSET(D1395,0,0,-计算结果!B$18,1)))/(MAX(OFFSET(C1395,0,0,-计算结果!B$18,1))-MIN(OFFSET(D1395,0,0,-计算结果!B$18,1))),(E1395-MIN(OFFSET(D1395,0,0,-ROW(),1)))/(MAX(OFFSET(C1395,0,0,-ROW(),1))-MIN(OFFSET(D1395,0,0,-ROW(),1))))*100</f>
        <v>68.363433943592469</v>
      </c>
      <c r="J1395" s="4" t="str">
        <f ca="1">IF(I1395&lt;计算结果!B$19,"卖",IF(I1395&gt;100-计算结果!B$19,"买",'000300'!J1394))</f>
        <v>买</v>
      </c>
      <c r="K1395" s="4" t="str">
        <f t="shared" ca="1" si="64"/>
        <v/>
      </c>
      <c r="L1395" s="3">
        <f ca="1">IF(J1394="买",E1395/E1394-1,0)-IF(K1395=1,计算结果!B$17,0)</f>
        <v>-8.3028402460560979E-3</v>
      </c>
      <c r="M1395" s="2">
        <f t="shared" ca="1" si="65"/>
        <v>0.9391074176390849</v>
      </c>
      <c r="N1395" s="3">
        <f ca="1">1-M1395/MAX(M$2:M1395)</f>
        <v>0.3511635957475997</v>
      </c>
    </row>
    <row r="1396" spans="1:14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9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2">
        <f ca="1">100-IFERROR((E1396-MIN(OFFSET(D1396,0,0,-计算结果!B$18,1)))/(MAX(OFFSET(C1396,0,0,-计算结果!B$18,1))-MIN(OFFSET(D1396,0,0,-计算结果!B$18,1))),(E1396-MIN(OFFSET(D1396,0,0,-ROW(),1)))/(MAX(OFFSET(C1396,0,0,-ROW(),1))-MIN(OFFSET(D1396,0,0,-ROW(),1))))*100</f>
        <v>72.136318654131756</v>
      </c>
      <c r="J1396" s="4" t="str">
        <f ca="1">IF(I1396&lt;计算结果!B$19,"卖",IF(I1396&gt;100-计算结果!B$19,"买",'000300'!J1395))</f>
        <v>买</v>
      </c>
      <c r="K1396" s="4" t="str">
        <f t="shared" ca="1" si="64"/>
        <v/>
      </c>
      <c r="L1396" s="3">
        <f ca="1">IF(J1395="买",E1396/E1395-1,0)-IF(K1396=1,计算结果!B$17,0)</f>
        <v>-2.1173865202314124E-3</v>
      </c>
      <c r="M1396" s="2">
        <f t="shared" ca="1" si="65"/>
        <v>0.93711896425192653</v>
      </c>
      <c r="N1396" s="3">
        <f ca="1">1-M1396/MAX(M$2:M1396)</f>
        <v>0.35253743320379916</v>
      </c>
    </row>
    <row r="1397" spans="1:14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9">
        <v>80709730304</v>
      </c>
      <c r="G1397" s="3">
        <f t="shared" si="63"/>
        <v>2.1135309811779024E-2</v>
      </c>
      <c r="H1397" s="3">
        <f>1-E1397/MAX(E$2:E1397)</f>
        <v>0.50051555162322192</v>
      </c>
      <c r="I1397" s="2">
        <f ca="1">100-IFERROR((E1397-MIN(OFFSET(D1397,0,0,-计算结果!B$18,1)))/(MAX(OFFSET(C1397,0,0,-计算结果!B$18,1))-MIN(OFFSET(D1397,0,0,-计算结果!B$18,1))),(E1397-MIN(OFFSET(D1397,0,0,-ROW(),1)))/(MAX(OFFSET(C1397,0,0,-ROW(),1))-MIN(OFFSET(D1397,0,0,-ROW(),1))))*100</f>
        <v>34.555912914398775</v>
      </c>
      <c r="J1397" s="4" t="str">
        <f ca="1">IF(I1397&lt;计算结果!B$19,"卖",IF(I1397&gt;100-计算结果!B$19,"买",'000300'!J1396))</f>
        <v>买</v>
      </c>
      <c r="K1397" s="4" t="str">
        <f t="shared" ca="1" si="64"/>
        <v/>
      </c>
      <c r="L1397" s="3">
        <f ca="1">IF(J1396="买",E1397/E1396-1,0)-IF(K1397=1,计算结果!B$17,0)</f>
        <v>2.1135309811779024E-2</v>
      </c>
      <c r="M1397" s="2">
        <f t="shared" ca="1" si="65"/>
        <v>0.95692526389188448</v>
      </c>
      <c r="N1397" s="3">
        <f ca="1">1-M1397/MAX(M$2:M1397)</f>
        <v>0.33885311126303175</v>
      </c>
    </row>
    <row r="1398" spans="1:14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9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2">
        <f ca="1">100-IFERROR((E1398-MIN(OFFSET(D1398,0,0,-计算结果!B$18,1)))/(MAX(OFFSET(C1398,0,0,-计算结果!B$18,1))-MIN(OFFSET(D1398,0,0,-计算结果!B$18,1))),(E1398-MIN(OFFSET(D1398,0,0,-ROW(),1)))/(MAX(OFFSET(C1398,0,0,-ROW(),1))-MIN(OFFSET(D1398,0,0,-ROW(),1))))*100</f>
        <v>5.1353503184713958</v>
      </c>
      <c r="J1398" s="4" t="str">
        <f ca="1">IF(I1398&lt;计算结果!B$19,"卖",IF(I1398&gt;100-计算结果!B$19,"买",'000300'!J1397))</f>
        <v>卖</v>
      </c>
      <c r="K1398" s="4">
        <f t="shared" ca="1" si="64"/>
        <v>1</v>
      </c>
      <c r="L1398" s="3">
        <f ca="1">IF(J1397="买",E1398/E1397-1,0)-IF(K1398=1,计算结果!B$17,0)</f>
        <v>3.7014957912773205E-2</v>
      </c>
      <c r="M1398" s="2">
        <f t="shared" ca="1" si="65"/>
        <v>0.99234581226051199</v>
      </c>
      <c r="N1398" s="3">
        <f ca="1">1-M1398/MAX(M$2:M1398)</f>
        <v>0.3143807870022719</v>
      </c>
    </row>
    <row r="1399" spans="1:14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9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2">
        <f ca="1">100-IFERROR((E1399-MIN(OFFSET(D1399,0,0,-计算结果!B$18,1)))/(MAX(OFFSET(C1399,0,0,-计算结果!B$18,1))-MIN(OFFSET(D1399,0,0,-计算结果!B$18,1))),(E1399-MIN(OFFSET(D1399,0,0,-ROW(),1)))/(MAX(OFFSET(C1399,0,0,-ROW(),1))-MIN(OFFSET(D1399,0,0,-ROW(),1))))*100</f>
        <v>6.5651584268276935</v>
      </c>
      <c r="J1399" s="4" t="str">
        <f ca="1">IF(I1399&lt;计算结果!B$19,"卖",IF(I1399&gt;100-计算结果!B$19,"买",'000300'!J1398))</f>
        <v>卖</v>
      </c>
      <c r="K1399" s="4" t="str">
        <f t="shared" ca="1" si="64"/>
        <v/>
      </c>
      <c r="L1399" s="3">
        <f ca="1">IF(J1398="买",E1399/E1398-1,0)-IF(K1399=1,计算结果!B$17,0)</f>
        <v>0</v>
      </c>
      <c r="M1399" s="2">
        <f t="shared" ca="1" si="65"/>
        <v>0.99234581226051199</v>
      </c>
      <c r="N1399" s="3">
        <f ca="1">1-M1399/MAX(M$2:M1399)</f>
        <v>0.3143807870022719</v>
      </c>
    </row>
    <row r="1400" spans="1:14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9">
        <v>178245222400</v>
      </c>
      <c r="G1400" s="3">
        <f t="shared" si="63"/>
        <v>1.271346037217902E-2</v>
      </c>
      <c r="H1400" s="3">
        <f>1-E1400/MAX(E$2:E1400)</f>
        <v>0.46016300279044442</v>
      </c>
      <c r="I1400" s="2">
        <f ca="1">100-IFERROR((E1400-MIN(OFFSET(D1400,0,0,-计算结果!B$18,1)))/(MAX(OFFSET(C1400,0,0,-计算结果!B$18,1))-MIN(OFFSET(D1400,0,0,-计算结果!B$18,1))),(E1400-MIN(OFFSET(D1400,0,0,-ROW(),1)))/(MAX(OFFSET(C1400,0,0,-ROW(),1))-MIN(OFFSET(D1400,0,0,-ROW(),1))))*100</f>
        <v>0.32549623644972314</v>
      </c>
      <c r="J1400" s="4" t="str">
        <f ca="1">IF(I1400&lt;计算结果!B$19,"卖",IF(I1400&gt;100-计算结果!B$19,"买",'000300'!J1399))</f>
        <v>卖</v>
      </c>
      <c r="K1400" s="4" t="str">
        <f t="shared" ca="1" si="64"/>
        <v/>
      </c>
      <c r="L1400" s="3">
        <f ca="1">IF(J1399="买",E1400/E1399-1,0)-IF(K1400=1,计算结果!B$17,0)</f>
        <v>0</v>
      </c>
      <c r="M1400" s="2">
        <f t="shared" ca="1" si="65"/>
        <v>0.99234581226051199</v>
      </c>
      <c r="N1400" s="3">
        <f ca="1">1-M1400/MAX(M$2:M1400)</f>
        <v>0.3143807870022719</v>
      </c>
    </row>
    <row r="1401" spans="1:14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9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2">
        <f ca="1">100-IFERROR((E1401-MIN(OFFSET(D1401,0,0,-计算结果!B$18,1)))/(MAX(OFFSET(C1401,0,0,-计算结果!B$18,1))-MIN(OFFSET(D1401,0,0,-计算结果!B$18,1))),(E1401-MIN(OFFSET(D1401,0,0,-ROW(),1)))/(MAX(OFFSET(C1401,0,0,-ROW(),1))-MIN(OFFSET(D1401,0,0,-ROW(),1))))*100</f>
        <v>1.0385567378601479</v>
      </c>
      <c r="J1401" s="4" t="str">
        <f ca="1">IF(I1401&lt;计算结果!B$19,"卖",IF(I1401&gt;100-计算结果!B$19,"买",'000300'!J1400))</f>
        <v>卖</v>
      </c>
      <c r="K1401" s="4" t="str">
        <f t="shared" ca="1" si="64"/>
        <v/>
      </c>
      <c r="L1401" s="3">
        <f ca="1">IF(J1400="买",E1401/E1400-1,0)-IF(K1401=1,计算结果!B$17,0)</f>
        <v>0</v>
      </c>
      <c r="M1401" s="2">
        <f t="shared" ca="1" si="65"/>
        <v>0.99234581226051199</v>
      </c>
      <c r="N1401" s="3">
        <f ca="1">1-M1401/MAX(M$2:M1401)</f>
        <v>0.3143807870022719</v>
      </c>
    </row>
    <row r="1402" spans="1:14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9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2">
        <f ca="1">100-IFERROR((E1402-MIN(OFFSET(D1402,0,0,-计算结果!B$18,1)))/(MAX(OFFSET(C1402,0,0,-计算结果!B$18,1))-MIN(OFFSET(D1402,0,0,-计算结果!B$18,1))),(E1402-MIN(OFFSET(D1402,0,0,-ROW(),1)))/(MAX(OFFSET(C1402,0,0,-ROW(),1))-MIN(OFFSET(D1402,0,0,-ROW(),1))))*100</f>
        <v>13.562442467014463</v>
      </c>
      <c r="J1402" s="4" t="str">
        <f ca="1">IF(I1402&lt;计算结果!B$19,"卖",IF(I1402&gt;100-计算结果!B$19,"买",'000300'!J1401))</f>
        <v>卖</v>
      </c>
      <c r="K1402" s="4" t="str">
        <f t="shared" ca="1" si="64"/>
        <v/>
      </c>
      <c r="L1402" s="3">
        <f ca="1">IF(J1401="买",E1402/E1401-1,0)-IF(K1402=1,计算结果!B$17,0)</f>
        <v>0</v>
      </c>
      <c r="M1402" s="2">
        <f t="shared" ca="1" si="65"/>
        <v>0.99234581226051199</v>
      </c>
      <c r="N1402" s="3">
        <f ca="1">1-M1402/MAX(M$2:M1402)</f>
        <v>0.3143807870022719</v>
      </c>
    </row>
    <row r="1403" spans="1:14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9">
        <v>245619294208</v>
      </c>
      <c r="G1403" s="3">
        <f t="shared" si="63"/>
        <v>3.211399008727911E-2</v>
      </c>
      <c r="H1403" s="3">
        <f>1-E1403/MAX(E$2:E1403)</f>
        <v>0.43379840740488673</v>
      </c>
      <c r="I1403" s="2">
        <f ca="1">100-IFERROR((E1403-MIN(OFFSET(D1403,0,0,-计算结果!B$18,1)))/(MAX(OFFSET(C1403,0,0,-计算结果!B$18,1))-MIN(OFFSET(D1403,0,0,-计算结果!B$18,1))),(E1403-MIN(OFFSET(D1403,0,0,-ROW(),1)))/(MAX(OFFSET(C1403,0,0,-ROW(),1))-MIN(OFFSET(D1403,0,0,-ROW(),1))))*100</f>
        <v>0</v>
      </c>
      <c r="J1403" s="4" t="str">
        <f ca="1">IF(I1403&lt;计算结果!B$19,"卖",IF(I1403&gt;100-计算结果!B$19,"买",'000300'!J1402))</f>
        <v>卖</v>
      </c>
      <c r="K1403" s="4" t="str">
        <f t="shared" ca="1" si="64"/>
        <v/>
      </c>
      <c r="L1403" s="3">
        <f ca="1">IF(J1402="买",E1403/E1402-1,0)-IF(K1403=1,计算结果!B$17,0)</f>
        <v>0</v>
      </c>
      <c r="M1403" s="2">
        <f t="shared" ca="1" si="65"/>
        <v>0.99234581226051199</v>
      </c>
      <c r="N1403" s="3">
        <f ca="1">1-M1403/MAX(M$2:M1403)</f>
        <v>0.3143807870022719</v>
      </c>
    </row>
    <row r="1404" spans="1:14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9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2">
        <f ca="1">100-IFERROR((E1404-MIN(OFFSET(D1404,0,0,-计算结果!B$18,1)))/(MAX(OFFSET(C1404,0,0,-计算结果!B$18,1))-MIN(OFFSET(D1404,0,0,-计算结果!B$18,1))),(E1404-MIN(OFFSET(D1404,0,0,-ROW(),1)))/(MAX(OFFSET(C1404,0,0,-ROW(),1))-MIN(OFFSET(D1404,0,0,-ROW(),1))))*100</f>
        <v>14.966532797858164</v>
      </c>
      <c r="J1404" s="4" t="str">
        <f ca="1">IF(I1404&lt;计算结果!B$19,"卖",IF(I1404&gt;100-计算结果!B$19,"买",'000300'!J1403))</f>
        <v>卖</v>
      </c>
      <c r="K1404" s="4" t="str">
        <f t="shared" ca="1" si="64"/>
        <v/>
      </c>
      <c r="L1404" s="3">
        <f ca="1">IF(J1403="买",E1404/E1403-1,0)-IF(K1404=1,计算结果!B$17,0)</f>
        <v>0</v>
      </c>
      <c r="M1404" s="2">
        <f t="shared" ca="1" si="65"/>
        <v>0.99234581226051199</v>
      </c>
      <c r="N1404" s="3">
        <f ca="1">1-M1404/MAX(M$2:M1404)</f>
        <v>0.3143807870022719</v>
      </c>
    </row>
    <row r="1405" spans="1:14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9">
        <v>165488918528</v>
      </c>
      <c r="G1405" s="3">
        <f t="shared" si="63"/>
        <v>2.1024390834079476E-2</v>
      </c>
      <c r="H1405" s="3">
        <f>1-E1405/MAX(E$2:E1405)</f>
        <v>0.425632954468114</v>
      </c>
      <c r="I1405" s="2">
        <f ca="1">100-IFERROR((E1405-MIN(OFFSET(D1405,0,0,-计算结果!B$18,1)))/(MAX(OFFSET(C1405,0,0,-计算结果!B$18,1))-MIN(OFFSET(D1405,0,0,-计算结果!B$18,1))),(E1405-MIN(OFFSET(D1405,0,0,-ROW(),1)))/(MAX(OFFSET(C1405,0,0,-ROW(),1))-MIN(OFFSET(D1405,0,0,-ROW(),1))))*100</f>
        <v>2.5595716198126013</v>
      </c>
      <c r="J1405" s="4" t="str">
        <f ca="1">IF(I1405&lt;计算结果!B$19,"卖",IF(I1405&gt;100-计算结果!B$19,"买",'000300'!J1404))</f>
        <v>卖</v>
      </c>
      <c r="K1405" s="4" t="str">
        <f t="shared" ca="1" si="64"/>
        <v/>
      </c>
      <c r="L1405" s="3">
        <f ca="1">IF(J1404="买",E1405/E1404-1,0)-IF(K1405=1,计算结果!B$17,0)</f>
        <v>0</v>
      </c>
      <c r="M1405" s="2">
        <f t="shared" ca="1" si="65"/>
        <v>0.99234581226051199</v>
      </c>
      <c r="N1405" s="3">
        <f ca="1">1-M1405/MAX(M$2:M1405)</f>
        <v>0.3143807870022719</v>
      </c>
    </row>
    <row r="1406" spans="1:14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9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2">
        <f ca="1">100-IFERROR((E1406-MIN(OFFSET(D1406,0,0,-计算结果!B$18,1)))/(MAX(OFFSET(C1406,0,0,-计算结果!B$18,1))-MIN(OFFSET(D1406,0,0,-计算结果!B$18,1))),(E1406-MIN(OFFSET(D1406,0,0,-ROW(),1)))/(MAX(OFFSET(C1406,0,0,-ROW(),1))-MIN(OFFSET(D1406,0,0,-ROW(),1))))*100</f>
        <v>6.9486603114181094</v>
      </c>
      <c r="J1406" s="4" t="str">
        <f ca="1">IF(I1406&lt;计算结果!B$19,"卖",IF(I1406&gt;100-计算结果!B$19,"买",'000300'!J1405))</f>
        <v>卖</v>
      </c>
      <c r="K1406" s="4" t="str">
        <f t="shared" ca="1" si="64"/>
        <v/>
      </c>
      <c r="L1406" s="3">
        <f ca="1">IF(J1405="买",E1406/E1405-1,0)-IF(K1406=1,计算结果!B$17,0)</f>
        <v>0</v>
      </c>
      <c r="M1406" s="2">
        <f t="shared" ca="1" si="65"/>
        <v>0.99234581226051199</v>
      </c>
      <c r="N1406" s="3">
        <f ca="1">1-M1406/MAX(M$2:M1406)</f>
        <v>0.3143807870022719</v>
      </c>
    </row>
    <row r="1407" spans="1:14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9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2">
        <f ca="1">100-IFERROR((E1407-MIN(OFFSET(D1407,0,0,-计算结果!B$18,1)))/(MAX(OFFSET(C1407,0,0,-计算结果!B$18,1))-MIN(OFFSET(D1407,0,0,-计算结果!B$18,1))),(E1407-MIN(OFFSET(D1407,0,0,-ROW(),1)))/(MAX(OFFSET(C1407,0,0,-ROW(),1))-MIN(OFFSET(D1407,0,0,-ROW(),1))))*100</f>
        <v>10.589528606822313</v>
      </c>
      <c r="J1407" s="4" t="str">
        <f ca="1">IF(I1407&lt;计算结果!B$19,"卖",IF(I1407&gt;100-计算结果!B$19,"买",'000300'!J1406))</f>
        <v>卖</v>
      </c>
      <c r="K1407" s="4" t="str">
        <f t="shared" ca="1" si="64"/>
        <v/>
      </c>
      <c r="L1407" s="3">
        <f ca="1">IF(J1406="买",E1407/E1406-1,0)-IF(K1407=1,计算结果!B$17,0)</f>
        <v>0</v>
      </c>
      <c r="M1407" s="2">
        <f t="shared" ca="1" si="65"/>
        <v>0.99234581226051199</v>
      </c>
      <c r="N1407" s="3">
        <f ca="1">1-M1407/MAX(M$2:M1407)</f>
        <v>0.3143807870022719</v>
      </c>
    </row>
    <row r="1408" spans="1:14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9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2">
        <f ca="1">100-IFERROR((E1408-MIN(OFFSET(D1408,0,0,-计算结果!B$18,1)))/(MAX(OFFSET(C1408,0,0,-计算结果!B$18,1))-MIN(OFFSET(D1408,0,0,-计算结果!B$18,1))),(E1408-MIN(OFFSET(D1408,0,0,-ROW(),1)))/(MAX(OFFSET(C1408,0,0,-ROW(),1))-MIN(OFFSET(D1408,0,0,-ROW(),1))))*100</f>
        <v>9.9381429766846878</v>
      </c>
      <c r="J1408" s="4" t="str">
        <f ca="1">IF(I1408&lt;计算结果!B$19,"卖",IF(I1408&gt;100-计算结果!B$19,"买",'000300'!J1407))</f>
        <v>卖</v>
      </c>
      <c r="K1408" s="4" t="str">
        <f t="shared" ca="1" si="64"/>
        <v/>
      </c>
      <c r="L1408" s="3">
        <f ca="1">IF(J1407="买",E1408/E1407-1,0)-IF(K1408=1,计算结果!B$17,0)</f>
        <v>0</v>
      </c>
      <c r="M1408" s="2">
        <f t="shared" ca="1" si="65"/>
        <v>0.99234581226051199</v>
      </c>
      <c r="N1408" s="3">
        <f ca="1">1-M1408/MAX(M$2:M1408)</f>
        <v>0.3143807870022719</v>
      </c>
    </row>
    <row r="1409" spans="1:14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9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2">
        <f ca="1">100-IFERROR((E1409-MIN(OFFSET(D1409,0,0,-计算结果!B$18,1)))/(MAX(OFFSET(C1409,0,0,-计算结果!B$18,1))-MIN(OFFSET(D1409,0,0,-计算结果!B$18,1))),(E1409-MIN(OFFSET(D1409,0,0,-ROW(),1)))/(MAX(OFFSET(C1409,0,0,-ROW(),1))-MIN(OFFSET(D1409,0,0,-ROW(),1))))*100</f>
        <v>4.1437100016878503E-2</v>
      </c>
      <c r="J1409" s="4" t="str">
        <f ca="1">IF(I1409&lt;计算结果!B$19,"卖",IF(I1409&gt;100-计算结果!B$19,"买",'000300'!J1408))</f>
        <v>卖</v>
      </c>
      <c r="K1409" s="4" t="str">
        <f t="shared" ca="1" si="64"/>
        <v/>
      </c>
      <c r="L1409" s="3">
        <f ca="1">IF(J1408="买",E1409/E1408-1,0)-IF(K1409=1,计算结果!B$17,0)</f>
        <v>0</v>
      </c>
      <c r="M1409" s="2">
        <f t="shared" ca="1" si="65"/>
        <v>0.99234581226051199</v>
      </c>
      <c r="N1409" s="3">
        <f ca="1">1-M1409/MAX(M$2:M1409)</f>
        <v>0.3143807870022719</v>
      </c>
    </row>
    <row r="1410" spans="1:14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9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2">
        <f ca="1">100-IFERROR((E1410-MIN(OFFSET(D1410,0,0,-计算结果!B$18,1)))/(MAX(OFFSET(C1410,0,0,-计算结果!B$18,1))-MIN(OFFSET(D1410,0,0,-计算结果!B$18,1))),(E1410-MIN(OFFSET(D1410,0,0,-ROW(),1)))/(MAX(OFFSET(C1410,0,0,-ROW(),1))-MIN(OFFSET(D1410,0,0,-ROW(),1))))*100</f>
        <v>5.1457243514466029</v>
      </c>
      <c r="J1410" s="4" t="str">
        <f ca="1">IF(I1410&lt;计算结果!B$19,"卖",IF(I1410&gt;100-计算结果!B$19,"买",'000300'!J1409))</f>
        <v>卖</v>
      </c>
      <c r="K1410" s="4" t="str">
        <f t="shared" ca="1" si="64"/>
        <v/>
      </c>
      <c r="L1410" s="3">
        <f ca="1">IF(J1409="买",E1410/E1409-1,0)-IF(K1410=1,计算结果!B$17,0)</f>
        <v>0</v>
      </c>
      <c r="M1410" s="2">
        <f t="shared" ca="1" si="65"/>
        <v>0.99234581226051199</v>
      </c>
      <c r="N1410" s="3">
        <f ca="1">1-M1410/MAX(M$2:M1410)</f>
        <v>0.3143807870022719</v>
      </c>
    </row>
    <row r="1411" spans="1:14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9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2">
        <f ca="1">100-IFERROR((E1411-MIN(OFFSET(D1411,0,0,-计算结果!B$18,1)))/(MAX(OFFSET(C1411,0,0,-计算结果!B$18,1))-MIN(OFFSET(D1411,0,0,-计算结果!B$18,1))),(E1411-MIN(OFFSET(D1411,0,0,-ROW(),1)))/(MAX(OFFSET(C1411,0,0,-ROW(),1))-MIN(OFFSET(D1411,0,0,-ROW(),1))))*100</f>
        <v>14.936176836861819</v>
      </c>
      <c r="J1411" s="4" t="str">
        <f ca="1">IF(I1411&lt;计算结果!B$19,"卖",IF(I1411&gt;100-计算结果!B$19,"买",'000300'!J1410))</f>
        <v>卖</v>
      </c>
      <c r="K1411" s="4" t="str">
        <f t="shared" ca="1" si="64"/>
        <v/>
      </c>
      <c r="L1411" s="3">
        <f ca="1">IF(J1410="买",E1411/E1410-1,0)-IF(K1411=1,计算结果!B$17,0)</f>
        <v>0</v>
      </c>
      <c r="M1411" s="2">
        <f t="shared" ca="1" si="65"/>
        <v>0.99234581226051199</v>
      </c>
      <c r="N1411" s="3">
        <f ca="1">1-M1411/MAX(M$2:M1411)</f>
        <v>0.3143807870022719</v>
      </c>
    </row>
    <row r="1412" spans="1:14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9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2">
        <f ca="1">100-IFERROR((E1412-MIN(OFFSET(D1412,0,0,-计算结果!B$18,1)))/(MAX(OFFSET(C1412,0,0,-计算结果!B$18,1))-MIN(OFFSET(D1412,0,0,-计算结果!B$18,1))),(E1412-MIN(OFFSET(D1412,0,0,-ROW(),1)))/(MAX(OFFSET(C1412,0,0,-ROW(),1))-MIN(OFFSET(D1412,0,0,-ROW(),1))))*100</f>
        <v>15.898194271481955</v>
      </c>
      <c r="J1412" s="4" t="str">
        <f ca="1">IF(I1412&lt;计算结果!B$19,"卖",IF(I1412&gt;100-计算结果!B$19,"买",'000300'!J1411))</f>
        <v>卖</v>
      </c>
      <c r="K1412" s="4" t="str">
        <f t="shared" ref="K1412:K1475" ca="1" si="67">IF(J1411&lt;&gt;J1412,1,"")</f>
        <v/>
      </c>
      <c r="L1412" s="3">
        <f ca="1">IF(J1411="买",E1412/E1411-1,0)-IF(K1412=1,计算结果!B$17,0)</f>
        <v>0</v>
      </c>
      <c r="M1412" s="2">
        <f t="shared" ref="M1412:M1475" ca="1" si="68">IFERROR(M1411*(1+L1412),M1411)</f>
        <v>0.99234581226051199</v>
      </c>
      <c r="N1412" s="3">
        <f ca="1">1-M1412/MAX(M$2:M1412)</f>
        <v>0.3143807870022719</v>
      </c>
    </row>
    <row r="1413" spans="1:14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9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2">
        <f ca="1">100-IFERROR((E1413-MIN(OFFSET(D1413,0,0,-计算结果!B$18,1)))/(MAX(OFFSET(C1413,0,0,-计算结果!B$18,1))-MIN(OFFSET(D1413,0,0,-计算结果!B$18,1))),(E1413-MIN(OFFSET(D1413,0,0,-ROW(),1)))/(MAX(OFFSET(C1413,0,0,-ROW(),1))-MIN(OFFSET(D1413,0,0,-ROW(),1))))*100</f>
        <v>18.655043586550462</v>
      </c>
      <c r="J1413" s="4" t="str">
        <f ca="1">IF(I1413&lt;计算结果!B$19,"卖",IF(I1413&gt;100-计算结果!B$19,"买",'000300'!J1412))</f>
        <v>卖</v>
      </c>
      <c r="K1413" s="4" t="str">
        <f t="shared" ca="1" si="67"/>
        <v/>
      </c>
      <c r="L1413" s="3">
        <f ca="1">IF(J1412="买",E1413/E1412-1,0)-IF(K1413=1,计算结果!B$17,0)</f>
        <v>0</v>
      </c>
      <c r="M1413" s="2">
        <f t="shared" ca="1" si="68"/>
        <v>0.99234581226051199</v>
      </c>
      <c r="N1413" s="3">
        <f ca="1">1-M1413/MAX(M$2:M1413)</f>
        <v>0.3143807870022719</v>
      </c>
    </row>
    <row r="1414" spans="1:14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9">
        <v>186725761024</v>
      </c>
      <c r="G1414" s="3">
        <f t="shared" si="66"/>
        <v>2.7520872904573501E-2</v>
      </c>
      <c r="H1414" s="3">
        <f>1-E1414/MAX(E$2:E1414)</f>
        <v>0.4090723473763016</v>
      </c>
      <c r="I1414" s="2">
        <f ca="1">100-IFERROR((E1414-MIN(OFFSET(D1414,0,0,-计算结果!B$18,1)))/(MAX(OFFSET(C1414,0,0,-计算结果!B$18,1))-MIN(OFFSET(D1414,0,0,-计算结果!B$18,1))),(E1414-MIN(OFFSET(D1414,0,0,-ROW(),1)))/(MAX(OFFSET(C1414,0,0,-ROW(),1))-MIN(OFFSET(D1414,0,0,-ROW(),1))))*100</f>
        <v>4.1749688667497225</v>
      </c>
      <c r="J1414" s="4" t="str">
        <f ca="1">IF(I1414&lt;计算结果!B$19,"卖",IF(I1414&gt;100-计算结果!B$19,"买",'000300'!J1413))</f>
        <v>卖</v>
      </c>
      <c r="K1414" s="4" t="str">
        <f t="shared" ca="1" si="67"/>
        <v/>
      </c>
      <c r="L1414" s="3">
        <f ca="1">IF(J1413="买",E1414/E1413-1,0)-IF(K1414=1,计算结果!B$17,0)</f>
        <v>0</v>
      </c>
      <c r="M1414" s="2">
        <f t="shared" ca="1" si="68"/>
        <v>0.99234581226051199</v>
      </c>
      <c r="N1414" s="3">
        <f ca="1">1-M1414/MAX(M$2:M1414)</f>
        <v>0.3143807870022719</v>
      </c>
    </row>
    <row r="1415" spans="1:14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9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2">
        <f ca="1">100-IFERROR((E1415-MIN(OFFSET(D1415,0,0,-计算结果!B$18,1)))/(MAX(OFFSET(C1415,0,0,-计算结果!B$18,1))-MIN(OFFSET(D1415,0,0,-计算结果!B$18,1))),(E1415-MIN(OFFSET(D1415,0,0,-ROW(),1)))/(MAX(OFFSET(C1415,0,0,-ROW(),1))-MIN(OFFSET(D1415,0,0,-ROW(),1))))*100</f>
        <v>10.564640211829484</v>
      </c>
      <c r="J1415" s="4" t="str">
        <f ca="1">IF(I1415&lt;计算结果!B$19,"卖",IF(I1415&gt;100-计算结果!B$19,"买",'000300'!J1414))</f>
        <v>卖</v>
      </c>
      <c r="K1415" s="4" t="str">
        <f t="shared" ca="1" si="67"/>
        <v/>
      </c>
      <c r="L1415" s="3">
        <f ca="1">IF(J1414="买",E1415/E1414-1,0)-IF(K1415=1,计算结果!B$17,0)</f>
        <v>0</v>
      </c>
      <c r="M1415" s="2">
        <f t="shared" ca="1" si="68"/>
        <v>0.99234581226051199</v>
      </c>
      <c r="N1415" s="3">
        <f ca="1">1-M1415/MAX(M$2:M1415)</f>
        <v>0.3143807870022719</v>
      </c>
    </row>
    <row r="1416" spans="1:14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9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2">
        <f ca="1">100-IFERROR((E1416-MIN(OFFSET(D1416,0,0,-计算结果!B$18,1)))/(MAX(OFFSET(C1416,0,0,-计算结果!B$18,1))-MIN(OFFSET(D1416,0,0,-计算结果!B$18,1))),(E1416-MIN(OFFSET(D1416,0,0,-ROW(),1)))/(MAX(OFFSET(C1416,0,0,-ROW(),1))-MIN(OFFSET(D1416,0,0,-ROW(),1))))*100</f>
        <v>22.481732488575844</v>
      </c>
      <c r="J1416" s="4" t="str">
        <f ca="1">IF(I1416&lt;计算结果!B$19,"卖",IF(I1416&gt;100-计算结果!B$19,"买",'000300'!J1415))</f>
        <v>卖</v>
      </c>
      <c r="K1416" s="4" t="str">
        <f t="shared" ca="1" si="67"/>
        <v/>
      </c>
      <c r="L1416" s="3">
        <f ca="1">IF(J1415="买",E1416/E1415-1,0)-IF(K1416=1,计算结果!B$17,0)</f>
        <v>0</v>
      </c>
      <c r="M1416" s="2">
        <f t="shared" ca="1" si="68"/>
        <v>0.99234581226051199</v>
      </c>
      <c r="N1416" s="3">
        <f ca="1">1-M1416/MAX(M$2:M1416)</f>
        <v>0.3143807870022719</v>
      </c>
    </row>
    <row r="1417" spans="1:14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9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2">
        <f ca="1">100-IFERROR((E1417-MIN(OFFSET(D1417,0,0,-计算结果!B$18,1)))/(MAX(OFFSET(C1417,0,0,-计算结果!B$18,1))-MIN(OFFSET(D1417,0,0,-计算结果!B$18,1))),(E1417-MIN(OFFSET(D1417,0,0,-ROW(),1)))/(MAX(OFFSET(C1417,0,0,-ROW(),1))-MIN(OFFSET(D1417,0,0,-ROW(),1))))*100</f>
        <v>10.02019424944703</v>
      </c>
      <c r="J1417" s="4" t="str">
        <f ca="1">IF(I1417&lt;计算结果!B$19,"卖",IF(I1417&gt;100-计算结果!B$19,"买",'000300'!J1416))</f>
        <v>卖</v>
      </c>
      <c r="K1417" s="4" t="str">
        <f t="shared" ca="1" si="67"/>
        <v/>
      </c>
      <c r="L1417" s="3">
        <f ca="1">IF(J1416="买",E1417/E1416-1,0)-IF(K1417=1,计算结果!B$17,0)</f>
        <v>0</v>
      </c>
      <c r="M1417" s="2">
        <f t="shared" ca="1" si="68"/>
        <v>0.99234581226051199</v>
      </c>
      <c r="N1417" s="3">
        <f ca="1">1-M1417/MAX(M$2:M1417)</f>
        <v>0.3143807870022719</v>
      </c>
    </row>
    <row r="1418" spans="1:14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9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2">
        <f ca="1">100-IFERROR((E1418-MIN(OFFSET(D1418,0,0,-计算结果!B$18,1)))/(MAX(OFFSET(C1418,0,0,-计算结果!B$18,1))-MIN(OFFSET(D1418,0,0,-计算结果!B$18,1))),(E1418-MIN(OFFSET(D1418,0,0,-ROW(),1)))/(MAX(OFFSET(C1418,0,0,-ROW(),1))-MIN(OFFSET(D1418,0,0,-ROW(),1))))*100</f>
        <v>8.6579752629277209</v>
      </c>
      <c r="J1418" s="4" t="str">
        <f ca="1">IF(I1418&lt;计算结果!B$19,"卖",IF(I1418&gt;100-计算结果!B$19,"买",'000300'!J1417))</f>
        <v>卖</v>
      </c>
      <c r="K1418" s="4" t="str">
        <f t="shared" ca="1" si="67"/>
        <v/>
      </c>
      <c r="L1418" s="3">
        <f ca="1">IF(J1417="买",E1418/E1417-1,0)-IF(K1418=1,计算结果!B$17,0)</f>
        <v>0</v>
      </c>
      <c r="M1418" s="2">
        <f t="shared" ca="1" si="68"/>
        <v>0.99234581226051199</v>
      </c>
      <c r="N1418" s="3">
        <f ca="1">1-M1418/MAX(M$2:M1418)</f>
        <v>0.3143807870022719</v>
      </c>
    </row>
    <row r="1419" spans="1:14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9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2">
        <f ca="1">100-IFERROR((E1419-MIN(OFFSET(D1419,0,0,-计算结果!B$18,1)))/(MAX(OFFSET(C1419,0,0,-计算结果!B$18,1))-MIN(OFFSET(D1419,0,0,-计算结果!B$18,1))),(E1419-MIN(OFFSET(D1419,0,0,-ROW(),1)))/(MAX(OFFSET(C1419,0,0,-ROW(),1))-MIN(OFFSET(D1419,0,0,-ROW(),1))))*100</f>
        <v>1.6603348811030259</v>
      </c>
      <c r="J1419" s="4" t="str">
        <f ca="1">IF(I1419&lt;计算结果!B$19,"卖",IF(I1419&gt;100-计算结果!B$19,"买",'000300'!J1418))</f>
        <v>卖</v>
      </c>
      <c r="K1419" s="4" t="str">
        <f t="shared" ca="1" si="67"/>
        <v/>
      </c>
      <c r="L1419" s="3">
        <f ca="1">IF(J1418="买",E1419/E1418-1,0)-IF(K1419=1,计算结果!B$17,0)</f>
        <v>0</v>
      </c>
      <c r="M1419" s="2">
        <f t="shared" ca="1" si="68"/>
        <v>0.99234581226051199</v>
      </c>
      <c r="N1419" s="3">
        <f ca="1">1-M1419/MAX(M$2:M1419)</f>
        <v>0.3143807870022719</v>
      </c>
    </row>
    <row r="1420" spans="1:14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9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2">
        <f ca="1">100-IFERROR((E1420-MIN(OFFSET(D1420,0,0,-计算结果!B$18,1)))/(MAX(OFFSET(C1420,0,0,-计算结果!B$18,1))-MIN(OFFSET(D1420,0,0,-计算结果!B$18,1))),(E1420-MIN(OFFSET(D1420,0,0,-ROW(),1)))/(MAX(OFFSET(C1420,0,0,-ROW(),1))-MIN(OFFSET(D1420,0,0,-ROW(),1))))*100</f>
        <v>8.5887153510623193</v>
      </c>
      <c r="J1420" s="4" t="str">
        <f ca="1">IF(I1420&lt;计算结果!B$19,"卖",IF(I1420&gt;100-计算结果!B$19,"买",'000300'!J1419))</f>
        <v>卖</v>
      </c>
      <c r="K1420" s="4" t="str">
        <f t="shared" ca="1" si="67"/>
        <v/>
      </c>
      <c r="L1420" s="3">
        <f ca="1">IF(J1419="买",E1420/E1419-1,0)-IF(K1420=1,计算结果!B$17,0)</f>
        <v>0</v>
      </c>
      <c r="M1420" s="2">
        <f t="shared" ca="1" si="68"/>
        <v>0.99234581226051199</v>
      </c>
      <c r="N1420" s="3">
        <f ca="1">1-M1420/MAX(M$2:M1420)</f>
        <v>0.3143807870022719</v>
      </c>
    </row>
    <row r="1421" spans="1:14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9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2">
        <f ca="1">100-IFERROR((E1421-MIN(OFFSET(D1421,0,0,-计算结果!B$18,1)))/(MAX(OFFSET(C1421,0,0,-计算结果!B$18,1))-MIN(OFFSET(D1421,0,0,-计算结果!B$18,1))),(E1421-MIN(OFFSET(D1421,0,0,-ROW(),1)))/(MAX(OFFSET(C1421,0,0,-ROW(),1))-MIN(OFFSET(D1421,0,0,-ROW(),1))))*100</f>
        <v>20.16978176121242</v>
      </c>
      <c r="J1421" s="4" t="str">
        <f ca="1">IF(I1421&lt;计算结果!B$19,"卖",IF(I1421&gt;100-计算结果!B$19,"买",'000300'!J1420))</f>
        <v>卖</v>
      </c>
      <c r="K1421" s="4" t="str">
        <f t="shared" ca="1" si="67"/>
        <v/>
      </c>
      <c r="L1421" s="3">
        <f ca="1">IF(J1420="买",E1421/E1420-1,0)-IF(K1421=1,计算结果!B$17,0)</f>
        <v>0</v>
      </c>
      <c r="M1421" s="2">
        <f t="shared" ca="1" si="68"/>
        <v>0.99234581226051199</v>
      </c>
      <c r="N1421" s="3">
        <f ca="1">1-M1421/MAX(M$2:M1421)</f>
        <v>0.3143807870022719</v>
      </c>
    </row>
    <row r="1422" spans="1:14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9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2">
        <f ca="1">100-IFERROR((E1422-MIN(OFFSET(D1422,0,0,-计算结果!B$18,1)))/(MAX(OFFSET(C1422,0,0,-计算结果!B$18,1))-MIN(OFFSET(D1422,0,0,-计算结果!B$18,1))),(E1422-MIN(OFFSET(D1422,0,0,-ROW(),1)))/(MAX(OFFSET(C1422,0,0,-ROW(),1))-MIN(OFFSET(D1422,0,0,-ROW(),1))))*100</f>
        <v>17.270405410266491</v>
      </c>
      <c r="J1422" s="4" t="str">
        <f ca="1">IF(I1422&lt;计算结果!B$19,"卖",IF(I1422&gt;100-计算结果!B$19,"买",'000300'!J1421))</f>
        <v>卖</v>
      </c>
      <c r="K1422" s="4" t="str">
        <f t="shared" ca="1" si="67"/>
        <v/>
      </c>
      <c r="L1422" s="3">
        <f ca="1">IF(J1421="买",E1422/E1421-1,0)-IF(K1422=1,计算结果!B$17,0)</f>
        <v>0</v>
      </c>
      <c r="M1422" s="2">
        <f t="shared" ca="1" si="68"/>
        <v>0.99234581226051199</v>
      </c>
      <c r="N1422" s="3">
        <f ca="1">1-M1422/MAX(M$2:M1422)</f>
        <v>0.3143807870022719</v>
      </c>
    </row>
    <row r="1423" spans="1:14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9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2">
        <f ca="1">100-IFERROR((E1423-MIN(OFFSET(D1423,0,0,-计算结果!B$18,1)))/(MAX(OFFSET(C1423,0,0,-计算结果!B$18,1))-MIN(OFFSET(D1423,0,0,-计算结果!B$18,1))),(E1423-MIN(OFFSET(D1423,0,0,-ROW(),1)))/(MAX(OFFSET(C1423,0,0,-ROW(),1))-MIN(OFFSET(D1423,0,0,-ROW(),1))))*100</f>
        <v>97.266481508551379</v>
      </c>
      <c r="J1423" s="4" t="str">
        <f ca="1">IF(I1423&lt;计算结果!B$19,"卖",IF(I1423&gt;100-计算结果!B$19,"买",'000300'!J1422))</f>
        <v>买</v>
      </c>
      <c r="K1423" s="4">
        <f t="shared" ca="1" si="67"/>
        <v>1</v>
      </c>
      <c r="L1423" s="3">
        <f ca="1">IF(J1422="买",E1423/E1422-1,0)-IF(K1423=1,计算结果!B$17,0)</f>
        <v>0</v>
      </c>
      <c r="M1423" s="2">
        <f t="shared" ca="1" si="68"/>
        <v>0.99234581226051199</v>
      </c>
      <c r="N1423" s="3">
        <f ca="1">1-M1423/MAX(M$2:M1423)</f>
        <v>0.3143807870022719</v>
      </c>
    </row>
    <row r="1424" spans="1:14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9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2">
        <f ca="1">100-IFERROR((E1424-MIN(OFFSET(D1424,0,0,-计算结果!B$18,1)))/(MAX(OFFSET(C1424,0,0,-计算结果!B$18,1))-MIN(OFFSET(D1424,0,0,-计算结果!B$18,1))),(E1424-MIN(OFFSET(D1424,0,0,-ROW(),1)))/(MAX(OFFSET(C1424,0,0,-ROW(),1))-MIN(OFFSET(D1424,0,0,-ROW(),1))))*100</f>
        <v>76.87442684122324</v>
      </c>
      <c r="J1424" s="4" t="str">
        <f ca="1">IF(I1424&lt;计算结果!B$19,"卖",IF(I1424&gt;100-计算结果!B$19,"买",'000300'!J1423))</f>
        <v>买</v>
      </c>
      <c r="K1424" s="4" t="str">
        <f t="shared" ca="1" si="67"/>
        <v/>
      </c>
      <c r="L1424" s="3">
        <f ca="1">IF(J1423="买",E1424/E1423-1,0)-IF(K1424=1,计算结果!B$17,0)</f>
        <v>7.0052220193630443E-3</v>
      </c>
      <c r="M1424" s="2">
        <f t="shared" ca="1" si="68"/>
        <v>0.99929741499538205</v>
      </c>
      <c r="N1424" s="3">
        <f ca="1">1-M1424/MAX(M$2:M1424)</f>
        <v>0.30957787219448185</v>
      </c>
    </row>
    <row r="1425" spans="1:14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9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2">
        <f ca="1">100-IFERROR((E1425-MIN(OFFSET(D1425,0,0,-计算结果!B$18,1)))/(MAX(OFFSET(C1425,0,0,-计算结果!B$18,1))-MIN(OFFSET(D1425,0,0,-计算结果!B$18,1))),(E1425-MIN(OFFSET(D1425,0,0,-ROW(),1)))/(MAX(OFFSET(C1425,0,0,-ROW(),1))-MIN(OFFSET(D1425,0,0,-ROW(),1))))*100</f>
        <v>96.506919082755715</v>
      </c>
      <c r="J1425" s="4" t="str">
        <f ca="1">IF(I1425&lt;计算结果!B$19,"卖",IF(I1425&gt;100-计算结果!B$19,"买",'000300'!J1424))</f>
        <v>买</v>
      </c>
      <c r="K1425" s="4" t="str">
        <f t="shared" ca="1" si="67"/>
        <v/>
      </c>
      <c r="L1425" s="3">
        <f ca="1">IF(J1424="买",E1425/E1424-1,0)-IF(K1425=1,计算结果!B$17,0)</f>
        <v>-4.3847608819598816E-2</v>
      </c>
      <c r="M1425" s="2">
        <f t="shared" ca="1" si="68"/>
        <v>0.95548061284822827</v>
      </c>
      <c r="N1425" s="3">
        <f ca="1">1-M1425/MAX(M$2:M1425)</f>
        <v>0.33985123157489328</v>
      </c>
    </row>
    <row r="1426" spans="1:14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9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2">
        <f ca="1">100-IFERROR((E1426-MIN(OFFSET(D1426,0,0,-计算结果!B$18,1)))/(MAX(OFFSET(C1426,0,0,-计算结果!B$18,1))-MIN(OFFSET(D1426,0,0,-计算结果!B$18,1))),(E1426-MIN(OFFSET(D1426,0,0,-ROW(),1)))/(MAX(OFFSET(C1426,0,0,-ROW(),1))-MIN(OFFSET(D1426,0,0,-ROW(),1))))*100</f>
        <v>96.514198265601166</v>
      </c>
      <c r="J1426" s="4" t="str">
        <f ca="1">IF(I1426&lt;计算结果!B$19,"卖",IF(I1426&gt;100-计算结果!B$19,"买",'000300'!J1425))</f>
        <v>买</v>
      </c>
      <c r="K1426" s="4" t="str">
        <f t="shared" ca="1" si="67"/>
        <v/>
      </c>
      <c r="L1426" s="3">
        <f ca="1">IF(J1425="买",E1426/E1425-1,0)-IF(K1426=1,计算结果!B$17,0)</f>
        <v>-2.0706474756589266E-2</v>
      </c>
      <c r="M1426" s="2">
        <f t="shared" ca="1" si="68"/>
        <v>0.93569597765787604</v>
      </c>
      <c r="N1426" s="3">
        <f ca="1">1-M1426/MAX(M$2:M1426)</f>
        <v>0.3535205853838812</v>
      </c>
    </row>
    <row r="1427" spans="1:14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9">
        <v>94476115968</v>
      </c>
      <c r="G1427" s="3">
        <f t="shared" si="66"/>
        <v>1.4191777467774669E-2</v>
      </c>
      <c r="H1427" s="3">
        <f>1-E1427/MAX(E$2:E1427)</f>
        <v>0.4643775947730211</v>
      </c>
      <c r="I1427" s="2">
        <f ca="1">100-IFERROR((E1427-MIN(OFFSET(D1427,0,0,-计算结果!B$18,1)))/(MAX(OFFSET(C1427,0,0,-计算结果!B$18,1))-MIN(OFFSET(D1427,0,0,-计算结果!B$18,1))),(E1427-MIN(OFFSET(D1427,0,0,-ROW(),1)))/(MAX(OFFSET(C1427,0,0,-ROW(),1))-MIN(OFFSET(D1427,0,0,-ROW(),1))))*100</f>
        <v>87.151419826560129</v>
      </c>
      <c r="J1427" s="4" t="str">
        <f ca="1">IF(I1427&lt;计算结果!B$19,"卖",IF(I1427&gt;100-计算结果!B$19,"买",'000300'!J1426))</f>
        <v>买</v>
      </c>
      <c r="K1427" s="4" t="str">
        <f t="shared" ca="1" si="67"/>
        <v/>
      </c>
      <c r="L1427" s="3">
        <f ca="1">IF(J1426="买",E1427/E1426-1,0)-IF(K1427=1,计算结果!B$17,0)</f>
        <v>1.4191777467774669E-2</v>
      </c>
      <c r="M1427" s="2">
        <f t="shared" ca="1" si="68"/>
        <v>0.94897516675028848</v>
      </c>
      <c r="N1427" s="3">
        <f ca="1">1-M1427/MAX(M$2:M1427)</f>
        <v>0.344345893394152</v>
      </c>
    </row>
    <row r="1428" spans="1:14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9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2">
        <f ca="1">100-IFERROR((E1428-MIN(OFFSET(D1428,0,0,-计算结果!B$18,1)))/(MAX(OFFSET(C1428,0,0,-计算结果!B$18,1))-MIN(OFFSET(D1428,0,0,-计算结果!B$18,1))),(E1428-MIN(OFFSET(D1428,0,0,-ROW(),1)))/(MAX(OFFSET(C1428,0,0,-ROW(),1))-MIN(OFFSET(D1428,0,0,-ROW(),1))))*100</f>
        <v>78.69567022292334</v>
      </c>
      <c r="J1428" s="4" t="str">
        <f ca="1">IF(I1428&lt;计算结果!B$19,"卖",IF(I1428&gt;100-计算结果!B$19,"买",'000300'!J1427))</f>
        <v>买</v>
      </c>
      <c r="K1428" s="4" t="str">
        <f t="shared" ca="1" si="67"/>
        <v/>
      </c>
      <c r="L1428" s="3">
        <f ca="1">IF(J1427="买",E1428/E1427-1,0)-IF(K1428=1,计算结果!B$17,0)</f>
        <v>9.8127041004332227E-3</v>
      </c>
      <c r="M1428" s="2">
        <f t="shared" ca="1" si="68"/>
        <v>0.9582871792602683</v>
      </c>
      <c r="N1428" s="3">
        <f ca="1">1-M1428/MAX(M$2:M1428)</f>
        <v>0.3379121536537949</v>
      </c>
    </row>
    <row r="1429" spans="1:14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9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2">
        <f ca="1">100-IFERROR((E1429-MIN(OFFSET(D1429,0,0,-计算结果!B$18,1)))/(MAX(OFFSET(C1429,0,0,-计算结果!B$18,1))-MIN(OFFSET(D1429,0,0,-计算结果!B$18,1))),(E1429-MIN(OFFSET(D1429,0,0,-ROW(),1)))/(MAX(OFFSET(C1429,0,0,-ROW(),1))-MIN(OFFSET(D1429,0,0,-ROW(),1))))*100</f>
        <v>80.129934825023852</v>
      </c>
      <c r="J1429" s="4" t="str">
        <f ca="1">IF(I1429&lt;计算结果!B$19,"卖",IF(I1429&gt;100-计算结果!B$19,"买",'000300'!J1428))</f>
        <v>买</v>
      </c>
      <c r="K1429" s="4" t="str">
        <f t="shared" ca="1" si="67"/>
        <v/>
      </c>
      <c r="L1429" s="3">
        <f ca="1">IF(J1428="买",E1429/E1428-1,0)-IF(K1429=1,计算结果!B$17,0)</f>
        <v>-2.1737420765370885E-3</v>
      </c>
      <c r="M1429" s="2">
        <f t="shared" ca="1" si="68"/>
        <v>0.95620411009730422</v>
      </c>
      <c r="N1429" s="3">
        <f ca="1">1-M1429/MAX(M$2:M1429)</f>
        <v>0.33935136186376147</v>
      </c>
    </row>
    <row r="1430" spans="1:14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9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2">
        <f ca="1">100-IFERROR((E1430-MIN(OFFSET(D1430,0,0,-计算结果!B$18,1)))/(MAX(OFFSET(C1430,0,0,-计算结果!B$18,1))-MIN(OFFSET(D1430,0,0,-计算结果!B$18,1))),(E1430-MIN(OFFSET(D1430,0,0,-ROW(),1)))/(MAX(OFFSET(C1430,0,0,-ROW(),1))-MIN(OFFSET(D1430,0,0,-ROW(),1))))*100</f>
        <v>90.821363096077533</v>
      </c>
      <c r="J1430" s="4" t="str">
        <f ca="1">IF(I1430&lt;计算结果!B$19,"卖",IF(I1430&gt;100-计算结果!B$19,"买",'000300'!J1429))</f>
        <v>买</v>
      </c>
      <c r="K1430" s="4" t="str">
        <f t="shared" ca="1" si="67"/>
        <v/>
      </c>
      <c r="L1430" s="3">
        <f ca="1">IF(J1429="买",E1430/E1429-1,0)-IF(K1430=1,计算结果!B$17,0)</f>
        <v>-2.0416527424856779E-2</v>
      </c>
      <c r="M1430" s="2">
        <f t="shared" ca="1" si="68"/>
        <v>0.9366817426597418</v>
      </c>
      <c r="N1430" s="3">
        <f ca="1">1-M1430/MAX(M$2:M1430)</f>
        <v>0.35283951290246429</v>
      </c>
    </row>
    <row r="1431" spans="1:14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9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2">
        <f ca="1">100-IFERROR((E1431-MIN(OFFSET(D1431,0,0,-计算结果!B$18,1)))/(MAX(OFFSET(C1431,0,0,-计算结果!B$18,1))-MIN(OFFSET(D1431,0,0,-计算结果!B$18,1))),(E1431-MIN(OFFSET(D1431,0,0,-ROW(),1)))/(MAX(OFFSET(C1431,0,0,-ROW(),1))-MIN(OFFSET(D1431,0,0,-ROW(),1))))*100</f>
        <v>76.747184559904895</v>
      </c>
      <c r="J1431" s="4" t="str">
        <f ca="1">IF(I1431&lt;计算结果!B$19,"卖",IF(I1431&gt;100-计算结果!B$19,"买",'000300'!J1430))</f>
        <v>买</v>
      </c>
      <c r="K1431" s="4" t="str">
        <f t="shared" ca="1" si="67"/>
        <v/>
      </c>
      <c r="L1431" s="3">
        <f ca="1">IF(J1430="买",E1431/E1430-1,0)-IF(K1431=1,计算结果!B$17,0)</f>
        <v>2.2483409393726728E-2</v>
      </c>
      <c r="M1431" s="2">
        <f t="shared" ca="1" si="68"/>
        <v>0.95774154175159021</v>
      </c>
      <c r="N1431" s="3">
        <f ca="1">1-M1431/MAX(M$2:M1431)</f>
        <v>0.3382891387276068</v>
      </c>
    </row>
    <row r="1432" spans="1:14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9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2">
        <f ca="1">100-IFERROR((E1432-MIN(OFFSET(D1432,0,0,-计算结果!B$18,1)))/(MAX(OFFSET(C1432,0,0,-计算结果!B$18,1))-MIN(OFFSET(D1432,0,0,-计算结果!B$18,1))),(E1432-MIN(OFFSET(D1432,0,0,-ROW(),1)))/(MAX(OFFSET(C1432,0,0,-ROW(),1))-MIN(OFFSET(D1432,0,0,-ROW(),1))))*100</f>
        <v>67.391260551604617</v>
      </c>
      <c r="J1432" s="4" t="str">
        <f ca="1">IF(I1432&lt;计算结果!B$19,"卖",IF(I1432&gt;100-计算结果!B$19,"买",'000300'!J1431))</f>
        <v>买</v>
      </c>
      <c r="K1432" s="4" t="str">
        <f t="shared" ca="1" si="67"/>
        <v/>
      </c>
      <c r="L1432" s="3">
        <f ca="1">IF(J1431="买",E1432/E1431-1,0)-IF(K1432=1,计算结果!B$17,0)</f>
        <v>1.4617379699342736E-2</v>
      </c>
      <c r="M1432" s="2">
        <f t="shared" ca="1" si="68"/>
        <v>0.97174121352120713</v>
      </c>
      <c r="N1432" s="3">
        <f ca="1">1-M1432/MAX(M$2:M1432)</f>
        <v>0.32861665981720911</v>
      </c>
    </row>
    <row r="1433" spans="1:14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9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2">
        <f ca="1">100-IFERROR((E1433-MIN(OFFSET(D1433,0,0,-计算结果!B$18,1)))/(MAX(OFFSET(C1433,0,0,-计算结果!B$18,1))-MIN(OFFSET(D1433,0,0,-计算结果!B$18,1))),(E1433-MIN(OFFSET(D1433,0,0,-ROW(),1)))/(MAX(OFFSET(C1433,0,0,-ROW(),1))-MIN(OFFSET(D1433,0,0,-ROW(),1))))*100</f>
        <v>73.159135322440903</v>
      </c>
      <c r="J1433" s="4" t="str">
        <f ca="1">IF(I1433&lt;计算结果!B$19,"卖",IF(I1433&gt;100-计算结果!B$19,"买",'000300'!J1432))</f>
        <v>买</v>
      </c>
      <c r="K1433" s="4" t="str">
        <f t="shared" ca="1" si="67"/>
        <v/>
      </c>
      <c r="L1433" s="3">
        <f ca="1">IF(J1432="买",E1433/E1432-1,0)-IF(K1433=1,计算结果!B$17,0)</f>
        <v>-8.8817054859965383E-3</v>
      </c>
      <c r="M1433" s="2">
        <f t="shared" ca="1" si="68"/>
        <v>0.96311049425410689</v>
      </c>
      <c r="N1433" s="3">
        <f ca="1">1-M1433/MAX(M$2:M1433)</f>
        <v>0.33457968891291723</v>
      </c>
    </row>
    <row r="1434" spans="1:14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9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2">
        <f ca="1">100-IFERROR((E1434-MIN(OFFSET(D1434,0,0,-计算结果!B$18,1)))/(MAX(OFFSET(C1434,0,0,-计算结果!B$18,1))-MIN(OFFSET(D1434,0,0,-计算结果!B$18,1))),(E1434-MIN(OFFSET(D1434,0,0,-ROW(),1)))/(MAX(OFFSET(C1434,0,0,-ROW(),1))-MIN(OFFSET(D1434,0,0,-ROW(),1))))*100</f>
        <v>74.126155891774218</v>
      </c>
      <c r="J1434" s="4" t="str">
        <f ca="1">IF(I1434&lt;计算结果!B$19,"卖",IF(I1434&gt;100-计算结果!B$19,"买",'000300'!J1433))</f>
        <v>买</v>
      </c>
      <c r="K1434" s="4" t="str">
        <f t="shared" ca="1" si="67"/>
        <v/>
      </c>
      <c r="L1434" s="3">
        <f ca="1">IF(J1433="买",E1434/E1433-1,0)-IF(K1434=1,计算结果!B$17,0)</f>
        <v>-1.5024179538944971E-3</v>
      </c>
      <c r="M1434" s="2">
        <f t="shared" ca="1" si="68"/>
        <v>0.96166349975595533</v>
      </c>
      <c r="N1434" s="3">
        <f ca="1">1-M1434/MAX(M$2:M1434)</f>
        <v>0.33557942833518062</v>
      </c>
    </row>
    <row r="1435" spans="1:14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9">
        <v>120572329984</v>
      </c>
      <c r="G1435" s="3">
        <f t="shared" si="66"/>
        <v>-1.66329681352958E-2</v>
      </c>
      <c r="H1435" s="3">
        <f>1-E1435/MAX(E$2:E1435)</f>
        <v>0.46624412985775543</v>
      </c>
      <c r="I1435" s="2">
        <f ca="1">100-IFERROR((E1435-MIN(OFFSET(D1435,0,0,-计算结果!B$18,1)))/(MAX(OFFSET(C1435,0,0,-计算结果!B$18,1))-MIN(OFFSET(D1435,0,0,-计算结果!B$18,1))),(E1435-MIN(OFFSET(D1435,0,0,-ROW(),1)))/(MAX(OFFSET(C1435,0,0,-ROW(),1))-MIN(OFFSET(D1435,0,0,-ROW(),1))))*100</f>
        <v>84.614611596824489</v>
      </c>
      <c r="J1435" s="4" t="str">
        <f ca="1">IF(I1435&lt;计算结果!B$19,"卖",IF(I1435&gt;100-计算结果!B$19,"买",'000300'!J1434))</f>
        <v>买</v>
      </c>
      <c r="K1435" s="4" t="str">
        <f t="shared" ca="1" si="67"/>
        <v/>
      </c>
      <c r="L1435" s="3">
        <f ca="1">IF(J1434="买",E1435/E1434-1,0)-IF(K1435=1,计算结果!B$17,0)</f>
        <v>-1.66329681352958E-2</v>
      </c>
      <c r="M1435" s="2">
        <f t="shared" ca="1" si="68"/>
        <v>0.94566818140763753</v>
      </c>
      <c r="N1435" s="3">
        <f ca="1">1-M1435/MAX(M$2:M1435)</f>
        <v>0.34663071453211647</v>
      </c>
    </row>
    <row r="1436" spans="1:14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9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2">
        <f ca="1">100-IFERROR((E1436-MIN(OFFSET(D1436,0,0,-计算结果!B$18,1)))/(MAX(OFFSET(C1436,0,0,-计算结果!B$18,1))-MIN(OFFSET(D1436,0,0,-计算结果!B$18,1))),(E1436-MIN(OFFSET(D1436,0,0,-ROW(),1)))/(MAX(OFFSET(C1436,0,0,-ROW(),1))-MIN(OFFSET(D1436,0,0,-ROW(),1))))*100</f>
        <v>84.809566877700746</v>
      </c>
      <c r="J1436" s="4" t="str">
        <f ca="1">IF(I1436&lt;计算结果!B$19,"卖",IF(I1436&gt;100-计算结果!B$19,"买",'000300'!J1435))</f>
        <v>买</v>
      </c>
      <c r="K1436" s="4" t="str">
        <f t="shared" ca="1" si="67"/>
        <v/>
      </c>
      <c r="L1436" s="3">
        <f ca="1">IF(J1435="买",E1436/E1435-1,0)-IF(K1436=1,计算结果!B$17,0)</f>
        <v>-3.0921360922409047E-4</v>
      </c>
      <c r="M1436" s="2">
        <f t="shared" ca="1" si="68"/>
        <v>0.94537576793613609</v>
      </c>
      <c r="N1436" s="3">
        <f ca="1">1-M1436/MAX(M$2:M1436)</f>
        <v>0.34683274520703222</v>
      </c>
    </row>
    <row r="1437" spans="1:14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9">
        <v>89764274176</v>
      </c>
      <c r="G1437" s="3">
        <f t="shared" si="66"/>
        <v>6.0713898508300002E-3</v>
      </c>
      <c r="H1437" s="3">
        <f>1-E1437/MAX(E$2:E1437)</f>
        <v>0.46316953651398629</v>
      </c>
      <c r="I1437" s="2">
        <f ca="1">100-IFERROR((E1437-MIN(OFFSET(D1437,0,0,-计算结果!B$18,1)))/(MAX(OFFSET(C1437,0,0,-计算结果!B$18,1))-MIN(OFFSET(D1437,0,0,-计算结果!B$18,1))),(E1437-MIN(OFFSET(D1437,0,0,-ROW(),1)))/(MAX(OFFSET(C1437,0,0,-ROW(),1))-MIN(OFFSET(D1437,0,0,-ROW(),1))))*100</f>
        <v>80.982815797407312</v>
      </c>
      <c r="J1437" s="4" t="str">
        <f ca="1">IF(I1437&lt;计算结果!B$19,"卖",IF(I1437&gt;100-计算结果!B$19,"买",'000300'!J1436))</f>
        <v>买</v>
      </c>
      <c r="K1437" s="4" t="str">
        <f t="shared" ca="1" si="67"/>
        <v/>
      </c>
      <c r="L1437" s="3">
        <f ca="1">IF(J1436="买",E1437/E1436-1,0)-IF(K1437=1,计算结果!B$17,0)</f>
        <v>6.0713898508300002E-3</v>
      </c>
      <c r="M1437" s="2">
        <f t="shared" ca="1" si="68"/>
        <v>0.95111551277880413</v>
      </c>
      <c r="N1437" s="3">
        <f ca="1">1-M1437/MAX(M$2:M1437)</f>
        <v>0.34286711216538768</v>
      </c>
    </row>
    <row r="1438" spans="1:14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9">
        <v>71387340800</v>
      </c>
      <c r="G1438" s="3">
        <f t="shared" si="66"/>
        <v>9.8254866785407735E-4</v>
      </c>
      <c r="H1438" s="3">
        <f>1-E1438/MAX(E$2:E1438)</f>
        <v>0.46264207445722449</v>
      </c>
      <c r="I1438" s="2">
        <f ca="1">100-IFERROR((E1438-MIN(OFFSET(D1438,0,0,-计算结果!B$18,1)))/(MAX(OFFSET(C1438,0,0,-计算结果!B$18,1))-MIN(OFFSET(D1438,0,0,-计算结果!B$18,1))),(E1438-MIN(OFFSET(D1438,0,0,-ROW(),1)))/(MAX(OFFSET(C1438,0,0,-ROW(),1))-MIN(OFFSET(D1438,0,0,-ROW(),1))))*100</f>
        <v>80.359762837905777</v>
      </c>
      <c r="J1438" s="4" t="str">
        <f ca="1">IF(I1438&lt;计算结果!B$19,"卖",IF(I1438&gt;100-计算结果!B$19,"买",'000300'!J1437))</f>
        <v>买</v>
      </c>
      <c r="K1438" s="4" t="str">
        <f t="shared" ca="1" si="67"/>
        <v/>
      </c>
      <c r="L1438" s="3">
        <f ca="1">IF(J1437="买",E1438/E1437-1,0)-IF(K1438=1,计算结果!B$17,0)</f>
        <v>9.8254866785407735E-4</v>
      </c>
      <c r="M1438" s="2">
        <f t="shared" ca="1" si="68"/>
        <v>0.95205003005886024</v>
      </c>
      <c r="N1438" s="3">
        <f ca="1">1-M1438/MAX(M$2:M1438)</f>
        <v>0.34222144712184277</v>
      </c>
    </row>
    <row r="1439" spans="1:14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9">
        <v>80043204608</v>
      </c>
      <c r="G1439" s="3">
        <f t="shared" si="66"/>
        <v>2.3463029105557087E-3</v>
      </c>
      <c r="H1439" s="3">
        <f>1-E1439/MAX(E$2:E1439)</f>
        <v>0.46138126999251339</v>
      </c>
      <c r="I1439" s="2">
        <f ca="1">100-IFERROR((E1439-MIN(OFFSET(D1439,0,0,-计算结果!B$18,1)))/(MAX(OFFSET(C1439,0,0,-计算结果!B$18,1))-MIN(OFFSET(D1439,0,0,-计算结果!B$18,1))),(E1439-MIN(OFFSET(D1439,0,0,-ROW(),1)))/(MAX(OFFSET(C1439,0,0,-ROW(),1))-MIN(OFFSET(D1439,0,0,-ROW(),1))))*100</f>
        <v>78.87046527987134</v>
      </c>
      <c r="J1439" s="4" t="str">
        <f ca="1">IF(I1439&lt;计算结果!B$19,"卖",IF(I1439&gt;100-计算结果!B$19,"买",'000300'!J1438))</f>
        <v>买</v>
      </c>
      <c r="K1439" s="4" t="str">
        <f t="shared" ca="1" si="67"/>
        <v/>
      </c>
      <c r="L1439" s="3">
        <f ca="1">IF(J1438="买",E1439/E1438-1,0)-IF(K1439=1,计算结果!B$17,0)</f>
        <v>2.3463029105557087E-3</v>
      </c>
      <c r="M1439" s="2">
        <f t="shared" ca="1" si="68"/>
        <v>0.95428382781538201</v>
      </c>
      <c r="N1439" s="3">
        <f ca="1">1-M1439/MAX(M$2:M1439)</f>
        <v>0.34067809938872362</v>
      </c>
    </row>
    <row r="1440" spans="1:14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9">
        <v>85548294144</v>
      </c>
      <c r="G1440" s="3">
        <f t="shared" si="66"/>
        <v>1.0983803864706765E-2</v>
      </c>
      <c r="H1440" s="3">
        <f>1-E1440/MAX(E$2:E1440)</f>
        <v>0.45546518750425369</v>
      </c>
      <c r="I1440" s="2">
        <f ca="1">100-IFERROR((E1440-MIN(OFFSET(D1440,0,0,-计算结果!B$18,1)))/(MAX(OFFSET(C1440,0,0,-计算结果!B$18,1))-MIN(OFFSET(D1440,0,0,-计算结果!B$18,1))),(E1440-MIN(OFFSET(D1440,0,0,-ROW(),1)))/(MAX(OFFSET(C1440,0,0,-ROW(),1))-MIN(OFFSET(D1440,0,0,-ROW(),1))))*100</f>
        <v>67.958407768769149</v>
      </c>
      <c r="J1440" s="4" t="str">
        <f ca="1">IF(I1440&lt;计算结果!B$19,"卖",IF(I1440&gt;100-计算结果!B$19,"买",'000300'!J1439))</f>
        <v>买</v>
      </c>
      <c r="K1440" s="4" t="str">
        <f t="shared" ca="1" si="67"/>
        <v/>
      </c>
      <c r="L1440" s="3">
        <f ca="1">IF(J1439="买",E1440/E1439-1,0)-IF(K1440=1,计算结果!B$17,0)</f>
        <v>1.0983803864706765E-2</v>
      </c>
      <c r="M1440" s="2">
        <f t="shared" ca="1" si="68"/>
        <v>0.96476549421136781</v>
      </c>
      <c r="N1440" s="3">
        <f ca="1">1-M1440/MAX(M$2:M1440)</f>
        <v>0.33343623694870361</v>
      </c>
    </row>
    <row r="1441" spans="1:14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9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2">
        <f ca="1">100-IFERROR((E1441-MIN(OFFSET(D1441,0,0,-计算结果!B$18,1)))/(MAX(OFFSET(C1441,0,0,-计算结果!B$18,1))-MIN(OFFSET(D1441,0,0,-计算结果!B$18,1))),(E1441-MIN(OFFSET(D1441,0,0,-ROW(),1)))/(MAX(OFFSET(C1441,0,0,-ROW(),1))-MIN(OFFSET(D1441,0,0,-ROW(),1))))*100</f>
        <v>57.062495183786673</v>
      </c>
      <c r="J1441" s="4" t="str">
        <f ca="1">IF(I1441&lt;计算结果!B$19,"卖",IF(I1441&gt;100-计算结果!B$19,"买",'000300'!J1440))</f>
        <v>买</v>
      </c>
      <c r="K1441" s="4" t="str">
        <f t="shared" ca="1" si="67"/>
        <v/>
      </c>
      <c r="L1441" s="3">
        <f ca="1">IF(J1440="买",E1441/E1440-1,0)-IF(K1441=1,计算结果!B$17,0)</f>
        <v>-8.8928051394538965E-3</v>
      </c>
      <c r="M1441" s="2">
        <f t="shared" ca="1" si="68"/>
        <v>0.95618602266607722</v>
      </c>
      <c r="N1441" s="3">
        <f ca="1">1-M1441/MAX(M$2:M1441)</f>
        <v>0.33936385860653984</v>
      </c>
    </row>
    <row r="1442" spans="1:14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9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2">
        <f ca="1">100-IFERROR((E1442-MIN(OFFSET(D1442,0,0,-计算结果!B$18,1)))/(MAX(OFFSET(C1442,0,0,-计算结果!B$18,1))-MIN(OFFSET(D1442,0,0,-计算结果!B$18,1))),(E1442-MIN(OFFSET(D1442,0,0,-ROW(),1)))/(MAX(OFFSET(C1442,0,0,-ROW(),1))-MIN(OFFSET(D1442,0,0,-ROW(),1))))*100</f>
        <v>74.946253682618092</v>
      </c>
      <c r="J1442" s="4" t="str">
        <f ca="1">IF(I1442&lt;计算结果!B$19,"卖",IF(I1442&gt;100-计算结果!B$19,"买",'000300'!J1441))</f>
        <v>买</v>
      </c>
      <c r="K1442" s="4" t="str">
        <f t="shared" ca="1" si="67"/>
        <v/>
      </c>
      <c r="L1442" s="3">
        <f ca="1">IF(J1441="买",E1442/E1441-1,0)-IF(K1442=1,计算结果!B$17,0)</f>
        <v>-1.5293768995043977E-2</v>
      </c>
      <c r="M1442" s="2">
        <f t="shared" ca="1" si="68"/>
        <v>0.94156233451913229</v>
      </c>
      <c r="N1442" s="3">
        <f ca="1">1-M1442/MAX(M$2:M1442)</f>
        <v>0.34946747514278864</v>
      </c>
    </row>
    <row r="1443" spans="1:14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9">
        <v>78069121024</v>
      </c>
      <c r="G1443" s="3">
        <f t="shared" si="66"/>
        <v>1.236164783551108E-2</v>
      </c>
      <c r="H1443" s="3">
        <f>1-E1443/MAX(E$2:E1443)</f>
        <v>0.46199210508405364</v>
      </c>
      <c r="I1443" s="2">
        <f ca="1">100-IFERROR((E1443-MIN(OFFSET(D1443,0,0,-计算结果!B$18,1)))/(MAX(OFFSET(C1443,0,0,-计算结果!B$18,1))-MIN(OFFSET(D1443,0,0,-计算结果!B$18,1))),(E1443-MIN(OFFSET(D1443,0,0,-ROW(),1)))/(MAX(OFFSET(C1443,0,0,-ROW(),1))-MIN(OFFSET(D1443,0,0,-ROW(),1))))*100</f>
        <v>39.055278794790297</v>
      </c>
      <c r="J1443" s="4" t="str">
        <f ca="1">IF(I1443&lt;计算结果!B$19,"卖",IF(I1443&gt;100-计算结果!B$19,"买",'000300'!J1442))</f>
        <v>买</v>
      </c>
      <c r="K1443" s="4" t="str">
        <f t="shared" ca="1" si="67"/>
        <v/>
      </c>
      <c r="L1443" s="3">
        <f ca="1">IF(J1442="买",E1443/E1442-1,0)-IF(K1443=1,计算结果!B$17,0)</f>
        <v>1.236164783551108E-2</v>
      </c>
      <c r="M1443" s="2">
        <f t="shared" ca="1" si="68"/>
        <v>0.95320159651363945</v>
      </c>
      <c r="N1443" s="3">
        <f ca="1">1-M1443/MAX(M$2:M1443)</f>
        <v>0.34142582116495801</v>
      </c>
    </row>
    <row r="1444" spans="1:14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9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2">
        <f ca="1">100-IFERROR((E1444-MIN(OFFSET(D1444,0,0,-计算结果!B$18,1)))/(MAX(OFFSET(C1444,0,0,-计算结果!B$18,1))-MIN(OFFSET(D1444,0,0,-计算结果!B$18,1))),(E1444-MIN(OFFSET(D1444,0,0,-ROW(),1)))/(MAX(OFFSET(C1444,0,0,-ROW(),1))-MIN(OFFSET(D1444,0,0,-ROW(),1))))*100</f>
        <v>0.13937282229974812</v>
      </c>
      <c r="J1444" s="4" t="str">
        <f ca="1">IF(I1444&lt;计算结果!B$19,"卖",IF(I1444&gt;100-计算结果!B$19,"买",'000300'!J1443))</f>
        <v>卖</v>
      </c>
      <c r="K1444" s="4">
        <f t="shared" ca="1" si="67"/>
        <v>1</v>
      </c>
      <c r="L1444" s="3">
        <f ca="1">IF(J1443="买",E1444/E1443-1,0)-IF(K1444=1,计算结果!B$17,0)</f>
        <v>3.1334796551527822E-2</v>
      </c>
      <c r="M1444" s="2">
        <f t="shared" ca="1" si="68"/>
        <v>0.98306997461298584</v>
      </c>
      <c r="N1444" s="3">
        <f ca="1">1-M1444/MAX(M$2:M1444)</f>
        <v>0.32078953325707249</v>
      </c>
    </row>
    <row r="1445" spans="1:14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9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2">
        <f ca="1">100-IFERROR((E1445-MIN(OFFSET(D1445,0,0,-计算结果!B$18,1)))/(MAX(OFFSET(C1445,0,0,-计算结果!B$18,1))-MIN(OFFSET(D1445,0,0,-计算结果!B$18,1))),(E1445-MIN(OFFSET(D1445,0,0,-ROW(),1)))/(MAX(OFFSET(C1445,0,0,-ROW(),1))-MIN(OFFSET(D1445,0,0,-ROW(),1))))*100</f>
        <v>4.5176320116939195</v>
      </c>
      <c r="J1445" s="4" t="str">
        <f ca="1">IF(I1445&lt;计算结果!B$19,"卖",IF(I1445&gt;100-计算结果!B$19,"买",'000300'!J1444))</f>
        <v>卖</v>
      </c>
      <c r="K1445" s="4" t="str">
        <f t="shared" ca="1" si="67"/>
        <v/>
      </c>
      <c r="L1445" s="3">
        <f ca="1">IF(J1444="买",E1445/E1444-1,0)-IF(K1445=1,计算结果!B$17,0)</f>
        <v>0</v>
      </c>
      <c r="M1445" s="2">
        <f t="shared" ca="1" si="68"/>
        <v>0.98306997461298584</v>
      </c>
      <c r="N1445" s="3">
        <f ca="1">1-M1445/MAX(M$2:M1445)</f>
        <v>0.32078953325707249</v>
      </c>
    </row>
    <row r="1446" spans="1:14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9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2">
        <f ca="1">100-IFERROR((E1446-MIN(OFFSET(D1446,0,0,-计算结果!B$18,1)))/(MAX(OFFSET(C1446,0,0,-计算结果!B$18,1))-MIN(OFFSET(D1446,0,0,-计算结果!B$18,1))),(E1446-MIN(OFFSET(D1446,0,0,-ROW(),1)))/(MAX(OFFSET(C1446,0,0,-ROW(),1))-MIN(OFFSET(D1446,0,0,-ROW(),1))))*100</f>
        <v>15.800836594251848</v>
      </c>
      <c r="J1446" s="4" t="str">
        <f ca="1">IF(I1446&lt;计算结果!B$19,"卖",IF(I1446&gt;100-计算结果!B$19,"买",'000300'!J1445))</f>
        <v>卖</v>
      </c>
      <c r="K1446" s="4" t="str">
        <f t="shared" ca="1" si="67"/>
        <v/>
      </c>
      <c r="L1446" s="3">
        <f ca="1">IF(J1445="买",E1446/E1445-1,0)-IF(K1446=1,计算结果!B$17,0)</f>
        <v>0</v>
      </c>
      <c r="M1446" s="2">
        <f t="shared" ca="1" si="68"/>
        <v>0.98306997461298584</v>
      </c>
      <c r="N1446" s="3">
        <f ca="1">1-M1446/MAX(M$2:M1446)</f>
        <v>0.32078953325707249</v>
      </c>
    </row>
    <row r="1447" spans="1:14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9">
        <v>79262375936</v>
      </c>
      <c r="G1447" s="3">
        <f t="shared" si="66"/>
        <v>-5.225332857090037E-3</v>
      </c>
      <c r="H1447" s="3">
        <f>1-E1447/MAX(E$2:E1447)</f>
        <v>0.45030456680051723</v>
      </c>
      <c r="I1447" s="2">
        <f ca="1">100-IFERROR((E1447-MIN(OFFSET(D1447,0,0,-计算结果!B$18,1)))/(MAX(OFFSET(C1447,0,0,-计算结果!B$18,1))-MIN(OFFSET(D1447,0,0,-计算结果!B$18,1))),(E1447-MIN(OFFSET(D1447,0,0,-ROW(),1)))/(MAX(OFFSET(C1447,0,0,-ROW(),1))-MIN(OFFSET(D1447,0,0,-ROW(),1))))*100</f>
        <v>23.433634687176692</v>
      </c>
      <c r="J1447" s="4" t="str">
        <f ca="1">IF(I1447&lt;计算结果!B$19,"卖",IF(I1447&gt;100-计算结果!B$19,"买",'000300'!J1446))</f>
        <v>卖</v>
      </c>
      <c r="K1447" s="4" t="str">
        <f t="shared" ca="1" si="67"/>
        <v/>
      </c>
      <c r="L1447" s="3">
        <f ca="1">IF(J1446="买",E1447/E1446-1,0)-IF(K1447=1,计算结果!B$17,0)</f>
        <v>0</v>
      </c>
      <c r="M1447" s="2">
        <f t="shared" ca="1" si="68"/>
        <v>0.98306997461298584</v>
      </c>
      <c r="N1447" s="3">
        <f ca="1">1-M1447/MAX(M$2:M1447)</f>
        <v>0.32078953325707249</v>
      </c>
    </row>
    <row r="1448" spans="1:14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9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2">
        <f ca="1">100-IFERROR((E1448-MIN(OFFSET(D1448,0,0,-计算结果!B$18,1)))/(MAX(OFFSET(C1448,0,0,-计算结果!B$18,1))-MIN(OFFSET(D1448,0,0,-计算结果!B$18,1))),(E1448-MIN(OFFSET(D1448,0,0,-ROW(),1)))/(MAX(OFFSET(C1448,0,0,-ROW(),1))-MIN(OFFSET(D1448,0,0,-ROW(),1))))*100</f>
        <v>25.687041784734461</v>
      </c>
      <c r="J1448" s="4" t="str">
        <f ca="1">IF(I1448&lt;计算结果!B$19,"卖",IF(I1448&gt;100-计算结果!B$19,"买",'000300'!J1447))</f>
        <v>卖</v>
      </c>
      <c r="K1448" s="4" t="str">
        <f t="shared" ca="1" si="67"/>
        <v/>
      </c>
      <c r="L1448" s="3">
        <f ca="1">IF(J1447="买",E1448/E1447-1,0)-IF(K1448=1,计算结果!B$17,0)</f>
        <v>0</v>
      </c>
      <c r="M1448" s="2">
        <f t="shared" ca="1" si="68"/>
        <v>0.98306997461298584</v>
      </c>
      <c r="N1448" s="3">
        <f ca="1">1-M1448/MAX(M$2:M1448)</f>
        <v>0.32078953325707249</v>
      </c>
    </row>
    <row r="1449" spans="1:14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9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2">
        <f ca="1">100-IFERROR((E1449-MIN(OFFSET(D1449,0,0,-计算结果!B$18,1)))/(MAX(OFFSET(C1449,0,0,-计算结果!B$18,1))-MIN(OFFSET(D1449,0,0,-计算结果!B$18,1))),(E1449-MIN(OFFSET(D1449,0,0,-ROW(),1)))/(MAX(OFFSET(C1449,0,0,-ROW(),1))-MIN(OFFSET(D1449,0,0,-ROW(),1))))*100</f>
        <v>46.826789007331513</v>
      </c>
      <c r="J1449" s="4" t="str">
        <f ca="1">IF(I1449&lt;计算结果!B$19,"卖",IF(I1449&gt;100-计算结果!B$19,"买",'000300'!J1448))</f>
        <v>卖</v>
      </c>
      <c r="K1449" s="4" t="str">
        <f t="shared" ca="1" si="67"/>
        <v/>
      </c>
      <c r="L1449" s="3">
        <f ca="1">IF(J1448="买",E1449/E1448-1,0)-IF(K1449=1,计算结果!B$17,0)</f>
        <v>0</v>
      </c>
      <c r="M1449" s="2">
        <f t="shared" ca="1" si="68"/>
        <v>0.98306997461298584</v>
      </c>
      <c r="N1449" s="3">
        <f ca="1">1-M1449/MAX(M$2:M1449)</f>
        <v>0.32078953325707249</v>
      </c>
    </row>
    <row r="1450" spans="1:14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9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2">
        <f ca="1">100-IFERROR((E1450-MIN(OFFSET(D1450,0,0,-计算结果!B$18,1)))/(MAX(OFFSET(C1450,0,0,-计算结果!B$18,1))-MIN(OFFSET(D1450,0,0,-计算结果!B$18,1))),(E1450-MIN(OFFSET(D1450,0,0,-ROW(),1)))/(MAX(OFFSET(C1450,0,0,-ROW(),1))-MIN(OFFSET(D1450,0,0,-ROW(),1))))*100</f>
        <v>14.959744523905812</v>
      </c>
      <c r="J1450" s="4" t="str">
        <f ca="1">IF(I1450&lt;计算结果!B$19,"卖",IF(I1450&gt;100-计算结果!B$19,"买",'000300'!J1449))</f>
        <v>卖</v>
      </c>
      <c r="K1450" s="4" t="str">
        <f t="shared" ca="1" si="67"/>
        <v/>
      </c>
      <c r="L1450" s="3">
        <f ca="1">IF(J1449="买",E1450/E1449-1,0)-IF(K1450=1,计算结果!B$17,0)</f>
        <v>0</v>
      </c>
      <c r="M1450" s="2">
        <f t="shared" ca="1" si="68"/>
        <v>0.98306997461298584</v>
      </c>
      <c r="N1450" s="3">
        <f ca="1">1-M1450/MAX(M$2:M1450)</f>
        <v>0.32078953325707249</v>
      </c>
    </row>
    <row r="1451" spans="1:14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9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2">
        <f ca="1">100-IFERROR((E1451-MIN(OFFSET(D1451,0,0,-计算结果!B$18,1)))/(MAX(OFFSET(C1451,0,0,-计算结果!B$18,1))-MIN(OFFSET(D1451,0,0,-计算结果!B$18,1))),(E1451-MIN(OFFSET(D1451,0,0,-ROW(),1)))/(MAX(OFFSET(C1451,0,0,-ROW(),1))-MIN(OFFSET(D1451,0,0,-ROW(),1))))*100</f>
        <v>30.279314532451835</v>
      </c>
      <c r="J1451" s="4" t="str">
        <f ca="1">IF(I1451&lt;计算结果!B$19,"卖",IF(I1451&gt;100-计算结果!B$19,"买",'000300'!J1450))</f>
        <v>卖</v>
      </c>
      <c r="K1451" s="4" t="str">
        <f t="shared" ca="1" si="67"/>
        <v/>
      </c>
      <c r="L1451" s="3">
        <f ca="1">IF(J1450="买",E1451/E1450-1,0)-IF(K1451=1,计算结果!B$17,0)</f>
        <v>0</v>
      </c>
      <c r="M1451" s="2">
        <f t="shared" ca="1" si="68"/>
        <v>0.98306997461298584</v>
      </c>
      <c r="N1451" s="3">
        <f ca="1">1-M1451/MAX(M$2:M1451)</f>
        <v>0.32078953325707249</v>
      </c>
    </row>
    <row r="1452" spans="1:14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9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2">
        <f ca="1">100-IFERROR((E1452-MIN(OFFSET(D1452,0,0,-计算结果!B$18,1)))/(MAX(OFFSET(C1452,0,0,-计算结果!B$18,1))-MIN(OFFSET(D1452,0,0,-计算结果!B$18,1))),(E1452-MIN(OFFSET(D1452,0,0,-ROW(),1)))/(MAX(OFFSET(C1452,0,0,-ROW(),1))-MIN(OFFSET(D1452,0,0,-ROW(),1))))*100</f>
        <v>42.351459542122015</v>
      </c>
      <c r="J1452" s="4" t="str">
        <f ca="1">IF(I1452&lt;计算结果!B$19,"卖",IF(I1452&gt;100-计算结果!B$19,"买",'000300'!J1451))</f>
        <v>卖</v>
      </c>
      <c r="K1452" s="4" t="str">
        <f t="shared" ca="1" si="67"/>
        <v/>
      </c>
      <c r="L1452" s="3">
        <f ca="1">IF(J1451="买",E1452/E1451-1,0)-IF(K1452=1,计算结果!B$17,0)</f>
        <v>0</v>
      </c>
      <c r="M1452" s="2">
        <f t="shared" ca="1" si="68"/>
        <v>0.98306997461298584</v>
      </c>
      <c r="N1452" s="3">
        <f ca="1">1-M1452/MAX(M$2:M1452)</f>
        <v>0.32078953325707249</v>
      </c>
    </row>
    <row r="1453" spans="1:14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9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2">
        <f ca="1">100-IFERROR((E1453-MIN(OFFSET(D1453,0,0,-计算结果!B$18,1)))/(MAX(OFFSET(C1453,0,0,-计算结果!B$18,1))-MIN(OFFSET(D1453,0,0,-计算结果!B$18,1))),(E1453-MIN(OFFSET(D1453,0,0,-ROW(),1)))/(MAX(OFFSET(C1453,0,0,-ROW(),1))-MIN(OFFSET(D1453,0,0,-ROW(),1))))*100</f>
        <v>65.941989102317081</v>
      </c>
      <c r="J1453" s="4" t="str">
        <f ca="1">IF(I1453&lt;计算结果!B$19,"卖",IF(I1453&gt;100-计算结果!B$19,"买",'000300'!J1452))</f>
        <v>卖</v>
      </c>
      <c r="K1453" s="4" t="str">
        <f t="shared" ca="1" si="67"/>
        <v/>
      </c>
      <c r="L1453" s="3">
        <f ca="1">IF(J1452="买",E1453/E1452-1,0)-IF(K1453=1,计算结果!B$17,0)</f>
        <v>0</v>
      </c>
      <c r="M1453" s="2">
        <f t="shared" ca="1" si="68"/>
        <v>0.98306997461298584</v>
      </c>
      <c r="N1453" s="3">
        <f ca="1">1-M1453/MAX(M$2:M1453)</f>
        <v>0.32078953325707249</v>
      </c>
    </row>
    <row r="1454" spans="1:14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9">
        <v>99855474688</v>
      </c>
      <c r="G1454" s="3">
        <f t="shared" si="66"/>
        <v>-1.999709133216987E-2</v>
      </c>
      <c r="H1454" s="3">
        <f>1-E1454/MAX(E$2:E1454)</f>
        <v>0.47258728646294157</v>
      </c>
      <c r="I1454" s="2">
        <f ca="1">100-IFERROR((E1454-MIN(OFFSET(D1454,0,0,-计算结果!B$18,1)))/(MAX(OFFSET(C1454,0,0,-计算结果!B$18,1))-MIN(OFFSET(D1454,0,0,-计算结果!B$18,1))),(E1454-MIN(OFFSET(D1454,0,0,-ROW(),1)))/(MAX(OFFSET(C1454,0,0,-ROW(),1))-MIN(OFFSET(D1454,0,0,-ROW(),1))))*100</f>
        <v>96.089444123668144</v>
      </c>
      <c r="J1454" s="4" t="str">
        <f ca="1">IF(I1454&lt;计算结果!B$19,"卖",IF(I1454&gt;100-计算结果!B$19,"买",'000300'!J1453))</f>
        <v>买</v>
      </c>
      <c r="K1454" s="4">
        <f t="shared" ca="1" si="67"/>
        <v>1</v>
      </c>
      <c r="L1454" s="3">
        <f ca="1">IF(J1453="买",E1454/E1453-1,0)-IF(K1454=1,计算结果!B$17,0)</f>
        <v>0</v>
      </c>
      <c r="M1454" s="2">
        <f t="shared" ca="1" si="68"/>
        <v>0.98306997461298584</v>
      </c>
      <c r="N1454" s="3">
        <f ca="1">1-M1454/MAX(M$2:M1454)</f>
        <v>0.32078953325707249</v>
      </c>
    </row>
    <row r="1455" spans="1:14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9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2">
        <f ca="1">100-IFERROR((E1455-MIN(OFFSET(D1455,0,0,-计算结果!B$18,1)))/(MAX(OFFSET(C1455,0,0,-计算结果!B$18,1))-MIN(OFFSET(D1455,0,0,-计算结果!B$18,1))),(E1455-MIN(OFFSET(D1455,0,0,-ROW(),1)))/(MAX(OFFSET(C1455,0,0,-ROW(),1))-MIN(OFFSET(D1455,0,0,-ROW(),1))))*100</f>
        <v>98.508946322067629</v>
      </c>
      <c r="J1455" s="4" t="str">
        <f ca="1">IF(I1455&lt;计算结果!B$19,"卖",IF(I1455&gt;100-计算结果!B$19,"买",'000300'!J1454))</f>
        <v>买</v>
      </c>
      <c r="K1455" s="4" t="str">
        <f t="shared" ca="1" si="67"/>
        <v/>
      </c>
      <c r="L1455" s="3">
        <f ca="1">IF(J1454="买",E1455/E1454-1,0)-IF(K1455=1,计算结果!B$17,0)</f>
        <v>-1.7672620987124632E-2</v>
      </c>
      <c r="M1455" s="2">
        <f t="shared" ca="1" si="68"/>
        <v>0.9656965515478283</v>
      </c>
      <c r="N1455" s="3">
        <f ca="1">1-M1455/MAX(M$2:M1455)</f>
        <v>0.33279296240630829</v>
      </c>
    </row>
    <row r="1456" spans="1:14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9">
        <v>60134776832</v>
      </c>
      <c r="G1456" s="3">
        <f t="shared" si="66"/>
        <v>5.5502096928337075E-3</v>
      </c>
      <c r="H1456" s="3">
        <f>1-E1456/MAX(E$2:E1456)</f>
        <v>0.47903253249846867</v>
      </c>
      <c r="I1456" s="2">
        <f ca="1">100-IFERROR((E1456-MIN(OFFSET(D1456,0,0,-计算结果!B$18,1)))/(MAX(OFFSET(C1456,0,0,-计算结果!B$18,1))-MIN(OFFSET(D1456,0,0,-计算结果!B$18,1))),(E1456-MIN(OFFSET(D1456,0,0,-ROW(),1)))/(MAX(OFFSET(C1456,0,0,-ROW(),1))-MIN(OFFSET(D1456,0,0,-ROW(),1))))*100</f>
        <v>85.785284410793977</v>
      </c>
      <c r="J1456" s="4" t="str">
        <f ca="1">IF(I1456&lt;计算结果!B$19,"卖",IF(I1456&gt;100-计算结果!B$19,"买",'000300'!J1455))</f>
        <v>买</v>
      </c>
      <c r="K1456" s="4" t="str">
        <f t="shared" ca="1" si="67"/>
        <v/>
      </c>
      <c r="L1456" s="3">
        <f ca="1">IF(J1455="买",E1456/E1455-1,0)-IF(K1456=1,计算结果!B$17,0)</f>
        <v>5.5502096928337075E-3</v>
      </c>
      <c r="M1456" s="2">
        <f t="shared" ca="1" si="68"/>
        <v>0.97105636990856514</v>
      </c>
      <c r="N1456" s="3">
        <f ca="1">1-M1456/MAX(M$2:M1456)</f>
        <v>0.32908982343912885</v>
      </c>
    </row>
    <row r="1457" spans="1:14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9">
        <v>70284279808</v>
      </c>
      <c r="G1457" s="3">
        <f t="shared" si="66"/>
        <v>7.4138668704670785E-4</v>
      </c>
      <c r="H1457" s="3">
        <f>1-E1457/MAX(E$2:E1457)</f>
        <v>0.47864629415367865</v>
      </c>
      <c r="I1457" s="2">
        <f ca="1">100-IFERROR((E1457-MIN(OFFSET(D1457,0,0,-计算结果!B$18,1)))/(MAX(OFFSET(C1457,0,0,-计算结果!B$18,1))-MIN(OFFSET(D1457,0,0,-计算结果!B$18,1))),(E1457-MIN(OFFSET(D1457,0,0,-ROW(),1)))/(MAX(OFFSET(C1457,0,0,-ROW(),1))-MIN(OFFSET(D1457,0,0,-ROW(),1))))*100</f>
        <v>84.90390215492134</v>
      </c>
      <c r="J1457" s="4" t="str">
        <f ca="1">IF(I1457&lt;计算结果!B$19,"卖",IF(I1457&gt;100-计算结果!B$19,"买",'000300'!J1456))</f>
        <v>买</v>
      </c>
      <c r="K1457" s="4" t="str">
        <f t="shared" ca="1" si="67"/>
        <v/>
      </c>
      <c r="L1457" s="3">
        <f ca="1">IF(J1456="买",E1457/E1456-1,0)-IF(K1457=1,计算结果!B$17,0)</f>
        <v>7.4138668704670785E-4</v>
      </c>
      <c r="M1457" s="2">
        <f t="shared" ca="1" si="68"/>
        <v>0.97177629817358724</v>
      </c>
      <c r="N1457" s="3">
        <f ca="1">1-M1457/MAX(M$2:M1457)</f>
        <v>0.32859241956602248</v>
      </c>
    </row>
    <row r="1458" spans="1:14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9">
        <v>90545897472</v>
      </c>
      <c r="G1458" s="3">
        <f t="shared" si="66"/>
        <v>2.093926438432181E-2</v>
      </c>
      <c r="H1458" s="3">
        <f>1-E1458/MAX(E$2:E1458)</f>
        <v>0.46772953106921655</v>
      </c>
      <c r="I1458" s="2">
        <f ca="1">100-IFERROR((E1458-MIN(OFFSET(D1458,0,0,-计算结果!B$18,1)))/(MAX(OFFSET(C1458,0,0,-计算结果!B$18,1))-MIN(OFFSET(D1458,0,0,-计算结果!B$18,1))),(E1458-MIN(OFFSET(D1458,0,0,-ROW(),1)))/(MAX(OFFSET(C1458,0,0,-ROW(),1))-MIN(OFFSET(D1458,0,0,-ROW(),1))))*100</f>
        <v>59.992234517569273</v>
      </c>
      <c r="J1458" s="4" t="str">
        <f ca="1">IF(I1458&lt;计算结果!B$19,"卖",IF(I1458&gt;100-计算结果!B$19,"买",'000300'!J1457))</f>
        <v>买</v>
      </c>
      <c r="K1458" s="4" t="str">
        <f t="shared" ca="1" si="67"/>
        <v/>
      </c>
      <c r="L1458" s="3">
        <f ca="1">IF(J1457="买",E1458/E1457-1,0)-IF(K1458=1,计算结果!B$17,0)</f>
        <v>2.093926438432181E-2</v>
      </c>
      <c r="M1458" s="2">
        <f t="shared" ca="1" si="68"/>
        <v>0.99212457900346152</v>
      </c>
      <c r="N1458" s="3">
        <f ca="1">1-M1458/MAX(M$2:M1458)</f>
        <v>0.31453363872967766</v>
      </c>
    </row>
    <row r="1459" spans="1:14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9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2">
        <f ca="1">100-IFERROR((E1459-MIN(OFFSET(D1459,0,0,-计算结果!B$18,1)))/(MAX(OFFSET(C1459,0,0,-计算结果!B$18,1))-MIN(OFFSET(D1459,0,0,-计算结果!B$18,1))),(E1459-MIN(OFFSET(D1459,0,0,-ROW(),1)))/(MAX(OFFSET(C1459,0,0,-ROW(),1))-MIN(OFFSET(D1459,0,0,-ROW(),1))))*100</f>
        <v>36.144437973209122</v>
      </c>
      <c r="J1459" s="4" t="str">
        <f ca="1">IF(I1459&lt;计算结果!B$19,"卖",IF(I1459&gt;100-计算结果!B$19,"买",'000300'!J1458))</f>
        <v>买</v>
      </c>
      <c r="K1459" s="4" t="str">
        <f t="shared" ca="1" si="67"/>
        <v/>
      </c>
      <c r="L1459" s="3">
        <f ca="1">IF(J1458="买",E1459/E1458-1,0)-IF(K1459=1,计算结果!B$17,0)</f>
        <v>1.9633917896849873E-2</v>
      </c>
      <c r="M1459" s="2">
        <f t="shared" ca="1" si="68"/>
        <v>1.0116038715310622</v>
      </c>
      <c r="N1459" s="3">
        <f ca="1">1-M1459/MAX(M$2:M1459)</f>
        <v>0.30107524847144373</v>
      </c>
    </row>
    <row r="1460" spans="1:14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9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2">
        <f ca="1">100-IFERROR((E1460-MIN(OFFSET(D1460,0,0,-计算结果!B$18,1)))/(MAX(OFFSET(C1460,0,0,-计算结果!B$18,1))-MIN(OFFSET(D1460,0,0,-计算结果!B$18,1))),(E1460-MIN(OFFSET(D1460,0,0,-ROW(),1)))/(MAX(OFFSET(C1460,0,0,-ROW(),1))-MIN(OFFSET(D1460,0,0,-ROW(),1))))*100</f>
        <v>41.5880411570569</v>
      </c>
      <c r="J1460" s="4" t="str">
        <f ca="1">IF(I1460&lt;计算结果!B$19,"卖",IF(I1460&gt;100-计算结果!B$19,"买",'000300'!J1459))</f>
        <v>买</v>
      </c>
      <c r="K1460" s="4" t="str">
        <f t="shared" ca="1" si="67"/>
        <v/>
      </c>
      <c r="L1460" s="3">
        <f ca="1">IF(J1459="买",E1460/E1459-1,0)-IF(K1460=1,计算结果!B$17,0)</f>
        <v>-4.3954252464196708E-3</v>
      </c>
      <c r="M1460" s="2">
        <f t="shared" ca="1" si="68"/>
        <v>1.0071574423347587</v>
      </c>
      <c r="N1460" s="3">
        <f ca="1">1-M1460/MAX(M$2:M1460)</f>
        <v>0.30414731996965993</v>
      </c>
    </row>
    <row r="1461" spans="1:14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9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2">
        <f ca="1">100-IFERROR((E1461-MIN(OFFSET(D1461,0,0,-计算结果!B$18,1)))/(MAX(OFFSET(C1461,0,0,-计算结果!B$18,1))-MIN(OFFSET(D1461,0,0,-计算结果!B$18,1))),(E1461-MIN(OFFSET(D1461,0,0,-ROW(),1)))/(MAX(OFFSET(C1461,0,0,-ROW(),1))-MIN(OFFSET(D1461,0,0,-ROW(),1))))*100</f>
        <v>47.808192583964292</v>
      </c>
      <c r="J1461" s="4" t="str">
        <f ca="1">IF(I1461&lt;计算结果!B$19,"卖",IF(I1461&gt;100-计算结果!B$19,"买",'000300'!J1460))</f>
        <v>买</v>
      </c>
      <c r="K1461" s="4" t="str">
        <f t="shared" ca="1" si="67"/>
        <v/>
      </c>
      <c r="L1461" s="3">
        <f ca="1">IF(J1460="买",E1461/E1460-1,0)-IF(K1461=1,计算结果!B$17,0)</f>
        <v>-5.0446206457870346E-3</v>
      </c>
      <c r="M1461" s="2">
        <f t="shared" ca="1" si="68"/>
        <v>1.0020767151075987</v>
      </c>
      <c r="N1461" s="3">
        <f ca="1">1-M1461/MAX(M$2:M1461)</f>
        <v>0.3076576327657673</v>
      </c>
    </row>
    <row r="1462" spans="1:14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9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2">
        <f ca="1">100-IFERROR((E1462-MIN(OFFSET(D1462,0,0,-计算结果!B$18,1)))/(MAX(OFFSET(C1462,0,0,-计算结果!B$18,1))-MIN(OFFSET(D1462,0,0,-计算结果!B$18,1))),(E1462-MIN(OFFSET(D1462,0,0,-ROW(),1)))/(MAX(OFFSET(C1462,0,0,-ROW(),1))-MIN(OFFSET(D1462,0,0,-ROW(),1))))*100</f>
        <v>45.098039215686278</v>
      </c>
      <c r="J1462" s="4" t="str">
        <f ca="1">IF(I1462&lt;计算结果!B$19,"卖",IF(I1462&gt;100-计算结果!B$19,"买",'000300'!J1461))</f>
        <v>买</v>
      </c>
      <c r="K1462" s="4" t="str">
        <f t="shared" ca="1" si="67"/>
        <v/>
      </c>
      <c r="L1462" s="3">
        <f ca="1">IF(J1461="买",E1462/E1461-1,0)-IF(K1462=1,计算结果!B$17,0)</f>
        <v>2.2091124305301246E-3</v>
      </c>
      <c r="M1462" s="2">
        <f t="shared" ca="1" si="68"/>
        <v>1.0042904152352876</v>
      </c>
      <c r="N1462" s="3">
        <f ca="1">1-M1462/MAX(M$2:M1462)</f>
        <v>0.30612817063612752</v>
      </c>
    </row>
    <row r="1463" spans="1:14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9">
        <v>87992885248</v>
      </c>
      <c r="G1463" s="3">
        <f t="shared" si="66"/>
        <v>-1.845185086938117E-2</v>
      </c>
      <c r="H1463" s="3">
        <f>1-E1463/MAX(E$2:E1463)</f>
        <v>0.47114442251412236</v>
      </c>
      <c r="I1463" s="2">
        <f ca="1">100-IFERROR((E1463-MIN(OFFSET(D1463,0,0,-计算结果!B$18,1)))/(MAX(OFFSET(C1463,0,0,-计算结果!B$18,1))-MIN(OFFSET(D1463,0,0,-计算结果!B$18,1))),(E1463-MIN(OFFSET(D1463,0,0,-ROW(),1)))/(MAX(OFFSET(C1463,0,0,-ROW(),1))-MIN(OFFSET(D1463,0,0,-ROW(),1))))*100</f>
        <v>67.784896136672415</v>
      </c>
      <c r="J1463" s="4" t="str">
        <f ca="1">IF(I1463&lt;计算结果!B$19,"卖",IF(I1463&gt;100-计算结果!B$19,"买",'000300'!J1462))</f>
        <v>买</v>
      </c>
      <c r="K1463" s="4" t="str">
        <f t="shared" ca="1" si="67"/>
        <v/>
      </c>
      <c r="L1463" s="3">
        <f ca="1">IF(J1462="买",E1463/E1462-1,0)-IF(K1463=1,计算结果!B$17,0)</f>
        <v>-1.845185086938117E-2</v>
      </c>
      <c r="M1463" s="2">
        <f t="shared" ca="1" si="68"/>
        <v>0.9857593982638172</v>
      </c>
      <c r="N1463" s="3">
        <f ca="1">1-M1463/MAX(M$2:M1463)</f>
        <v>0.31893139015401439</v>
      </c>
    </row>
    <row r="1464" spans="1:14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9">
        <v>74832445440</v>
      </c>
      <c r="G1464" s="3">
        <f t="shared" si="66"/>
        <v>5.3825538335816603E-3</v>
      </c>
      <c r="H1464" s="3">
        <f>1-E1464/MAX(E$2:E1464)</f>
        <v>0.46829782889811467</v>
      </c>
      <c r="I1464" s="2">
        <f ca="1">100-IFERROR((E1464-MIN(OFFSET(D1464,0,0,-计算结果!B$18,1)))/(MAX(OFFSET(C1464,0,0,-计算结果!B$18,1))-MIN(OFFSET(D1464,0,0,-计算结果!B$18,1))),(E1464-MIN(OFFSET(D1464,0,0,-ROW(),1)))/(MAX(OFFSET(C1464,0,0,-ROW(),1))-MIN(OFFSET(D1464,0,0,-ROW(),1))))*100</f>
        <v>58.149687277001107</v>
      </c>
      <c r="J1464" s="4" t="str">
        <f ca="1">IF(I1464&lt;计算结果!B$19,"卖",IF(I1464&gt;100-计算结果!B$19,"买",'000300'!J1463))</f>
        <v>买</v>
      </c>
      <c r="K1464" s="4" t="str">
        <f t="shared" ca="1" si="67"/>
        <v/>
      </c>
      <c r="L1464" s="3">
        <f ca="1">IF(J1463="买",E1464/E1463-1,0)-IF(K1464=1,计算结果!B$17,0)</f>
        <v>5.3825538335816603E-3</v>
      </c>
      <c r="M1464" s="2">
        <f t="shared" ca="1" si="68"/>
        <v>0.99106530129193127</v>
      </c>
      <c r="N1464" s="3">
        <f ca="1">1-M1464/MAX(M$2:M1464)</f>
        <v>0.31526550169715573</v>
      </c>
    </row>
    <row r="1465" spans="1:14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9">
        <v>71551418368</v>
      </c>
      <c r="G1465" s="3">
        <f t="shared" si="66"/>
        <v>5.5745427082933841E-3</v>
      </c>
      <c r="H1465" s="3">
        <f>1-E1465/MAX(E$2:E1465)</f>
        <v>0.46533383243721493</v>
      </c>
      <c r="I1465" s="2">
        <f ca="1">100-IFERROR((E1465-MIN(OFFSET(D1465,0,0,-计算结果!B$18,1)))/(MAX(OFFSET(C1465,0,0,-计算结果!B$18,1))-MIN(OFFSET(D1465,0,0,-计算结果!B$18,1))),(E1465-MIN(OFFSET(D1465,0,0,-ROW(),1)))/(MAX(OFFSET(C1465,0,0,-ROW(),1))-MIN(OFFSET(D1465,0,0,-ROW(),1))))*100</f>
        <v>50.837426016874311</v>
      </c>
      <c r="J1465" s="4" t="str">
        <f ca="1">IF(I1465&lt;计算结果!B$19,"卖",IF(I1465&gt;100-计算结果!B$19,"买",'000300'!J1464))</f>
        <v>买</v>
      </c>
      <c r="K1465" s="4" t="str">
        <f t="shared" ca="1" si="67"/>
        <v/>
      </c>
      <c r="L1465" s="3">
        <f ca="1">IF(J1464="买",E1465/E1464-1,0)-IF(K1465=1,计算结果!B$17,0)</f>
        <v>5.5745427082933841E-3</v>
      </c>
      <c r="M1465" s="2">
        <f t="shared" ca="1" si="68"/>
        <v>0.99659003714069083</v>
      </c>
      <c r="N1465" s="3">
        <f ca="1">1-M1465/MAX(M$2:M1465)</f>
        <v>0.31144841999252459</v>
      </c>
    </row>
    <row r="1466" spans="1:14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9">
        <v>66925785088</v>
      </c>
      <c r="G1466" s="3">
        <f t="shared" si="66"/>
        <v>-3.373282331001759E-4</v>
      </c>
      <c r="H1466" s="3">
        <f>1-E1466/MAX(E$2:E1466)</f>
        <v>0.46551419043081732</v>
      </c>
      <c r="I1466" s="2">
        <f ca="1">100-IFERROR((E1466-MIN(OFFSET(D1466,0,0,-计算结果!B$18,1)))/(MAX(OFFSET(C1466,0,0,-计算结果!B$18,1))-MIN(OFFSET(D1466,0,0,-计算结果!B$18,1))),(E1466-MIN(OFFSET(D1466,0,0,-ROW(),1)))/(MAX(OFFSET(C1466,0,0,-ROW(),1))-MIN(OFFSET(D1466,0,0,-ROW(),1))))*100</f>
        <v>51.282374176216102</v>
      </c>
      <c r="J1466" s="4" t="str">
        <f ca="1">IF(I1466&lt;计算结果!B$19,"卖",IF(I1466&gt;100-计算结果!B$19,"买",'000300'!J1465))</f>
        <v>买</v>
      </c>
      <c r="K1466" s="4" t="str">
        <f t="shared" ca="1" si="67"/>
        <v/>
      </c>
      <c r="L1466" s="3">
        <f ca="1">IF(J1465="买",E1466/E1465-1,0)-IF(K1466=1,计算结果!B$17,0)</f>
        <v>-3.373282331001759E-4</v>
      </c>
      <c r="M1466" s="2">
        <f t="shared" ca="1" si="68"/>
        <v>0.99625385918433695</v>
      </c>
      <c r="N1466" s="3">
        <f ca="1">1-M1466/MAX(M$2:M1466)</f>
        <v>0.31168068788040693</v>
      </c>
    </row>
    <row r="1467" spans="1:14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9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2">
        <f ca="1">100-IFERROR((E1467-MIN(OFFSET(D1467,0,0,-计算结果!B$18,1)))/(MAX(OFFSET(C1467,0,0,-计算结果!B$18,1))-MIN(OFFSET(D1467,0,0,-计算结果!B$18,1))),(E1467-MIN(OFFSET(D1467,0,0,-ROW(),1)))/(MAX(OFFSET(C1467,0,0,-ROW(),1))-MIN(OFFSET(D1467,0,0,-ROW(),1))))*100</f>
        <v>72.027032699491954</v>
      </c>
      <c r="J1467" s="4" t="str">
        <f ca="1">IF(I1467&lt;计算结果!B$19,"卖",IF(I1467&gt;100-计算结果!B$19,"买",'000300'!J1466))</f>
        <v>买</v>
      </c>
      <c r="K1467" s="4" t="str">
        <f t="shared" ca="1" si="67"/>
        <v/>
      </c>
      <c r="L1467" s="3">
        <f ca="1">IF(J1466="买",E1467/E1466-1,0)-IF(K1467=1,计算结果!B$17,0)</f>
        <v>-1.5732440279121906E-2</v>
      </c>
      <c r="M1467" s="2">
        <f t="shared" ca="1" si="68"/>
        <v>0.98058035484187467</v>
      </c>
      <c r="N1467" s="3">
        <f ca="1">1-M1467/MAX(M$2:M1467)</f>
        <v>0.32250963035129465</v>
      </c>
    </row>
    <row r="1468" spans="1:14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9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2">
        <f ca="1">100-IFERROR((E1468-MIN(OFFSET(D1468,0,0,-计算结果!B$18,1)))/(MAX(OFFSET(C1468,0,0,-计算结果!B$18,1))-MIN(OFFSET(D1468,0,0,-计算结果!B$18,1))),(E1468-MIN(OFFSET(D1468,0,0,-ROW(),1)))/(MAX(OFFSET(C1468,0,0,-ROW(),1))-MIN(OFFSET(D1468,0,0,-ROW(),1))))*100</f>
        <v>98.053181386514794</v>
      </c>
      <c r="J1468" s="4" t="str">
        <f ca="1">IF(I1468&lt;计算结果!B$19,"卖",IF(I1468&gt;100-计算结果!B$19,"买",'000300'!J1467))</f>
        <v>买</v>
      </c>
      <c r="K1468" s="4" t="str">
        <f t="shared" ca="1" si="67"/>
        <v/>
      </c>
      <c r="L1468" s="3">
        <f ca="1">IF(J1467="买",E1468/E1467-1,0)-IF(K1468=1,计算结果!B$17,0)</f>
        <v>-3.8006248665851672E-2</v>
      </c>
      <c r="M1468" s="2">
        <f t="shared" ca="1" si="68"/>
        <v>0.94331217403890533</v>
      </c>
      <c r="N1468" s="3">
        <f ca="1">1-M1468/MAX(M$2:M1468)</f>
        <v>0.34825849780888307</v>
      </c>
    </row>
    <row r="1469" spans="1:14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9">
        <v>54652416000</v>
      </c>
      <c r="G1469" s="3">
        <f t="shared" si="66"/>
        <v>1.1094861062082018E-3</v>
      </c>
      <c r="H1469" s="3">
        <f>1-E1469/MAX(E$2:E1469)</f>
        <v>0.4933556795753079</v>
      </c>
      <c r="I1469" s="2">
        <f ca="1">100-IFERROR((E1469-MIN(OFFSET(D1469,0,0,-计算结果!B$18,1)))/(MAX(OFFSET(C1469,0,0,-计算结果!B$18,1))-MIN(OFFSET(D1469,0,0,-计算结果!B$18,1))),(E1469-MIN(OFFSET(D1469,0,0,-ROW(),1)))/(MAX(OFFSET(C1469,0,0,-ROW(),1))-MIN(OFFSET(D1469,0,0,-ROW(),1))))*100</f>
        <v>89.639360088263629</v>
      </c>
      <c r="J1469" s="4" t="str">
        <f ca="1">IF(I1469&lt;计算结果!B$19,"卖",IF(I1469&gt;100-计算结果!B$19,"买",'000300'!J1468))</f>
        <v>买</v>
      </c>
      <c r="K1469" s="4" t="str">
        <f t="shared" ca="1" si="67"/>
        <v/>
      </c>
      <c r="L1469" s="3">
        <f ca="1">IF(J1468="买",E1469/E1468-1,0)-IF(K1469=1,计算结果!B$17,0)</f>
        <v>1.1094861062082018E-3</v>
      </c>
      <c r="M1469" s="2">
        <f t="shared" ca="1" si="68"/>
        <v>0.94435876578981859</v>
      </c>
      <c r="N1469" s="3">
        <f ca="1">1-M1469/MAX(M$2:M1469)</f>
        <v>0.3475353996673628</v>
      </c>
    </row>
    <row r="1470" spans="1:14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9">
        <v>72772222976</v>
      </c>
      <c r="G1470" s="3">
        <f t="shared" si="66"/>
        <v>2.25681325877789E-2</v>
      </c>
      <c r="H1470" s="3">
        <f>1-E1470/MAX(E$2:E1470)</f>
        <v>0.48192166337711839</v>
      </c>
      <c r="I1470" s="2">
        <f ca="1">100-IFERROR((E1470-MIN(OFFSET(D1470,0,0,-计算结果!B$18,1)))/(MAX(OFFSET(C1470,0,0,-计算结果!B$18,1))-MIN(OFFSET(D1470,0,0,-计算结果!B$18,1))),(E1470-MIN(OFFSET(D1470,0,0,-ROW(),1)))/(MAX(OFFSET(C1470,0,0,-ROW(),1))-MIN(OFFSET(D1470,0,0,-ROW(),1))))*100</f>
        <v>64.25420863044917</v>
      </c>
      <c r="J1470" s="4" t="str">
        <f ca="1">IF(I1470&lt;计算结果!B$19,"卖",IF(I1470&gt;100-计算结果!B$19,"买",'000300'!J1469))</f>
        <v>买</v>
      </c>
      <c r="K1470" s="4" t="str">
        <f t="shared" ca="1" si="67"/>
        <v/>
      </c>
      <c r="L1470" s="3">
        <f ca="1">IF(J1469="买",E1470/E1469-1,0)-IF(K1470=1,计算结果!B$17,0)</f>
        <v>2.25681325877789E-2</v>
      </c>
      <c r="M1470" s="2">
        <f t="shared" ca="1" si="68"/>
        <v>0.96567117962659443</v>
      </c>
      <c r="N1470" s="3">
        <f ca="1">1-M1470/MAX(M$2:M1470)</f>
        <v>0.33281049205822366</v>
      </c>
    </row>
    <row r="1471" spans="1:14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9">
        <v>76440117248</v>
      </c>
      <c r="G1471" s="3">
        <f t="shared" si="66"/>
        <v>-3.288831962165617E-2</v>
      </c>
      <c r="H1471" s="3">
        <f>1-E1471/MAX(E$2:E1471)</f>
        <v>0.49896038930102771</v>
      </c>
      <c r="I1471" s="2">
        <f ca="1">100-IFERROR((E1471-MIN(OFFSET(D1471,0,0,-计算结果!B$18,1)))/(MAX(OFFSET(C1471,0,0,-计算结果!B$18,1))-MIN(OFFSET(D1471,0,0,-计算结果!B$18,1))),(E1471-MIN(OFFSET(D1471,0,0,-ROW(),1)))/(MAX(OFFSET(C1471,0,0,-ROW(),1))-MIN(OFFSET(D1471,0,0,-ROW(),1))))*100</f>
        <v>99.923680767553407</v>
      </c>
      <c r="J1471" s="4" t="str">
        <f ca="1">IF(I1471&lt;计算结果!B$19,"卖",IF(I1471&gt;100-计算结果!B$19,"买",'000300'!J1470))</f>
        <v>买</v>
      </c>
      <c r="K1471" s="4" t="str">
        <f t="shared" ca="1" si="67"/>
        <v/>
      </c>
      <c r="L1471" s="3">
        <f ca="1">IF(J1470="买",E1471/E1470-1,0)-IF(K1471=1,计算结果!B$17,0)</f>
        <v>-3.288831962165617E-2</v>
      </c>
      <c r="M1471" s="2">
        <f t="shared" ca="1" si="68"/>
        <v>0.93391187722161328</v>
      </c>
      <c r="N1471" s="3">
        <f ca="1">1-M1471/MAX(M$2:M1471)</f>
        <v>0.35475323384362822</v>
      </c>
    </row>
    <row r="1472" spans="1:14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9">
        <v>85157789696</v>
      </c>
      <c r="G1472" s="3">
        <f t="shared" si="66"/>
        <v>1.3159190548475141E-2</v>
      </c>
      <c r="H1472" s="3">
        <f>1-E1472/MAX(E$2:E1472)</f>
        <v>0.49236711359150609</v>
      </c>
      <c r="I1472" s="2">
        <f ca="1">100-IFERROR((E1472-MIN(OFFSET(D1472,0,0,-计算结果!B$18,1)))/(MAX(OFFSET(C1472,0,0,-计算结果!B$18,1))-MIN(OFFSET(D1472,0,0,-计算结果!B$18,1))),(E1472-MIN(OFFSET(D1472,0,0,-ROW(),1)))/(MAX(OFFSET(C1472,0,0,-ROW(),1))-MIN(OFFSET(D1472,0,0,-ROW(),1))))*100</f>
        <v>82.413742902897027</v>
      </c>
      <c r="J1472" s="4" t="str">
        <f ca="1">IF(I1472&lt;计算结果!B$19,"卖",IF(I1472&gt;100-计算结果!B$19,"买",'000300'!J1471))</f>
        <v>买</v>
      </c>
      <c r="K1472" s="4" t="str">
        <f t="shared" ca="1" si="67"/>
        <v/>
      </c>
      <c r="L1472" s="3">
        <f ca="1">IF(J1471="买",E1472/E1471-1,0)-IF(K1472=1,计算结果!B$17,0)</f>
        <v>1.3159190548475141E-2</v>
      </c>
      <c r="M1472" s="2">
        <f t="shared" ca="1" si="68"/>
        <v>0.94620140156945665</v>
      </c>
      <c r="N1472" s="3">
        <f ca="1">1-M1472/MAX(M$2:M1472)</f>
        <v>0.34626230869698915</v>
      </c>
    </row>
    <row r="1473" spans="1:14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9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2">
        <f ca="1">100-IFERROR((E1473-MIN(OFFSET(D1473,0,0,-计算结果!B$18,1)))/(MAX(OFFSET(C1473,0,0,-计算结果!B$18,1))-MIN(OFFSET(D1473,0,0,-计算结果!B$18,1))),(E1473-MIN(OFFSET(D1473,0,0,-ROW(),1)))/(MAX(OFFSET(C1473,0,0,-ROW(),1))-MIN(OFFSET(D1473,0,0,-ROW(),1))))*100</f>
        <v>93.052118212257923</v>
      </c>
      <c r="J1473" s="4" t="str">
        <f ca="1">IF(I1473&lt;计算结果!B$19,"卖",IF(I1473&gt;100-计算结果!B$19,"买",'000300'!J1472))</f>
        <v>买</v>
      </c>
      <c r="K1473" s="4" t="str">
        <f t="shared" ca="1" si="67"/>
        <v/>
      </c>
      <c r="L1473" s="3">
        <f ca="1">IF(J1472="买",E1473/E1472-1,0)-IF(K1473=1,计算结果!B$17,0)</f>
        <v>-9.7973493862830718E-3</v>
      </c>
      <c r="M1473" s="2">
        <f t="shared" ca="1" si="68"/>
        <v>0.93693113584848997</v>
      </c>
      <c r="N1473" s="3">
        <f ca="1">1-M1473/MAX(M$2:M1473)</f>
        <v>0.35266720526566686</v>
      </c>
    </row>
    <row r="1474" spans="1:14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9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2">
        <f ca="1">100-IFERROR((E1474-MIN(OFFSET(D1474,0,0,-计算结果!B$18,1)))/(MAX(OFFSET(C1474,0,0,-计算结果!B$18,1))-MIN(OFFSET(D1474,0,0,-计算结果!B$18,1))),(E1474-MIN(OFFSET(D1474,0,0,-ROW(),1)))/(MAX(OFFSET(C1474,0,0,-ROW(),1))-MIN(OFFSET(D1474,0,0,-ROW(),1))))*100</f>
        <v>93.29641604182423</v>
      </c>
      <c r="J1474" s="4" t="str">
        <f ca="1">IF(I1474&lt;计算结果!B$19,"卖",IF(I1474&gt;100-计算结果!B$19,"买",'000300'!J1473))</f>
        <v>买</v>
      </c>
      <c r="K1474" s="4" t="str">
        <f t="shared" ca="1" si="67"/>
        <v/>
      </c>
      <c r="L1474" s="3">
        <f ca="1">IF(J1473="买",E1474/E1473-1,0)-IF(K1474=1,计算结果!B$17,0)</f>
        <v>-5.2737938481431934E-3</v>
      </c>
      <c r="M1474" s="2">
        <f t="shared" ca="1" si="68"/>
        <v>0.93198995418811836</v>
      </c>
      <c r="N1474" s="3">
        <f ca="1">1-M1474/MAX(M$2:M1474)</f>
        <v>0.35608110497623813</v>
      </c>
    </row>
    <row r="1475" spans="1:14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9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2">
        <f ca="1">100-IFERROR((E1475-MIN(OFFSET(D1475,0,0,-计算结果!B$18,1)))/(MAX(OFFSET(C1475,0,0,-计算结果!B$18,1))-MIN(OFFSET(D1475,0,0,-计算结果!B$18,1))),(E1475-MIN(OFFSET(D1475,0,0,-ROW(),1)))/(MAX(OFFSET(C1475,0,0,-ROW(),1))-MIN(OFFSET(D1475,0,0,-ROW(),1))))*100</f>
        <v>79.614088188759737</v>
      </c>
      <c r="J1475" s="4" t="str">
        <f ca="1">IF(I1475&lt;计算结果!B$19,"卖",IF(I1475&gt;100-计算结果!B$19,"买",'000300'!J1474))</f>
        <v>买</v>
      </c>
      <c r="K1475" s="4" t="str">
        <f t="shared" ca="1" si="67"/>
        <v/>
      </c>
      <c r="L1475" s="3">
        <f ca="1">IF(J1474="买",E1475/E1474-1,0)-IF(K1475=1,计算结果!B$17,0)</f>
        <v>1.3536828135368273E-2</v>
      </c>
      <c r="M1475" s="2">
        <f t="shared" ca="1" si="68"/>
        <v>0.94460614202185267</v>
      </c>
      <c r="N1475" s="3">
        <f ca="1">1-M1475/MAX(M$2:M1475)</f>
        <v>0.34736448556118515</v>
      </c>
    </row>
    <row r="1476" spans="1:14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9">
        <v>96976027648</v>
      </c>
      <c r="G1476" s="3">
        <f t="shared" si="69"/>
        <v>1.6129303022061947E-2</v>
      </c>
      <c r="H1476" s="3">
        <f>1-E1476/MAX(E$2:E1476)</f>
        <v>0.48504900292656372</v>
      </c>
      <c r="I1476" s="2">
        <f ca="1">100-IFERROR((E1476-MIN(OFFSET(D1476,0,0,-计算结果!B$18,1)))/(MAX(OFFSET(C1476,0,0,-计算结果!B$18,1))-MIN(OFFSET(D1476,0,0,-计算结果!B$18,1))),(E1476-MIN(OFFSET(D1476,0,0,-ROW(),1)))/(MAX(OFFSET(C1476,0,0,-ROW(),1))-MIN(OFFSET(D1476,0,0,-ROW(),1))))*100</f>
        <v>63.09073398913123</v>
      </c>
      <c r="J1476" s="4" t="str">
        <f ca="1">IF(I1476&lt;计算结果!B$19,"卖",IF(I1476&gt;100-计算结果!B$19,"买",'000300'!J1475))</f>
        <v>买</v>
      </c>
      <c r="K1476" s="4" t="str">
        <f t="shared" ref="K1476:K1539" ca="1" si="70">IF(J1475&lt;&gt;J1476,1,"")</f>
        <v/>
      </c>
      <c r="L1476" s="3">
        <f ca="1">IF(J1475="买",E1476/E1475-1,0)-IF(K1476=1,计算结果!B$17,0)</f>
        <v>1.6129303022061947E-2</v>
      </c>
      <c r="M1476" s="2">
        <f t="shared" ref="M1476:M1539" ca="1" si="71">IFERROR(M1475*(1+L1476),M1475)</f>
        <v>0.95984198072302407</v>
      </c>
      <c r="N1476" s="3">
        <f ca="1">1-M1476/MAX(M$2:M1476)</f>
        <v>0.33683792958584224</v>
      </c>
    </row>
    <row r="1477" spans="1:14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9">
        <v>78241914880</v>
      </c>
      <c r="G1477" s="3">
        <f t="shared" si="69"/>
        <v>3.3933923019227041E-3</v>
      </c>
      <c r="H1477" s="3">
        <f>1-E1477/MAX(E$2:E1477)</f>
        <v>0.48330157217722725</v>
      </c>
      <c r="I1477" s="2">
        <f ca="1">100-IFERROR((E1477-MIN(OFFSET(D1477,0,0,-计算结果!B$18,1)))/(MAX(OFFSET(C1477,0,0,-计算结果!B$18,1))-MIN(OFFSET(D1477,0,0,-计算结果!B$18,1))),(E1477-MIN(OFFSET(D1477,0,0,-ROW(),1)))/(MAX(OFFSET(C1477,0,0,-ROW(),1))-MIN(OFFSET(D1477,0,0,-ROW(),1))))*100</f>
        <v>59.558368301575349</v>
      </c>
      <c r="J1477" s="4" t="str">
        <f ca="1">IF(I1477&lt;计算结果!B$19,"卖",IF(I1477&gt;100-计算结果!B$19,"买",'000300'!J1476))</f>
        <v>买</v>
      </c>
      <c r="K1477" s="4" t="str">
        <f t="shared" ca="1" si="70"/>
        <v/>
      </c>
      <c r="L1477" s="3">
        <f ca="1">IF(J1476="买",E1477/E1476-1,0)-IF(K1477=1,计算结果!B$17,0)</f>
        <v>3.3933923019227041E-3</v>
      </c>
      <c r="M1477" s="2">
        <f t="shared" ca="1" si="71"/>
        <v>0.96309910111147179</v>
      </c>
      <c r="N1477" s="3">
        <f ca="1">1-M1477/MAX(M$2:M1477)</f>
        <v>0.33458756052117167</v>
      </c>
    </row>
    <row r="1478" spans="1:14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9">
        <v>83070312448</v>
      </c>
      <c r="G1478" s="3">
        <f t="shared" si="69"/>
        <v>1.3096280880154465E-2</v>
      </c>
      <c r="H1478" s="3">
        <f>1-E1478/MAX(E$2:E1478)</f>
        <v>0.47653474443612598</v>
      </c>
      <c r="I1478" s="2">
        <f ca="1">100-IFERROR((E1478-MIN(OFFSET(D1478,0,0,-计算结果!B$18,1)))/(MAX(OFFSET(C1478,0,0,-计算结果!B$18,1))-MIN(OFFSET(D1478,0,0,-计算结果!B$18,1))),(E1478-MIN(OFFSET(D1478,0,0,-ROW(),1)))/(MAX(OFFSET(C1478,0,0,-ROW(),1))-MIN(OFFSET(D1478,0,0,-ROW(),1))))*100</f>
        <v>45.879479947719524</v>
      </c>
      <c r="J1478" s="4" t="str">
        <f ca="1">IF(I1478&lt;计算结果!B$19,"卖",IF(I1478&gt;100-计算结果!B$19,"买",'000300'!J1477))</f>
        <v>买</v>
      </c>
      <c r="K1478" s="4" t="str">
        <f t="shared" ca="1" si="70"/>
        <v/>
      </c>
      <c r="L1478" s="3">
        <f ca="1">IF(J1477="买",E1478/E1477-1,0)-IF(K1478=1,计算结果!B$17,0)</f>
        <v>1.3096280880154465E-2</v>
      </c>
      <c r="M1478" s="2">
        <f t="shared" ca="1" si="71"/>
        <v>0.97571211745505193</v>
      </c>
      <c r="N1478" s="3">
        <f ca="1">1-M1478/MAX(M$2:M1478)</f>
        <v>0.32587313231260817</v>
      </c>
    </row>
    <row r="1479" spans="1:14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9">
        <v>65832697856</v>
      </c>
      <c r="G1479" s="3">
        <f t="shared" si="69"/>
        <v>2.502836005733311E-4</v>
      </c>
      <c r="H1479" s="3">
        <f>1-E1479/MAX(E$2:E1479)</f>
        <v>0.47640372966718836</v>
      </c>
      <c r="I1479" s="2">
        <f ca="1">100-IFERROR((E1479-MIN(OFFSET(D1479,0,0,-计算结果!B$18,1)))/(MAX(OFFSET(C1479,0,0,-计算结果!B$18,1))-MIN(OFFSET(D1479,0,0,-计算结果!B$18,1))),(E1479-MIN(OFFSET(D1479,0,0,-ROW(),1)))/(MAX(OFFSET(C1479,0,0,-ROW(),1))-MIN(OFFSET(D1479,0,0,-ROW(),1))))*100</f>
        <v>45.614638508633064</v>
      </c>
      <c r="J1479" s="4" t="str">
        <f ca="1">IF(I1479&lt;计算结果!B$19,"卖",IF(I1479&gt;100-计算结果!B$19,"买",'000300'!J1478))</f>
        <v>买</v>
      </c>
      <c r="K1479" s="4" t="str">
        <f t="shared" ca="1" si="70"/>
        <v/>
      </c>
      <c r="L1479" s="3">
        <f ca="1">IF(J1478="买",E1479/E1478-1,0)-IF(K1479=1,计算结果!B$17,0)</f>
        <v>2.502836005733311E-4</v>
      </c>
      <c r="M1479" s="2">
        <f t="shared" ca="1" si="71"/>
        <v>0.97595632219693162</v>
      </c>
      <c r="N1479" s="3">
        <f ca="1">1-M1479/MAX(M$2:M1479)</f>
        <v>0.32570440941292012</v>
      </c>
    </row>
    <row r="1480" spans="1:14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9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2">
        <f ca="1">100-IFERROR((E1480-MIN(OFFSET(D1480,0,0,-计算结果!B$18,1)))/(MAX(OFFSET(C1480,0,0,-计算结果!B$18,1))-MIN(OFFSET(D1480,0,0,-计算结果!B$18,1))),(E1480-MIN(OFFSET(D1480,0,0,-ROW(),1)))/(MAX(OFFSET(C1480,0,0,-ROW(),1))-MIN(OFFSET(D1480,0,0,-ROW(),1))))*100</f>
        <v>53.800925574690915</v>
      </c>
      <c r="J1480" s="4" t="str">
        <f ca="1">IF(I1480&lt;计算结果!B$19,"卖",IF(I1480&gt;100-计算结果!B$19,"买",'000300'!J1479))</f>
        <v>买</v>
      </c>
      <c r="K1480" s="4" t="str">
        <f t="shared" ca="1" si="70"/>
        <v/>
      </c>
      <c r="L1480" s="3">
        <f ca="1">IF(J1479="买",E1480/E1479-1,0)-IF(K1480=1,计算结果!B$17,0)</f>
        <v>-1.1805880517860023E-2</v>
      </c>
      <c r="M1480" s="2">
        <f t="shared" ca="1" si="71"/>
        <v>0.96443429846642459</v>
      </c>
      <c r="N1480" s="3">
        <f ca="1">1-M1480/MAX(M$2:M1480)</f>
        <v>0.33366506258911099</v>
      </c>
    </row>
    <row r="1481" spans="1:14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9">
        <v>86967271424</v>
      </c>
      <c r="G1481" s="3">
        <f t="shared" si="69"/>
        <v>2.0786267449316886E-2</v>
      </c>
      <c r="H1481" s="3">
        <f>1-E1481/MAX(E$2:E1481)</f>
        <v>0.47183012318791262</v>
      </c>
      <c r="I1481" s="2">
        <f ca="1">100-IFERROR((E1481-MIN(OFFSET(D1481,0,0,-计算结果!B$18,1)))/(MAX(OFFSET(C1481,0,0,-计算结果!B$18,1))-MIN(OFFSET(D1481,0,0,-计算结果!B$18,1))),(E1481-MIN(OFFSET(D1481,0,0,-ROW(),1)))/(MAX(OFFSET(C1481,0,0,-ROW(),1))-MIN(OFFSET(D1481,0,0,-ROW(),1))))*100</f>
        <v>22.229695644862986</v>
      </c>
      <c r="J1481" s="4" t="str">
        <f ca="1">IF(I1481&lt;计算结果!B$19,"卖",IF(I1481&gt;100-计算结果!B$19,"买",'000300'!J1480))</f>
        <v>买</v>
      </c>
      <c r="K1481" s="4" t="str">
        <f t="shared" ca="1" si="70"/>
        <v/>
      </c>
      <c r="L1481" s="3">
        <f ca="1">IF(J1480="买",E1481/E1480-1,0)-IF(K1481=1,计算结果!B$17,0)</f>
        <v>2.0786267449316886E-2</v>
      </c>
      <c r="M1481" s="2">
        <f t="shared" ca="1" si="71"/>
        <v>0.98448128773164201</v>
      </c>
      <c r="N1481" s="3">
        <f ca="1">1-M1481/MAX(M$2:M1481)</f>
        <v>0.31981444636926448</v>
      </c>
    </row>
    <row r="1482" spans="1:14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9">
        <v>99001499648</v>
      </c>
      <c r="G1482" s="3">
        <f t="shared" si="69"/>
        <v>5.41209216019789E-3</v>
      </c>
      <c r="H1482" s="3">
        <f>1-E1482/MAX(E$2:E1482)</f>
        <v>0.46897161913836516</v>
      </c>
      <c r="I1482" s="2">
        <f ca="1">100-IFERROR((E1482-MIN(OFFSET(D1482,0,0,-计算结果!B$18,1)))/(MAX(OFFSET(C1482,0,0,-计算结果!B$18,1))-MIN(OFFSET(D1482,0,0,-计算结果!B$18,1))),(E1482-MIN(OFFSET(D1482,0,0,-ROW(),1)))/(MAX(OFFSET(C1482,0,0,-ROW(),1))-MIN(OFFSET(D1482,0,0,-ROW(),1))))*100</f>
        <v>15.167311249369391</v>
      </c>
      <c r="J1482" s="4" t="str">
        <f ca="1">IF(I1482&lt;计算结果!B$19,"卖",IF(I1482&gt;100-计算结果!B$19,"买",'000300'!J1481))</f>
        <v>卖</v>
      </c>
      <c r="K1482" s="4">
        <f t="shared" ca="1" si="70"/>
        <v>1</v>
      </c>
      <c r="L1482" s="3">
        <f ca="1">IF(J1481="买",E1482/E1481-1,0)-IF(K1482=1,计算结果!B$17,0)</f>
        <v>5.41209216019789E-3</v>
      </c>
      <c r="M1482" s="2">
        <f t="shared" ca="1" si="71"/>
        <v>0.989809391190836</v>
      </c>
      <c r="N1482" s="3">
        <f ca="1">1-M1482/MAX(M$2:M1482)</f>
        <v>0.3161332194669797</v>
      </c>
    </row>
    <row r="1483" spans="1:14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9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2">
        <f ca="1">100-IFERROR((E1483-MIN(OFFSET(D1483,0,0,-计算结果!B$18,1)))/(MAX(OFFSET(C1483,0,0,-计算结果!B$18,1))-MIN(OFFSET(D1483,0,0,-计算结果!B$18,1))),(E1483-MIN(OFFSET(D1483,0,0,-ROW(),1)))/(MAX(OFFSET(C1483,0,0,-ROW(),1))-MIN(OFFSET(D1483,0,0,-ROW(),1))))*100</f>
        <v>2.6892010250754055</v>
      </c>
      <c r="J1483" s="4" t="str">
        <f ca="1">IF(I1483&lt;计算结果!B$19,"卖",IF(I1483&gt;100-计算结果!B$19,"买",'000300'!J1482))</f>
        <v>卖</v>
      </c>
      <c r="K1483" s="4" t="str">
        <f t="shared" ca="1" si="70"/>
        <v/>
      </c>
      <c r="L1483" s="3">
        <f ca="1">IF(J1482="买",E1483/E1482-1,0)-IF(K1483=1,计算结果!B$17,0)</f>
        <v>0</v>
      </c>
      <c r="M1483" s="2">
        <f t="shared" ca="1" si="71"/>
        <v>0.989809391190836</v>
      </c>
      <c r="N1483" s="3">
        <f ca="1">1-M1483/MAX(M$2:M1483)</f>
        <v>0.3161332194669797</v>
      </c>
    </row>
    <row r="1484" spans="1:14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9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2">
        <f ca="1">100-IFERROR((E1484-MIN(OFFSET(D1484,0,0,-计算结果!B$18,1)))/(MAX(OFFSET(C1484,0,0,-计算结果!B$18,1))-MIN(OFFSET(D1484,0,0,-计算结果!B$18,1))),(E1484-MIN(OFFSET(D1484,0,0,-ROW(),1)))/(MAX(OFFSET(C1484,0,0,-ROW(),1))-MIN(OFFSET(D1484,0,0,-ROW(),1))))*100</f>
        <v>12.326715225563859</v>
      </c>
      <c r="J1484" s="4" t="str">
        <f ca="1">IF(I1484&lt;计算结果!B$19,"卖",IF(I1484&gt;100-计算结果!B$19,"买",'000300'!J1483))</f>
        <v>卖</v>
      </c>
      <c r="K1484" s="4" t="str">
        <f t="shared" ca="1" si="70"/>
        <v/>
      </c>
      <c r="L1484" s="3">
        <f ca="1">IF(J1483="买",E1484/E1483-1,0)-IF(K1484=1,计算结果!B$17,0)</f>
        <v>0</v>
      </c>
      <c r="M1484" s="2">
        <f t="shared" ca="1" si="71"/>
        <v>0.989809391190836</v>
      </c>
      <c r="N1484" s="3">
        <f ca="1">1-M1484/MAX(M$2:M1484)</f>
        <v>0.3161332194669797</v>
      </c>
    </row>
    <row r="1485" spans="1:14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9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2">
        <f ca="1">100-IFERROR((E1485-MIN(OFFSET(D1485,0,0,-计算结果!B$18,1)))/(MAX(OFFSET(C1485,0,0,-计算结果!B$18,1))-MIN(OFFSET(D1485,0,0,-计算结果!B$18,1))),(E1485-MIN(OFFSET(D1485,0,0,-ROW(),1)))/(MAX(OFFSET(C1485,0,0,-ROW(),1))-MIN(OFFSET(D1485,0,0,-ROW(),1))))*100</f>
        <v>3.2630404135337301</v>
      </c>
      <c r="J1485" s="4" t="str">
        <f ca="1">IF(I1485&lt;计算结果!B$19,"卖",IF(I1485&gt;100-计算结果!B$19,"买",'000300'!J1484))</f>
        <v>卖</v>
      </c>
      <c r="K1485" s="4" t="str">
        <f t="shared" ca="1" si="70"/>
        <v/>
      </c>
      <c r="L1485" s="3">
        <f ca="1">IF(J1484="买",E1485/E1484-1,0)-IF(K1485=1,计算结果!B$17,0)</f>
        <v>0</v>
      </c>
      <c r="M1485" s="2">
        <f t="shared" ca="1" si="71"/>
        <v>0.989809391190836</v>
      </c>
      <c r="N1485" s="3">
        <f ca="1">1-M1485/MAX(M$2:M1485)</f>
        <v>0.3161332194669797</v>
      </c>
    </row>
    <row r="1486" spans="1:14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9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2">
        <f ca="1">100-IFERROR((E1486-MIN(OFFSET(D1486,0,0,-计算结果!B$18,1)))/(MAX(OFFSET(C1486,0,0,-计算结果!B$18,1))-MIN(OFFSET(D1486,0,0,-计算结果!B$18,1))),(E1486-MIN(OFFSET(D1486,0,0,-ROW(),1)))/(MAX(OFFSET(C1486,0,0,-ROW(),1))-MIN(OFFSET(D1486,0,0,-ROW(),1))))*100</f>
        <v>5.5908696908408899</v>
      </c>
      <c r="J1486" s="4" t="str">
        <f ca="1">IF(I1486&lt;计算结果!B$19,"卖",IF(I1486&gt;100-计算结果!B$19,"买",'000300'!J1485))</f>
        <v>卖</v>
      </c>
      <c r="K1486" s="4" t="str">
        <f t="shared" ca="1" si="70"/>
        <v/>
      </c>
      <c r="L1486" s="3">
        <f ca="1">IF(J1485="买",E1486/E1485-1,0)-IF(K1486=1,计算结果!B$17,0)</f>
        <v>0</v>
      </c>
      <c r="M1486" s="2">
        <f t="shared" ca="1" si="71"/>
        <v>0.989809391190836</v>
      </c>
      <c r="N1486" s="3">
        <f ca="1">1-M1486/MAX(M$2:M1486)</f>
        <v>0.3161332194669797</v>
      </c>
    </row>
    <row r="1487" spans="1:14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9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2">
        <f ca="1">100-IFERROR((E1487-MIN(OFFSET(D1487,0,0,-计算结果!B$18,1)))/(MAX(OFFSET(C1487,0,0,-计算结果!B$18,1))-MIN(OFFSET(D1487,0,0,-计算结果!B$18,1))),(E1487-MIN(OFFSET(D1487,0,0,-ROW(),1)))/(MAX(OFFSET(C1487,0,0,-ROW(),1))-MIN(OFFSET(D1487,0,0,-ROW(),1))))*100</f>
        <v>15.423288067032672</v>
      </c>
      <c r="J1487" s="4" t="str">
        <f ca="1">IF(I1487&lt;计算结果!B$19,"卖",IF(I1487&gt;100-计算结果!B$19,"买",'000300'!J1486))</f>
        <v>卖</v>
      </c>
      <c r="K1487" s="4" t="str">
        <f t="shared" ca="1" si="70"/>
        <v/>
      </c>
      <c r="L1487" s="3">
        <f ca="1">IF(J1486="买",E1487/E1486-1,0)-IF(K1487=1,计算结果!B$17,0)</f>
        <v>0</v>
      </c>
      <c r="M1487" s="2">
        <f t="shared" ca="1" si="71"/>
        <v>0.989809391190836</v>
      </c>
      <c r="N1487" s="3">
        <f ca="1">1-M1487/MAX(M$2:M1487)</f>
        <v>0.3161332194669797</v>
      </c>
    </row>
    <row r="1488" spans="1:14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9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2">
        <f ca="1">100-IFERROR((E1488-MIN(OFFSET(D1488,0,0,-计算结果!B$18,1)))/(MAX(OFFSET(C1488,0,0,-计算结果!B$18,1))-MIN(OFFSET(D1488,0,0,-计算结果!B$18,1))),(E1488-MIN(OFFSET(D1488,0,0,-ROW(),1)))/(MAX(OFFSET(C1488,0,0,-ROW(),1))-MIN(OFFSET(D1488,0,0,-ROW(),1))))*100</f>
        <v>2.123663681017149</v>
      </c>
      <c r="J1488" s="4" t="str">
        <f ca="1">IF(I1488&lt;计算结果!B$19,"卖",IF(I1488&gt;100-计算结果!B$19,"买",'000300'!J1487))</f>
        <v>卖</v>
      </c>
      <c r="K1488" s="4" t="str">
        <f t="shared" ca="1" si="70"/>
        <v/>
      </c>
      <c r="L1488" s="3">
        <f ca="1">IF(J1487="买",E1488/E1487-1,0)-IF(K1488=1,计算结果!B$17,0)</f>
        <v>0</v>
      </c>
      <c r="M1488" s="2">
        <f t="shared" ca="1" si="71"/>
        <v>0.989809391190836</v>
      </c>
      <c r="N1488" s="3">
        <f ca="1">1-M1488/MAX(M$2:M1488)</f>
        <v>0.3161332194669797</v>
      </c>
    </row>
    <row r="1489" spans="1:14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9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2">
        <f ca="1">100-IFERROR((E1489-MIN(OFFSET(D1489,0,0,-计算结果!B$18,1)))/(MAX(OFFSET(C1489,0,0,-计算结果!B$18,1))-MIN(OFFSET(D1489,0,0,-计算结果!B$18,1))),(E1489-MIN(OFFSET(D1489,0,0,-ROW(),1)))/(MAX(OFFSET(C1489,0,0,-ROW(),1))-MIN(OFFSET(D1489,0,0,-ROW(),1))))*100</f>
        <v>30.143759467261191</v>
      </c>
      <c r="J1489" s="4" t="str">
        <f ca="1">IF(I1489&lt;计算结果!B$19,"卖",IF(I1489&gt;100-计算结果!B$19,"买",'000300'!J1488))</f>
        <v>卖</v>
      </c>
      <c r="K1489" s="4" t="str">
        <f t="shared" ca="1" si="70"/>
        <v/>
      </c>
      <c r="L1489" s="3">
        <f ca="1">IF(J1488="买",E1489/E1488-1,0)-IF(K1489=1,计算结果!B$17,0)</f>
        <v>0</v>
      </c>
      <c r="M1489" s="2">
        <f t="shared" ca="1" si="71"/>
        <v>0.989809391190836</v>
      </c>
      <c r="N1489" s="3">
        <f ca="1">1-M1489/MAX(M$2:M1489)</f>
        <v>0.3161332194669797</v>
      </c>
    </row>
    <row r="1490" spans="1:14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9">
        <v>97251426304</v>
      </c>
      <c r="G1490" s="3">
        <f t="shared" si="69"/>
        <v>3.5276490558164841E-3</v>
      </c>
      <c r="H1490" s="3">
        <f>1-E1490/MAX(E$2:E1490)</f>
        <v>0.45982100319880215</v>
      </c>
      <c r="I1490" s="2">
        <f ca="1">100-IFERROR((E1490-MIN(OFFSET(D1490,0,0,-计算结果!B$18,1)))/(MAX(OFFSET(C1490,0,0,-计算结果!B$18,1))-MIN(OFFSET(D1490,0,0,-计算结果!B$18,1))),(E1490-MIN(OFFSET(D1490,0,0,-ROW(),1)))/(MAX(OFFSET(C1490,0,0,-ROW(),1))-MIN(OFFSET(D1490,0,0,-ROW(),1))))*100</f>
        <v>26.954185601189025</v>
      </c>
      <c r="J1490" s="4" t="str">
        <f ca="1">IF(I1490&lt;计算结果!B$19,"卖",IF(I1490&gt;100-计算结果!B$19,"买",'000300'!J1489))</f>
        <v>卖</v>
      </c>
      <c r="K1490" s="4" t="str">
        <f t="shared" ca="1" si="70"/>
        <v/>
      </c>
      <c r="L1490" s="3">
        <f ca="1">IF(J1489="买",E1490/E1489-1,0)-IF(K1490=1,计算结果!B$17,0)</f>
        <v>0</v>
      </c>
      <c r="M1490" s="2">
        <f t="shared" ca="1" si="71"/>
        <v>0.989809391190836</v>
      </c>
      <c r="N1490" s="3">
        <f ca="1">1-M1490/MAX(M$2:M1490)</f>
        <v>0.3161332194669797</v>
      </c>
    </row>
    <row r="1491" spans="1:14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9">
        <v>94908284928</v>
      </c>
      <c r="G1491" s="3">
        <f t="shared" si="69"/>
        <v>5.1027800701790582E-3</v>
      </c>
      <c r="H1491" s="3">
        <f>1-E1491/MAX(E$2:E1491)</f>
        <v>0.45706458857959575</v>
      </c>
      <c r="I1491" s="2">
        <f ca="1">100-IFERROR((E1491-MIN(OFFSET(D1491,0,0,-计算结果!B$18,1)))/(MAX(OFFSET(C1491,0,0,-计算结果!B$18,1))-MIN(OFFSET(D1491,0,0,-计算结果!B$18,1))),(E1491-MIN(OFFSET(D1491,0,0,-ROW(),1)))/(MAX(OFFSET(C1491,0,0,-ROW(),1))-MIN(OFFSET(D1491,0,0,-ROW(),1))))*100</f>
        <v>22.324159021406743</v>
      </c>
      <c r="J1491" s="4" t="str">
        <f ca="1">IF(I1491&lt;计算结果!B$19,"卖",IF(I1491&gt;100-计算结果!B$19,"买",'000300'!J1490))</f>
        <v>卖</v>
      </c>
      <c r="K1491" s="4" t="str">
        <f t="shared" ca="1" si="70"/>
        <v/>
      </c>
      <c r="L1491" s="3">
        <f ca="1">IF(J1490="买",E1491/E1490-1,0)-IF(K1491=1,计算结果!B$17,0)</f>
        <v>0</v>
      </c>
      <c r="M1491" s="2">
        <f t="shared" ca="1" si="71"/>
        <v>0.989809391190836</v>
      </c>
      <c r="N1491" s="3">
        <f ca="1">1-M1491/MAX(M$2:M1491)</f>
        <v>0.3161332194669797</v>
      </c>
    </row>
    <row r="1492" spans="1:14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9">
        <v>88275902464</v>
      </c>
      <c r="G1492" s="3">
        <f t="shared" si="69"/>
        <v>2.0934270152368484E-3</v>
      </c>
      <c r="H1492" s="3">
        <f>1-E1492/MAX(E$2:E1492)</f>
        <v>0.45592799292179953</v>
      </c>
      <c r="I1492" s="2">
        <f ca="1">100-IFERROR((E1492-MIN(OFFSET(D1492,0,0,-计算结果!B$18,1)))/(MAX(OFFSET(C1492,0,0,-计算结果!B$18,1))-MIN(OFFSET(D1492,0,0,-计算结果!B$18,1))),(E1492-MIN(OFFSET(D1492,0,0,-ROW(),1)))/(MAX(OFFSET(C1492,0,0,-ROW(),1))-MIN(OFFSET(D1492,0,0,-ROW(),1))))*100</f>
        <v>21.400323566421079</v>
      </c>
      <c r="J1492" s="4" t="str">
        <f ca="1">IF(I1492&lt;计算结果!B$19,"卖",IF(I1492&gt;100-计算结果!B$19,"买",'000300'!J1491))</f>
        <v>卖</v>
      </c>
      <c r="K1492" s="4" t="str">
        <f t="shared" ca="1" si="70"/>
        <v/>
      </c>
      <c r="L1492" s="3">
        <f ca="1">IF(J1491="买",E1492/E1491-1,0)-IF(K1492=1,计算结果!B$17,0)</f>
        <v>0</v>
      </c>
      <c r="M1492" s="2">
        <f t="shared" ca="1" si="71"/>
        <v>0.989809391190836</v>
      </c>
      <c r="N1492" s="3">
        <f ca="1">1-M1492/MAX(M$2:M1492)</f>
        <v>0.3161332194669797</v>
      </c>
    </row>
    <row r="1493" spans="1:14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9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2">
        <f ca="1">100-IFERROR((E1493-MIN(OFFSET(D1493,0,0,-计算结果!B$18,1)))/(MAX(OFFSET(C1493,0,0,-计算结果!B$18,1))-MIN(OFFSET(D1493,0,0,-计算结果!B$18,1))),(E1493-MIN(OFFSET(D1493,0,0,-ROW(),1)))/(MAX(OFFSET(C1493,0,0,-ROW(),1))-MIN(OFFSET(D1493,0,0,-ROW(),1))))*100</f>
        <v>8.8351608844149467</v>
      </c>
      <c r="J1493" s="4" t="str">
        <f ca="1">IF(I1493&lt;计算结果!B$19,"卖",IF(I1493&gt;100-计算结果!B$19,"买",'000300'!J1492))</f>
        <v>卖</v>
      </c>
      <c r="K1493" s="4" t="str">
        <f t="shared" ca="1" si="70"/>
        <v/>
      </c>
      <c r="L1493" s="3">
        <f ca="1">IF(J1492="买",E1493/E1492-1,0)-IF(K1493=1,计算结果!B$17,0)</f>
        <v>0</v>
      </c>
      <c r="M1493" s="2">
        <f t="shared" ca="1" si="71"/>
        <v>0.989809391190836</v>
      </c>
      <c r="N1493" s="3">
        <f ca="1">1-M1493/MAX(M$2:M1493)</f>
        <v>0.3161332194669797</v>
      </c>
    </row>
    <row r="1494" spans="1:14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9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2">
        <f ca="1">100-IFERROR((E1494-MIN(OFFSET(D1494,0,0,-计算结果!B$18,1)))/(MAX(OFFSET(C1494,0,0,-计算结果!B$18,1))-MIN(OFFSET(D1494,0,0,-计算结果!B$18,1))),(E1494-MIN(OFFSET(D1494,0,0,-ROW(),1)))/(MAX(OFFSET(C1494,0,0,-ROW(),1))-MIN(OFFSET(D1494,0,0,-ROW(),1))))*100</f>
        <v>7.1033456681800402</v>
      </c>
      <c r="J1494" s="4" t="str">
        <f ca="1">IF(I1494&lt;计算结果!B$19,"卖",IF(I1494&gt;100-计算结果!B$19,"买",'000300'!J1493))</f>
        <v>卖</v>
      </c>
      <c r="K1494" s="4" t="str">
        <f t="shared" ca="1" si="70"/>
        <v/>
      </c>
      <c r="L1494" s="3">
        <f ca="1">IF(J1493="买",E1494/E1493-1,0)-IF(K1494=1,计算结果!B$17,0)</f>
        <v>0</v>
      </c>
      <c r="M1494" s="2">
        <f t="shared" ca="1" si="71"/>
        <v>0.989809391190836</v>
      </c>
      <c r="N1494" s="3">
        <f ca="1">1-M1494/MAX(M$2:M1494)</f>
        <v>0.3161332194669797</v>
      </c>
    </row>
    <row r="1495" spans="1:14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9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2">
        <f ca="1">100-IFERROR((E1495-MIN(OFFSET(D1495,0,0,-计算结果!B$18,1)))/(MAX(OFFSET(C1495,0,0,-计算结果!B$18,1))-MIN(OFFSET(D1495,0,0,-计算结果!B$18,1))),(E1495-MIN(OFFSET(D1495,0,0,-ROW(),1)))/(MAX(OFFSET(C1495,0,0,-ROW(),1))-MIN(OFFSET(D1495,0,0,-ROW(),1))))*100</f>
        <v>12.124739123454802</v>
      </c>
      <c r="J1495" s="4" t="str">
        <f ca="1">IF(I1495&lt;计算结果!B$19,"卖",IF(I1495&gt;100-计算结果!B$19,"买",'000300'!J1494))</f>
        <v>卖</v>
      </c>
      <c r="K1495" s="4" t="str">
        <f t="shared" ca="1" si="70"/>
        <v/>
      </c>
      <c r="L1495" s="3">
        <f ca="1">IF(J1494="买",E1495/E1494-1,0)-IF(K1495=1,计算结果!B$17,0)</f>
        <v>0</v>
      </c>
      <c r="M1495" s="2">
        <f t="shared" ca="1" si="71"/>
        <v>0.989809391190836</v>
      </c>
      <c r="N1495" s="3">
        <f ca="1">1-M1495/MAX(M$2:M1495)</f>
        <v>0.3161332194669797</v>
      </c>
    </row>
    <row r="1496" spans="1:14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9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2">
        <f ca="1">100-IFERROR((E1496-MIN(OFFSET(D1496,0,0,-计算结果!B$18,1)))/(MAX(OFFSET(C1496,0,0,-计算结果!B$18,1))-MIN(OFFSET(D1496,0,0,-计算结果!B$18,1))),(E1496-MIN(OFFSET(D1496,0,0,-ROW(),1)))/(MAX(OFFSET(C1496,0,0,-ROW(),1))-MIN(OFFSET(D1496,0,0,-ROW(),1))))*100</f>
        <v>20.785840423824183</v>
      </c>
      <c r="J1496" s="4" t="str">
        <f ca="1">IF(I1496&lt;计算结果!B$19,"卖",IF(I1496&gt;100-计算结果!B$19,"买",'000300'!J1495))</f>
        <v>卖</v>
      </c>
      <c r="K1496" s="4" t="str">
        <f t="shared" ca="1" si="70"/>
        <v/>
      </c>
      <c r="L1496" s="3">
        <f ca="1">IF(J1495="买",E1496/E1495-1,0)-IF(K1496=1,计算结果!B$17,0)</f>
        <v>0</v>
      </c>
      <c r="M1496" s="2">
        <f t="shared" ca="1" si="71"/>
        <v>0.989809391190836</v>
      </c>
      <c r="N1496" s="3">
        <f ca="1">1-M1496/MAX(M$2:M1496)</f>
        <v>0.3161332194669797</v>
      </c>
    </row>
    <row r="1497" spans="1:14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9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2">
        <f ca="1">100-IFERROR((E1497-MIN(OFFSET(D1497,0,0,-计算结果!B$18,1)))/(MAX(OFFSET(C1497,0,0,-计算结果!B$18,1))-MIN(OFFSET(D1497,0,0,-计算结果!B$18,1))),(E1497-MIN(OFFSET(D1497,0,0,-ROW(),1)))/(MAX(OFFSET(C1497,0,0,-ROW(),1))-MIN(OFFSET(D1497,0,0,-ROW(),1))))*100</f>
        <v>1.1993100958645044</v>
      </c>
      <c r="J1497" s="4" t="str">
        <f ca="1">IF(I1497&lt;计算结果!B$19,"卖",IF(I1497&gt;100-计算结果!B$19,"买",'000300'!J1496))</f>
        <v>卖</v>
      </c>
      <c r="K1497" s="4" t="str">
        <f t="shared" ca="1" si="70"/>
        <v/>
      </c>
      <c r="L1497" s="3">
        <f ca="1">IF(J1496="买",E1497/E1496-1,0)-IF(K1497=1,计算结果!B$17,0)</f>
        <v>0</v>
      </c>
      <c r="M1497" s="2">
        <f t="shared" ca="1" si="71"/>
        <v>0.989809391190836</v>
      </c>
      <c r="N1497" s="3">
        <f ca="1">1-M1497/MAX(M$2:M1497)</f>
        <v>0.3161332194669797</v>
      </c>
    </row>
    <row r="1498" spans="1:14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9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2">
        <f ca="1">100-IFERROR((E1498-MIN(OFFSET(D1498,0,0,-计算结果!B$18,1)))/(MAX(OFFSET(C1498,0,0,-计算结果!B$18,1))-MIN(OFFSET(D1498,0,0,-计算结果!B$18,1))),(E1498-MIN(OFFSET(D1498,0,0,-ROW(),1)))/(MAX(OFFSET(C1498,0,0,-ROW(),1))-MIN(OFFSET(D1498,0,0,-ROW(),1))))*100</f>
        <v>0.9453244762390085</v>
      </c>
      <c r="J1498" s="4" t="str">
        <f ca="1">IF(I1498&lt;计算结果!B$19,"卖",IF(I1498&gt;100-计算结果!B$19,"买",'000300'!J1497))</f>
        <v>卖</v>
      </c>
      <c r="K1498" s="4" t="str">
        <f t="shared" ca="1" si="70"/>
        <v/>
      </c>
      <c r="L1498" s="3">
        <f ca="1">IF(J1497="买",E1498/E1497-1,0)-IF(K1498=1,计算结果!B$17,0)</f>
        <v>0</v>
      </c>
      <c r="M1498" s="2">
        <f t="shared" ca="1" si="71"/>
        <v>0.989809391190836</v>
      </c>
      <c r="N1498" s="3">
        <f ca="1">1-M1498/MAX(M$2:M1498)</f>
        <v>0.3161332194669797</v>
      </c>
    </row>
    <row r="1499" spans="1:14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9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2">
        <f ca="1">100-IFERROR((E1499-MIN(OFFSET(D1499,0,0,-计算结果!B$18,1)))/(MAX(OFFSET(C1499,0,0,-计算结果!B$18,1))-MIN(OFFSET(D1499,0,0,-计算结果!B$18,1))),(E1499-MIN(OFFSET(D1499,0,0,-ROW(),1)))/(MAX(OFFSET(C1499,0,0,-ROW(),1))-MIN(OFFSET(D1499,0,0,-ROW(),1))))*100</f>
        <v>2.098908567544882</v>
      </c>
      <c r="J1499" s="4" t="str">
        <f ca="1">IF(I1499&lt;计算结果!B$19,"卖",IF(I1499&gt;100-计算结果!B$19,"买",'000300'!J1498))</f>
        <v>卖</v>
      </c>
      <c r="K1499" s="4" t="str">
        <f t="shared" ca="1" si="70"/>
        <v/>
      </c>
      <c r="L1499" s="3">
        <f ca="1">IF(J1498="买",E1499/E1498-1,0)-IF(K1499=1,计算结果!B$17,0)</f>
        <v>0</v>
      </c>
      <c r="M1499" s="2">
        <f t="shared" ca="1" si="71"/>
        <v>0.989809391190836</v>
      </c>
      <c r="N1499" s="3">
        <f ca="1">1-M1499/MAX(M$2:M1499)</f>
        <v>0.3161332194669797</v>
      </c>
    </row>
    <row r="1500" spans="1:14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9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2">
        <f ca="1">100-IFERROR((E1500-MIN(OFFSET(D1500,0,0,-计算结果!B$18,1)))/(MAX(OFFSET(C1500,0,0,-计算结果!B$18,1))-MIN(OFFSET(D1500,0,0,-计算结果!B$18,1))),(E1500-MIN(OFFSET(D1500,0,0,-ROW(),1)))/(MAX(OFFSET(C1500,0,0,-ROW(),1))-MIN(OFFSET(D1500,0,0,-ROW(),1))))*100</f>
        <v>7.1606958318978968</v>
      </c>
      <c r="J1500" s="4" t="str">
        <f ca="1">IF(I1500&lt;计算结果!B$19,"卖",IF(I1500&gt;100-计算结果!B$19,"买",'000300'!J1499))</f>
        <v>卖</v>
      </c>
      <c r="K1500" s="4" t="str">
        <f t="shared" ca="1" si="70"/>
        <v/>
      </c>
      <c r="L1500" s="3">
        <f ca="1">IF(J1499="买",E1500/E1499-1,0)-IF(K1500=1,计算结果!B$17,0)</f>
        <v>0</v>
      </c>
      <c r="M1500" s="2">
        <f t="shared" ca="1" si="71"/>
        <v>0.989809391190836</v>
      </c>
      <c r="N1500" s="3">
        <f ca="1">1-M1500/MAX(M$2:M1500)</f>
        <v>0.3161332194669797</v>
      </c>
    </row>
    <row r="1501" spans="1:14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9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2">
        <f ca="1">100-IFERROR((E1501-MIN(OFFSET(D1501,0,0,-计算结果!B$18,1)))/(MAX(OFFSET(C1501,0,0,-计算结果!B$18,1))-MIN(OFFSET(D1501,0,0,-计算结果!B$18,1))),(E1501-MIN(OFFSET(D1501,0,0,-ROW(),1)))/(MAX(OFFSET(C1501,0,0,-ROW(),1))-MIN(OFFSET(D1501,0,0,-ROW(),1))))*100</f>
        <v>35.909307875894783</v>
      </c>
      <c r="J1501" s="4" t="str">
        <f ca="1">IF(I1501&lt;计算结果!B$19,"卖",IF(I1501&gt;100-计算结果!B$19,"买",'000300'!J1500))</f>
        <v>卖</v>
      </c>
      <c r="K1501" s="4" t="str">
        <f t="shared" ca="1" si="70"/>
        <v/>
      </c>
      <c r="L1501" s="3">
        <f ca="1">IF(J1500="买",E1501/E1500-1,0)-IF(K1501=1,计算结果!B$17,0)</f>
        <v>0</v>
      </c>
      <c r="M1501" s="2">
        <f t="shared" ca="1" si="71"/>
        <v>0.989809391190836</v>
      </c>
      <c r="N1501" s="3">
        <f ca="1">1-M1501/MAX(M$2:M1501)</f>
        <v>0.3161332194669797</v>
      </c>
    </row>
    <row r="1502" spans="1:14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9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2">
        <f ca="1">100-IFERROR((E1502-MIN(OFFSET(D1502,0,0,-计算结果!B$18,1)))/(MAX(OFFSET(C1502,0,0,-计算结果!B$18,1))-MIN(OFFSET(D1502,0,0,-计算结果!B$18,1))),(E1502-MIN(OFFSET(D1502,0,0,-ROW(),1)))/(MAX(OFFSET(C1502,0,0,-ROW(),1))-MIN(OFFSET(D1502,0,0,-ROW(),1))))*100</f>
        <v>51.603818615751635</v>
      </c>
      <c r="J1502" s="4" t="str">
        <f ca="1">IF(I1502&lt;计算结果!B$19,"卖",IF(I1502&gt;100-计算结果!B$19,"买",'000300'!J1501))</f>
        <v>卖</v>
      </c>
      <c r="K1502" s="4" t="str">
        <f t="shared" ca="1" si="70"/>
        <v/>
      </c>
      <c r="L1502" s="3">
        <f ca="1">IF(J1501="买",E1502/E1501-1,0)-IF(K1502=1,计算结果!B$17,0)</f>
        <v>0</v>
      </c>
      <c r="M1502" s="2">
        <f t="shared" ca="1" si="71"/>
        <v>0.989809391190836</v>
      </c>
      <c r="N1502" s="3">
        <f ca="1">1-M1502/MAX(M$2:M1502)</f>
        <v>0.3161332194669797</v>
      </c>
    </row>
    <row r="1503" spans="1:14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9">
        <v>94134689792</v>
      </c>
      <c r="G1503" s="3">
        <f t="shared" si="69"/>
        <v>4.7853962271122708E-3</v>
      </c>
      <c r="H1503" s="3">
        <f>1-E1503/MAX(E$2:E1503)</f>
        <v>0.44481725991968957</v>
      </c>
      <c r="I1503" s="2">
        <f ca="1">100-IFERROR((E1503-MIN(OFFSET(D1503,0,0,-计算结果!B$18,1)))/(MAX(OFFSET(C1503,0,0,-计算结果!B$18,1))-MIN(OFFSET(D1503,0,0,-计算结果!B$18,1))),(E1503-MIN(OFFSET(D1503,0,0,-ROW(),1)))/(MAX(OFFSET(C1503,0,0,-ROW(),1))-MIN(OFFSET(D1503,0,0,-ROW(),1))))*100</f>
        <v>44.18615751789963</v>
      </c>
      <c r="J1503" s="4" t="str">
        <f ca="1">IF(I1503&lt;计算结果!B$19,"卖",IF(I1503&gt;100-计算结果!B$19,"买",'000300'!J1502))</f>
        <v>卖</v>
      </c>
      <c r="K1503" s="4" t="str">
        <f t="shared" ca="1" si="70"/>
        <v/>
      </c>
      <c r="L1503" s="3">
        <f ca="1">IF(J1502="买",E1503/E1502-1,0)-IF(K1503=1,计算结果!B$17,0)</f>
        <v>0</v>
      </c>
      <c r="M1503" s="2">
        <f t="shared" ca="1" si="71"/>
        <v>0.989809391190836</v>
      </c>
      <c r="N1503" s="3">
        <f ca="1">1-M1503/MAX(M$2:M1503)</f>
        <v>0.3161332194669797</v>
      </c>
    </row>
    <row r="1504" spans="1:14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9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2">
        <f ca="1">100-IFERROR((E1504-MIN(OFFSET(D1504,0,0,-计算结果!B$18,1)))/(MAX(OFFSET(C1504,0,0,-计算结果!B$18,1))-MIN(OFFSET(D1504,0,0,-计算结果!B$18,1))),(E1504-MIN(OFFSET(D1504,0,0,-ROW(),1)))/(MAX(OFFSET(C1504,0,0,-ROW(),1))-MIN(OFFSET(D1504,0,0,-ROW(),1))))*100</f>
        <v>72.329355608591769</v>
      </c>
      <c r="J1504" s="4" t="str">
        <f ca="1">IF(I1504&lt;计算结果!B$19,"卖",IF(I1504&gt;100-计算结果!B$19,"买",'000300'!J1503))</f>
        <v>卖</v>
      </c>
      <c r="K1504" s="4" t="str">
        <f t="shared" ca="1" si="70"/>
        <v/>
      </c>
      <c r="L1504" s="3">
        <f ca="1">IF(J1503="买",E1504/E1503-1,0)-IF(K1504=1,计算结果!B$17,0)</f>
        <v>0</v>
      </c>
      <c r="M1504" s="2">
        <f t="shared" ca="1" si="71"/>
        <v>0.989809391190836</v>
      </c>
      <c r="N1504" s="3">
        <f ca="1">1-M1504/MAX(M$2:M1504)</f>
        <v>0.3161332194669797</v>
      </c>
    </row>
    <row r="1505" spans="1:14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9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2">
        <f ca="1">100-IFERROR((E1505-MIN(OFFSET(D1505,0,0,-计算结果!B$18,1)))/(MAX(OFFSET(C1505,0,0,-计算结果!B$18,1))-MIN(OFFSET(D1505,0,0,-计算结果!B$18,1))),(E1505-MIN(OFFSET(D1505,0,0,-ROW(),1)))/(MAX(OFFSET(C1505,0,0,-ROW(),1))-MIN(OFFSET(D1505,0,0,-ROW(),1))))*100</f>
        <v>51.212410501193304</v>
      </c>
      <c r="J1505" s="4" t="str">
        <f ca="1">IF(I1505&lt;计算结果!B$19,"卖",IF(I1505&gt;100-计算结果!B$19,"买",'000300'!J1504))</f>
        <v>卖</v>
      </c>
      <c r="K1505" s="4" t="str">
        <f t="shared" ca="1" si="70"/>
        <v/>
      </c>
      <c r="L1505" s="3">
        <f ca="1">IF(J1504="买",E1505/E1504-1,0)-IF(K1505=1,计算结果!B$17,0)</f>
        <v>0</v>
      </c>
      <c r="M1505" s="2">
        <f t="shared" ca="1" si="71"/>
        <v>0.989809391190836</v>
      </c>
      <c r="N1505" s="3">
        <f ca="1">1-M1505/MAX(M$2:M1505)</f>
        <v>0.3161332194669797</v>
      </c>
    </row>
    <row r="1506" spans="1:14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9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2">
        <f ca="1">100-IFERROR((E1506-MIN(OFFSET(D1506,0,0,-计算结果!B$18,1)))/(MAX(OFFSET(C1506,0,0,-计算结果!B$18,1))-MIN(OFFSET(D1506,0,0,-计算结果!B$18,1))),(E1506-MIN(OFFSET(D1506,0,0,-ROW(),1)))/(MAX(OFFSET(C1506,0,0,-ROW(),1))-MIN(OFFSET(D1506,0,0,-ROW(),1))))*100</f>
        <v>75.603818615751734</v>
      </c>
      <c r="J1506" s="4" t="str">
        <f ca="1">IF(I1506&lt;计算结果!B$19,"卖",IF(I1506&gt;100-计算结果!B$19,"买",'000300'!J1505))</f>
        <v>卖</v>
      </c>
      <c r="K1506" s="4" t="str">
        <f t="shared" ca="1" si="70"/>
        <v/>
      </c>
      <c r="L1506" s="3">
        <f ca="1">IF(J1505="买",E1506/E1505-1,0)-IF(K1506=1,计算结果!B$17,0)</f>
        <v>0</v>
      </c>
      <c r="M1506" s="2">
        <f t="shared" ca="1" si="71"/>
        <v>0.989809391190836</v>
      </c>
      <c r="N1506" s="3">
        <f ca="1">1-M1506/MAX(M$2:M1506)</f>
        <v>0.3161332194669797</v>
      </c>
    </row>
    <row r="1507" spans="1:14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9">
        <v>86845202432</v>
      </c>
      <c r="G1507" s="3">
        <f t="shared" si="69"/>
        <v>5.8146445215976339E-3</v>
      </c>
      <c r="H1507" s="3">
        <f>1-E1507/MAX(E$2:E1507)</f>
        <v>0.45285339957803028</v>
      </c>
      <c r="I1507" s="2">
        <f ca="1">100-IFERROR((E1507-MIN(OFFSET(D1507,0,0,-计算结果!B$18,1)))/(MAX(OFFSET(C1507,0,0,-计算结果!B$18,1))-MIN(OFFSET(D1507,0,0,-计算结果!B$18,1))),(E1507-MIN(OFFSET(D1507,0,0,-ROW(),1)))/(MAX(OFFSET(C1507,0,0,-ROW(),1))-MIN(OFFSET(D1507,0,0,-ROW(),1))))*100</f>
        <v>66.730310262529699</v>
      </c>
      <c r="J1507" s="4" t="str">
        <f ca="1">IF(I1507&lt;计算结果!B$19,"卖",IF(I1507&gt;100-计算结果!B$19,"买",'000300'!J1506))</f>
        <v>卖</v>
      </c>
      <c r="K1507" s="4" t="str">
        <f t="shared" ca="1" si="70"/>
        <v/>
      </c>
      <c r="L1507" s="3">
        <f ca="1">IF(J1506="买",E1507/E1506-1,0)-IF(K1507=1,计算结果!B$17,0)</f>
        <v>0</v>
      </c>
      <c r="M1507" s="2">
        <f t="shared" ca="1" si="71"/>
        <v>0.989809391190836</v>
      </c>
      <c r="N1507" s="3">
        <f ca="1">1-M1507/MAX(M$2:M1507)</f>
        <v>0.3161332194669797</v>
      </c>
    </row>
    <row r="1508" spans="1:14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9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2">
        <f ca="1">100-IFERROR((E1508-MIN(OFFSET(D1508,0,0,-计算结果!B$18,1)))/(MAX(OFFSET(C1508,0,0,-计算结果!B$18,1))-MIN(OFFSET(D1508,0,0,-计算结果!B$18,1))),(E1508-MIN(OFFSET(D1508,0,0,-ROW(),1)))/(MAX(OFFSET(C1508,0,0,-ROW(),1))-MIN(OFFSET(D1508,0,0,-ROW(),1))))*100</f>
        <v>71.498096660723675</v>
      </c>
      <c r="J1508" s="4" t="str">
        <f ca="1">IF(I1508&lt;计算结果!B$19,"卖",IF(I1508&gt;100-计算结果!B$19,"买",'000300'!J1507))</f>
        <v>卖</v>
      </c>
      <c r="K1508" s="4" t="str">
        <f t="shared" ca="1" si="70"/>
        <v/>
      </c>
      <c r="L1508" s="3">
        <f ca="1">IF(J1507="买",E1508/E1507-1,0)-IF(K1508=1,计算结果!B$17,0)</f>
        <v>0</v>
      </c>
      <c r="M1508" s="2">
        <f t="shared" ca="1" si="71"/>
        <v>0.989809391190836</v>
      </c>
      <c r="N1508" s="3">
        <f ca="1">1-M1508/MAX(M$2:M1508)</f>
        <v>0.3161332194669797</v>
      </c>
    </row>
    <row r="1509" spans="1:14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9">
        <v>80009789440</v>
      </c>
      <c r="G1509" s="3">
        <f t="shared" si="69"/>
        <v>4.9421441734147642E-3</v>
      </c>
      <c r="H1509" s="3">
        <f>1-E1509/MAX(E$2:E1509)</f>
        <v>0.45161641598039881</v>
      </c>
      <c r="I1509" s="2">
        <f ca="1">100-IFERROR((E1509-MIN(OFFSET(D1509,0,0,-计算结果!B$18,1)))/(MAX(OFFSET(C1509,0,0,-计算结果!B$18,1))-MIN(OFFSET(D1509,0,0,-计算结果!B$18,1))),(E1509-MIN(OFFSET(D1509,0,0,-ROW(),1)))/(MAX(OFFSET(C1509,0,0,-ROW(),1))-MIN(OFFSET(D1509,0,0,-ROW(),1))))*100</f>
        <v>63.860646653495834</v>
      </c>
      <c r="J1509" s="4" t="str">
        <f ca="1">IF(I1509&lt;计算结果!B$19,"卖",IF(I1509&gt;100-计算结果!B$19,"买",'000300'!J1508))</f>
        <v>卖</v>
      </c>
      <c r="K1509" s="4" t="str">
        <f t="shared" ca="1" si="70"/>
        <v/>
      </c>
      <c r="L1509" s="3">
        <f ca="1">IF(J1508="买",E1509/E1508-1,0)-IF(K1509=1,计算结果!B$17,0)</f>
        <v>0</v>
      </c>
      <c r="M1509" s="2">
        <f t="shared" ca="1" si="71"/>
        <v>0.989809391190836</v>
      </c>
      <c r="N1509" s="3">
        <f ca="1">1-M1509/MAX(M$2:M1509)</f>
        <v>0.3161332194669797</v>
      </c>
    </row>
    <row r="1510" spans="1:14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9">
        <v>98540421120</v>
      </c>
      <c r="G1510" s="3">
        <f t="shared" si="69"/>
        <v>1.3022190781145193E-2</v>
      </c>
      <c r="H1510" s="3">
        <f>1-E1510/MAX(E$2:E1510)</f>
        <v>0.44447526032804741</v>
      </c>
      <c r="I1510" s="2">
        <f ca="1">100-IFERROR((E1510-MIN(OFFSET(D1510,0,0,-计算结果!B$18,1)))/(MAX(OFFSET(C1510,0,0,-计算结果!B$18,1))-MIN(OFFSET(D1510,0,0,-计算结果!B$18,1))),(E1510-MIN(OFFSET(D1510,0,0,-ROW(),1)))/(MAX(OFFSET(C1510,0,0,-ROW(),1))-MIN(OFFSET(D1510,0,0,-ROW(),1))))*100</f>
        <v>43.637064520792201</v>
      </c>
      <c r="J1510" s="4" t="str">
        <f ca="1">IF(I1510&lt;计算结果!B$19,"卖",IF(I1510&gt;100-计算结果!B$19,"买",'000300'!J1509))</f>
        <v>卖</v>
      </c>
      <c r="K1510" s="4" t="str">
        <f t="shared" ca="1" si="70"/>
        <v/>
      </c>
      <c r="L1510" s="3">
        <f ca="1">IF(J1509="买",E1510/E1509-1,0)-IF(K1510=1,计算结果!B$17,0)</f>
        <v>0</v>
      </c>
      <c r="M1510" s="2">
        <f t="shared" ca="1" si="71"/>
        <v>0.989809391190836</v>
      </c>
      <c r="N1510" s="3">
        <f ca="1">1-M1510/MAX(M$2:M1510)</f>
        <v>0.3161332194669797</v>
      </c>
    </row>
    <row r="1511" spans="1:14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9">
        <v>88058904576</v>
      </c>
      <c r="G1511" s="3">
        <f t="shared" si="69"/>
        <v>-4.156291252798594E-3</v>
      </c>
      <c r="H1511" s="3">
        <f>1-E1511/MAX(E$2:E1511)</f>
        <v>0.44678418294425915</v>
      </c>
      <c r="I1511" s="2">
        <f ca="1">100-IFERROR((E1511-MIN(OFFSET(D1511,0,0,-计算结果!B$18,1)))/(MAX(OFFSET(C1511,0,0,-计算结果!B$18,1))-MIN(OFFSET(D1511,0,0,-计算结果!B$18,1))),(E1511-MIN(OFFSET(D1511,0,0,-ROW(),1)))/(MAX(OFFSET(C1511,0,0,-ROW(),1))-MIN(OFFSET(D1511,0,0,-ROW(),1))))*100</f>
        <v>50.175878186286212</v>
      </c>
      <c r="J1511" s="4" t="str">
        <f ca="1">IF(I1511&lt;计算结果!B$19,"卖",IF(I1511&gt;100-计算结果!B$19,"买",'000300'!J1510))</f>
        <v>卖</v>
      </c>
      <c r="K1511" s="4" t="str">
        <f t="shared" ca="1" si="70"/>
        <v/>
      </c>
      <c r="L1511" s="3">
        <f ca="1">IF(J1510="买",E1511/E1510-1,0)-IF(K1511=1,计算结果!B$17,0)</f>
        <v>0</v>
      </c>
      <c r="M1511" s="2">
        <f t="shared" ca="1" si="71"/>
        <v>0.989809391190836</v>
      </c>
      <c r="N1511" s="3">
        <f ca="1">1-M1511/MAX(M$2:M1511)</f>
        <v>0.3161332194669797</v>
      </c>
    </row>
    <row r="1512" spans="1:14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9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2">
        <f ca="1">100-IFERROR((E1512-MIN(OFFSET(D1512,0,0,-计算结果!B$18,1)))/(MAX(OFFSET(C1512,0,0,-计算结果!B$18,1))-MIN(OFFSET(D1512,0,0,-计算结果!B$18,1))),(E1512-MIN(OFFSET(D1512,0,0,-ROW(),1)))/(MAX(OFFSET(C1512,0,0,-ROW(),1))-MIN(OFFSET(D1512,0,0,-ROW(),1))))*100</f>
        <v>29.398159302269477</v>
      </c>
      <c r="J1512" s="4" t="str">
        <f ca="1">IF(I1512&lt;计算结果!B$19,"卖",IF(I1512&gt;100-计算结果!B$19,"买",'000300'!J1511))</f>
        <v>卖</v>
      </c>
      <c r="K1512" s="4" t="str">
        <f t="shared" ca="1" si="70"/>
        <v/>
      </c>
      <c r="L1512" s="3">
        <f ca="1">IF(J1511="买",E1512/E1511-1,0)-IF(K1512=1,计算结果!B$17,0)</f>
        <v>0</v>
      </c>
      <c r="M1512" s="2">
        <f t="shared" ca="1" si="71"/>
        <v>0.989809391190836</v>
      </c>
      <c r="N1512" s="3">
        <f ca="1">1-M1512/MAX(M$2:M1512)</f>
        <v>0.3161332194669797</v>
      </c>
    </row>
    <row r="1513" spans="1:14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9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2">
        <f ca="1">100-IFERROR((E1513-MIN(OFFSET(D1513,0,0,-计算结果!B$18,1)))/(MAX(OFFSET(C1513,0,0,-计算结果!B$18,1))-MIN(OFFSET(D1513,0,0,-计算结果!B$18,1))),(E1513-MIN(OFFSET(D1513,0,0,-ROW(),1)))/(MAX(OFFSET(C1513,0,0,-ROW(),1))-MIN(OFFSET(D1513,0,0,-ROW(),1))))*100</f>
        <v>31.282224256733826</v>
      </c>
      <c r="J1513" s="4" t="str">
        <f ca="1">IF(I1513&lt;计算结果!B$19,"卖",IF(I1513&gt;100-计算结果!B$19,"买",'000300'!J1512))</f>
        <v>卖</v>
      </c>
      <c r="K1513" s="4" t="str">
        <f t="shared" ca="1" si="70"/>
        <v/>
      </c>
      <c r="L1513" s="3">
        <f ca="1">IF(J1512="买",E1513/E1512-1,0)-IF(K1513=1,计算结果!B$17,0)</f>
        <v>0</v>
      </c>
      <c r="M1513" s="2">
        <f t="shared" ca="1" si="71"/>
        <v>0.989809391190836</v>
      </c>
      <c r="N1513" s="3">
        <f ca="1">1-M1513/MAX(M$2:M1513)</f>
        <v>0.3161332194669797</v>
      </c>
    </row>
    <row r="1514" spans="1:14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9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2">
        <f ca="1">100-IFERROR((E1514-MIN(OFFSET(D1514,0,0,-计算结果!B$18,1)))/(MAX(OFFSET(C1514,0,0,-计算结果!B$18,1))-MIN(OFFSET(D1514,0,0,-计算结果!B$18,1))),(E1514-MIN(OFFSET(D1514,0,0,-ROW(),1)))/(MAX(OFFSET(C1514,0,0,-ROW(),1))-MIN(OFFSET(D1514,0,0,-ROW(),1))))*100</f>
        <v>46.985977930901498</v>
      </c>
      <c r="J1514" s="4" t="str">
        <f ca="1">IF(I1514&lt;计算结果!B$19,"卖",IF(I1514&gt;100-计算结果!B$19,"买",'000300'!J1513))</f>
        <v>卖</v>
      </c>
      <c r="K1514" s="4" t="str">
        <f t="shared" ca="1" si="70"/>
        <v/>
      </c>
      <c r="L1514" s="3">
        <f ca="1">IF(J1513="买",E1514/E1513-1,0)-IF(K1514=1,计算结果!B$17,0)</f>
        <v>0</v>
      </c>
      <c r="M1514" s="2">
        <f t="shared" ca="1" si="71"/>
        <v>0.989809391190836</v>
      </c>
      <c r="N1514" s="3">
        <f ca="1">1-M1514/MAX(M$2:M1514)</f>
        <v>0.3161332194669797</v>
      </c>
    </row>
    <row r="1515" spans="1:14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9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2">
        <f ca="1">100-IFERROR((E1515-MIN(OFFSET(D1515,0,0,-计算结果!B$18,1)))/(MAX(OFFSET(C1515,0,0,-计算结果!B$18,1))-MIN(OFFSET(D1515,0,0,-计算结果!B$18,1))),(E1515-MIN(OFFSET(D1515,0,0,-ROW(),1)))/(MAX(OFFSET(C1515,0,0,-ROW(),1))-MIN(OFFSET(D1515,0,0,-ROW(),1))))*100</f>
        <v>47.901508215679641</v>
      </c>
      <c r="J1515" s="4" t="str">
        <f ca="1">IF(I1515&lt;计算结果!B$19,"卖",IF(I1515&gt;100-计算结果!B$19,"买",'000300'!J1514))</f>
        <v>卖</v>
      </c>
      <c r="K1515" s="4" t="str">
        <f t="shared" ca="1" si="70"/>
        <v/>
      </c>
      <c r="L1515" s="3">
        <f ca="1">IF(J1514="买",E1515/E1514-1,0)-IF(K1515=1,计算结果!B$17,0)</f>
        <v>0</v>
      </c>
      <c r="M1515" s="2">
        <f t="shared" ca="1" si="71"/>
        <v>0.989809391190836</v>
      </c>
      <c r="N1515" s="3">
        <f ca="1">1-M1515/MAX(M$2:M1515)</f>
        <v>0.3161332194669797</v>
      </c>
    </row>
    <row r="1516" spans="1:14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9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2">
        <f ca="1">100-IFERROR((E1516-MIN(OFFSET(D1516,0,0,-计算结果!B$18,1)))/(MAX(OFFSET(C1516,0,0,-计算结果!B$18,1))-MIN(OFFSET(D1516,0,0,-计算结果!B$18,1))),(E1516-MIN(OFFSET(D1516,0,0,-ROW(),1)))/(MAX(OFFSET(C1516,0,0,-ROW(),1))-MIN(OFFSET(D1516,0,0,-ROW(),1))))*100</f>
        <v>63.701633498771251</v>
      </c>
      <c r="J1516" s="4" t="str">
        <f ca="1">IF(I1516&lt;计算结果!B$19,"卖",IF(I1516&gt;100-计算结果!B$19,"买",'000300'!J1515))</f>
        <v>卖</v>
      </c>
      <c r="K1516" s="4" t="str">
        <f t="shared" ca="1" si="70"/>
        <v/>
      </c>
      <c r="L1516" s="3">
        <f ca="1">IF(J1515="买",E1516/E1515-1,0)-IF(K1516=1,计算结果!B$17,0)</f>
        <v>0</v>
      </c>
      <c r="M1516" s="2">
        <f t="shared" ca="1" si="71"/>
        <v>0.989809391190836</v>
      </c>
      <c r="N1516" s="3">
        <f ca="1">1-M1516/MAX(M$2:M1516)</f>
        <v>0.3161332194669797</v>
      </c>
    </row>
    <row r="1517" spans="1:14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9">
        <v>86711549952</v>
      </c>
      <c r="G1517" s="3">
        <f t="shared" si="69"/>
        <v>1.5338365458894554E-2</v>
      </c>
      <c r="H1517" s="3">
        <f>1-E1517/MAX(E$2:E1517)</f>
        <v>0.44314809773361463</v>
      </c>
      <c r="I1517" s="2">
        <f ca="1">100-IFERROR((E1517-MIN(OFFSET(D1517,0,0,-计算结果!B$18,1)))/(MAX(OFFSET(C1517,0,0,-计算结果!B$18,1))-MIN(OFFSET(D1517,0,0,-计算结果!B$18,1))),(E1517-MIN(OFFSET(D1517,0,0,-ROW(),1)))/(MAX(OFFSET(C1517,0,0,-ROW(),1))-MIN(OFFSET(D1517,0,0,-ROW(),1))))*100</f>
        <v>39.878571772755677</v>
      </c>
      <c r="J1517" s="4" t="str">
        <f ca="1">IF(I1517&lt;计算结果!B$19,"卖",IF(I1517&gt;100-计算结果!B$19,"买",'000300'!J1516))</f>
        <v>卖</v>
      </c>
      <c r="K1517" s="4" t="str">
        <f t="shared" ca="1" si="70"/>
        <v/>
      </c>
      <c r="L1517" s="3">
        <f ca="1">IF(J1516="买",E1517/E1516-1,0)-IF(K1517=1,计算结果!B$17,0)</f>
        <v>0</v>
      </c>
      <c r="M1517" s="2">
        <f t="shared" ca="1" si="71"/>
        <v>0.989809391190836</v>
      </c>
      <c r="N1517" s="3">
        <f ca="1">1-M1517/MAX(M$2:M1517)</f>
        <v>0.3161332194669797</v>
      </c>
    </row>
    <row r="1518" spans="1:14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9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2">
        <f ca="1">100-IFERROR((E1518-MIN(OFFSET(D1518,0,0,-计算结果!B$18,1)))/(MAX(OFFSET(C1518,0,0,-计算结果!B$18,1))-MIN(OFFSET(D1518,0,0,-计算结果!B$18,1))),(E1518-MIN(OFFSET(D1518,0,0,-ROW(),1)))/(MAX(OFFSET(C1518,0,0,-ROW(),1))-MIN(OFFSET(D1518,0,0,-ROW(),1))))*100</f>
        <v>10.614861902674193</v>
      </c>
      <c r="J1518" s="4" t="str">
        <f ca="1">IF(I1518&lt;计算结果!B$19,"卖",IF(I1518&gt;100-计算结果!B$19,"买",'000300'!J1517))</f>
        <v>卖</v>
      </c>
      <c r="K1518" s="4" t="str">
        <f t="shared" ca="1" si="70"/>
        <v/>
      </c>
      <c r="L1518" s="3">
        <f ca="1">IF(J1517="买",E1518/E1517-1,0)-IF(K1518=1,计算结果!B$17,0)</f>
        <v>0</v>
      </c>
      <c r="M1518" s="2">
        <f t="shared" ca="1" si="71"/>
        <v>0.989809391190836</v>
      </c>
      <c r="N1518" s="3">
        <f ca="1">1-M1518/MAX(M$2:M1518)</f>
        <v>0.3161332194669797</v>
      </c>
    </row>
    <row r="1519" spans="1:14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9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2">
        <f ca="1">100-IFERROR((E1519-MIN(OFFSET(D1519,0,0,-计算结果!B$18,1)))/(MAX(OFFSET(C1519,0,0,-计算结果!B$18,1))-MIN(OFFSET(D1519,0,0,-计算结果!B$18,1))),(E1519-MIN(OFFSET(D1519,0,0,-ROW(),1)))/(MAX(OFFSET(C1519,0,0,-ROW(),1))-MIN(OFFSET(D1519,0,0,-ROW(),1))))*100</f>
        <v>3.4893896302778984</v>
      </c>
      <c r="J1519" s="4" t="str">
        <f ca="1">IF(I1519&lt;计算结果!B$19,"卖",IF(I1519&gt;100-计算结果!B$19,"买",'000300'!J1518))</f>
        <v>卖</v>
      </c>
      <c r="K1519" s="4" t="str">
        <f t="shared" ca="1" si="70"/>
        <v/>
      </c>
      <c r="L1519" s="3">
        <f ca="1">IF(J1518="买",E1519/E1518-1,0)-IF(K1519=1,计算结果!B$17,0)</f>
        <v>0</v>
      </c>
      <c r="M1519" s="2">
        <f t="shared" ca="1" si="71"/>
        <v>0.989809391190836</v>
      </c>
      <c r="N1519" s="3">
        <f ca="1">1-M1519/MAX(M$2:M1519)</f>
        <v>0.3161332194669797</v>
      </c>
    </row>
    <row r="1520" spans="1:14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9">
        <v>107329314816</v>
      </c>
      <c r="G1520" s="3">
        <f t="shared" si="69"/>
        <v>8.7052779131397973E-3</v>
      </c>
      <c r="H1520" s="3">
        <f>1-E1520/MAX(E$2:E1520)</f>
        <v>0.4294289797862928</v>
      </c>
      <c r="I1520" s="2">
        <f ca="1">100-IFERROR((E1520-MIN(OFFSET(D1520,0,0,-计算结果!B$18,1)))/(MAX(OFFSET(C1520,0,0,-计算结果!B$18,1))-MIN(OFFSET(D1520,0,0,-计算结果!B$18,1))),(E1520-MIN(OFFSET(D1520,0,0,-ROW(),1)))/(MAX(OFFSET(C1520,0,0,-ROW(),1))-MIN(OFFSET(D1520,0,0,-ROW(),1))))*100</f>
        <v>0.25736900888638559</v>
      </c>
      <c r="J1520" s="4" t="str">
        <f ca="1">IF(I1520&lt;计算结果!B$19,"卖",IF(I1520&gt;100-计算结果!B$19,"买",'000300'!J1519))</f>
        <v>卖</v>
      </c>
      <c r="K1520" s="4" t="str">
        <f t="shared" ca="1" si="70"/>
        <v/>
      </c>
      <c r="L1520" s="3">
        <f ca="1">IF(J1519="买",E1520/E1519-1,0)-IF(K1520=1,计算结果!B$17,0)</f>
        <v>0</v>
      </c>
      <c r="M1520" s="2">
        <f t="shared" ca="1" si="71"/>
        <v>0.989809391190836</v>
      </c>
      <c r="N1520" s="3">
        <f ca="1">1-M1520/MAX(M$2:M1520)</f>
        <v>0.3161332194669797</v>
      </c>
    </row>
    <row r="1521" spans="1:14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9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2">
        <f ca="1">100-IFERROR((E1521-MIN(OFFSET(D1521,0,0,-计算结果!B$18,1)))/(MAX(OFFSET(C1521,0,0,-计算结果!B$18,1))-MIN(OFFSET(D1521,0,0,-计算结果!B$18,1))),(E1521-MIN(OFFSET(D1521,0,0,-ROW(),1)))/(MAX(OFFSET(C1521,0,0,-ROW(),1))-MIN(OFFSET(D1521,0,0,-ROW(),1))))*100</f>
        <v>20.251967149675508</v>
      </c>
      <c r="J1521" s="4" t="str">
        <f ca="1">IF(I1521&lt;计算结果!B$19,"卖",IF(I1521&gt;100-计算结果!B$19,"买",'000300'!J1520))</f>
        <v>卖</v>
      </c>
      <c r="K1521" s="4" t="str">
        <f t="shared" ca="1" si="70"/>
        <v/>
      </c>
      <c r="L1521" s="3">
        <f ca="1">IF(J1520="买",E1521/E1520-1,0)-IF(K1521=1,计算结果!B$17,0)</f>
        <v>0</v>
      </c>
      <c r="M1521" s="2">
        <f t="shared" ca="1" si="71"/>
        <v>0.989809391190836</v>
      </c>
      <c r="N1521" s="3">
        <f ca="1">1-M1521/MAX(M$2:M1521)</f>
        <v>0.3161332194669797</v>
      </c>
    </row>
    <row r="1522" spans="1:14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9">
        <v>122863558656</v>
      </c>
      <c r="G1522" s="3">
        <f t="shared" si="69"/>
        <v>-1.99794205968018E-3</v>
      </c>
      <c r="H1522" s="3">
        <f>1-E1522/MAX(E$2:E1522)</f>
        <v>0.43395324304090377</v>
      </c>
      <c r="I1522" s="2">
        <f ca="1">100-IFERROR((E1522-MIN(OFFSET(D1522,0,0,-计算结果!B$18,1)))/(MAX(OFFSET(C1522,0,0,-计算结果!B$18,1))-MIN(OFFSET(D1522,0,0,-计算结果!B$18,1))),(E1522-MIN(OFFSET(D1522,0,0,-ROW(),1)))/(MAX(OFFSET(C1522,0,0,-ROW(),1))-MIN(OFFSET(D1522,0,0,-ROW(),1))))*100</f>
        <v>26.275659824046983</v>
      </c>
      <c r="J1522" s="4" t="str">
        <f ca="1">IF(I1522&lt;计算结果!B$19,"卖",IF(I1522&gt;100-计算结果!B$19,"买",'000300'!J1521))</f>
        <v>卖</v>
      </c>
      <c r="K1522" s="4" t="str">
        <f t="shared" ca="1" si="70"/>
        <v/>
      </c>
      <c r="L1522" s="3">
        <f ca="1">IF(J1521="买",E1522/E1521-1,0)-IF(K1522=1,计算结果!B$17,0)</f>
        <v>0</v>
      </c>
      <c r="M1522" s="2">
        <f t="shared" ca="1" si="71"/>
        <v>0.989809391190836</v>
      </c>
      <c r="N1522" s="3">
        <f ca="1">1-M1522/MAX(M$2:M1522)</f>
        <v>0.3161332194669797</v>
      </c>
    </row>
    <row r="1523" spans="1:14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9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2">
        <f ca="1">100-IFERROR((E1523-MIN(OFFSET(D1523,0,0,-计算结果!B$18,1)))/(MAX(OFFSET(C1523,0,0,-计算结果!B$18,1))-MIN(OFFSET(D1523,0,0,-计算结果!B$18,1))),(E1523-MIN(OFFSET(D1523,0,0,-ROW(),1)))/(MAX(OFFSET(C1523,0,0,-ROW(),1))-MIN(OFFSET(D1523,0,0,-ROW(),1))))*100</f>
        <v>4.1544477028348012</v>
      </c>
      <c r="J1523" s="4" t="str">
        <f ca="1">IF(I1523&lt;计算结果!B$19,"卖",IF(I1523&gt;100-计算结果!B$19,"买",'000300'!J1522))</f>
        <v>卖</v>
      </c>
      <c r="K1523" s="4" t="str">
        <f t="shared" ca="1" si="70"/>
        <v/>
      </c>
      <c r="L1523" s="3">
        <f ca="1">IF(J1522="买",E1523/E1522-1,0)-IF(K1523=1,计算结果!B$17,0)</f>
        <v>0</v>
      </c>
      <c r="M1523" s="2">
        <f t="shared" ca="1" si="71"/>
        <v>0.989809391190836</v>
      </c>
      <c r="N1523" s="3">
        <f ca="1">1-M1523/MAX(M$2:M1523)</f>
        <v>0.3161332194669797</v>
      </c>
    </row>
    <row r="1524" spans="1:14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9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2">
        <f ca="1">100-IFERROR((E1524-MIN(OFFSET(D1524,0,0,-计算结果!B$18,1)))/(MAX(OFFSET(C1524,0,0,-计算结果!B$18,1))-MIN(OFFSET(D1524,0,0,-计算结果!B$18,1))),(E1524-MIN(OFFSET(D1524,0,0,-ROW(),1)))/(MAX(OFFSET(C1524,0,0,-ROW(),1))-MIN(OFFSET(D1524,0,0,-ROW(),1))))*100</f>
        <v>13.181818181818286</v>
      </c>
      <c r="J1524" s="4" t="str">
        <f ca="1">IF(I1524&lt;计算结果!B$19,"卖",IF(I1524&gt;100-计算结果!B$19,"买",'000300'!J1523))</f>
        <v>卖</v>
      </c>
      <c r="K1524" s="4" t="str">
        <f t="shared" ca="1" si="70"/>
        <v/>
      </c>
      <c r="L1524" s="3">
        <f ca="1">IF(J1523="买",E1524/E1523-1,0)-IF(K1524=1,计算结果!B$17,0)</f>
        <v>0</v>
      </c>
      <c r="M1524" s="2">
        <f t="shared" ca="1" si="71"/>
        <v>0.989809391190836</v>
      </c>
      <c r="N1524" s="3">
        <f ca="1">1-M1524/MAX(M$2:M1524)</f>
        <v>0.3161332194669797</v>
      </c>
    </row>
    <row r="1525" spans="1:14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9">
        <v>98934571008</v>
      </c>
      <c r="G1525" s="3">
        <f t="shared" si="69"/>
        <v>1.6042653180501354E-3</v>
      </c>
      <c r="H1525" s="3">
        <f>1-E1525/MAX(E$2:E1525)</f>
        <v>0.4284795480841217</v>
      </c>
      <c r="I1525" s="2">
        <f ca="1">100-IFERROR((E1525-MIN(OFFSET(D1525,0,0,-计算结果!B$18,1)))/(MAX(OFFSET(C1525,0,0,-计算结果!B$18,1))-MIN(OFFSET(D1525,0,0,-计算结果!B$18,1))),(E1525-MIN(OFFSET(D1525,0,0,-ROW(),1)))/(MAX(OFFSET(C1525,0,0,-ROW(),1))-MIN(OFFSET(D1525,0,0,-ROW(),1))))*100</f>
        <v>10.552297165200443</v>
      </c>
      <c r="J1525" s="4" t="str">
        <f ca="1">IF(I1525&lt;计算结果!B$19,"卖",IF(I1525&gt;100-计算结果!B$19,"买",'000300'!J1524))</f>
        <v>卖</v>
      </c>
      <c r="K1525" s="4" t="str">
        <f t="shared" ca="1" si="70"/>
        <v/>
      </c>
      <c r="L1525" s="3">
        <f ca="1">IF(J1524="买",E1525/E1524-1,0)-IF(K1525=1,计算结果!B$17,0)</f>
        <v>0</v>
      </c>
      <c r="M1525" s="2">
        <f t="shared" ca="1" si="71"/>
        <v>0.989809391190836</v>
      </c>
      <c r="N1525" s="3">
        <f ca="1">1-M1525/MAX(M$2:M1525)</f>
        <v>0.3161332194669797</v>
      </c>
    </row>
    <row r="1526" spans="1:14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9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2">
        <f ca="1">100-IFERROR((E1526-MIN(OFFSET(D1526,0,0,-计算结果!B$18,1)))/(MAX(OFFSET(C1526,0,0,-计算结果!B$18,1))-MIN(OFFSET(D1526,0,0,-计算结果!B$18,1))),(E1526-MIN(OFFSET(D1526,0,0,-ROW(),1)))/(MAX(OFFSET(C1526,0,0,-ROW(),1))-MIN(OFFSET(D1526,0,0,-ROW(),1))))*100</f>
        <v>10.307917888563097</v>
      </c>
      <c r="J1526" s="4" t="str">
        <f ca="1">IF(I1526&lt;计算结果!B$19,"卖",IF(I1526&gt;100-计算结果!B$19,"买",'000300'!J1525))</f>
        <v>卖</v>
      </c>
      <c r="K1526" s="4" t="str">
        <f t="shared" ca="1" si="70"/>
        <v/>
      </c>
      <c r="L1526" s="3">
        <f ca="1">IF(J1525="买",E1526/E1525-1,0)-IF(K1526=1,计算结果!B$17,0)</f>
        <v>0</v>
      </c>
      <c r="M1526" s="2">
        <f t="shared" ca="1" si="71"/>
        <v>0.989809391190836</v>
      </c>
      <c r="N1526" s="3">
        <f ca="1">1-M1526/MAX(M$2:M1526)</f>
        <v>0.3161332194669797</v>
      </c>
    </row>
    <row r="1527" spans="1:14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9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2">
        <f ca="1">100-IFERROR((E1527-MIN(OFFSET(D1527,0,0,-计算结果!B$18,1)))/(MAX(OFFSET(C1527,0,0,-计算结果!B$18,1))-MIN(OFFSET(D1527,0,0,-计算结果!B$18,1))),(E1527-MIN(OFFSET(D1527,0,0,-ROW(),1)))/(MAX(OFFSET(C1527,0,0,-ROW(),1))-MIN(OFFSET(D1527,0,0,-ROW(),1))))*100</f>
        <v>49.729983564217065</v>
      </c>
      <c r="J1527" s="4" t="str">
        <f ca="1">IF(I1527&lt;计算结果!B$19,"卖",IF(I1527&gt;100-计算结果!B$19,"买",'000300'!J1526))</f>
        <v>卖</v>
      </c>
      <c r="K1527" s="4" t="str">
        <f t="shared" ca="1" si="70"/>
        <v/>
      </c>
      <c r="L1527" s="3">
        <f ca="1">IF(J1526="买",E1527/E1526-1,0)-IF(K1527=1,计算结果!B$17,0)</f>
        <v>0</v>
      </c>
      <c r="M1527" s="2">
        <f t="shared" ca="1" si="71"/>
        <v>0.989809391190836</v>
      </c>
      <c r="N1527" s="3">
        <f ca="1">1-M1527/MAX(M$2:M1527)</f>
        <v>0.3161332194669797</v>
      </c>
    </row>
    <row r="1528" spans="1:14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9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2">
        <f ca="1">100-IFERROR((E1528-MIN(OFFSET(D1528,0,0,-计算结果!B$18,1)))/(MAX(OFFSET(C1528,0,0,-计算结果!B$18,1))-MIN(OFFSET(D1528,0,0,-计算结果!B$18,1))),(E1528-MIN(OFFSET(D1528,0,0,-ROW(),1)))/(MAX(OFFSET(C1528,0,0,-ROW(),1))-MIN(OFFSET(D1528,0,0,-ROW(),1))))*100</f>
        <v>49.759333176802024</v>
      </c>
      <c r="J1528" s="4" t="str">
        <f ca="1">IF(I1528&lt;计算结果!B$19,"卖",IF(I1528&gt;100-计算结果!B$19,"买",'000300'!J1527))</f>
        <v>卖</v>
      </c>
      <c r="K1528" s="4" t="str">
        <f t="shared" ca="1" si="70"/>
        <v/>
      </c>
      <c r="L1528" s="3">
        <f ca="1">IF(J1527="买",E1528/E1527-1,0)-IF(K1528=1,计算结果!B$17,0)</f>
        <v>0</v>
      </c>
      <c r="M1528" s="2">
        <f t="shared" ca="1" si="71"/>
        <v>0.989809391190836</v>
      </c>
      <c r="N1528" s="3">
        <f ca="1">1-M1528/MAX(M$2:M1528)</f>
        <v>0.3161332194669797</v>
      </c>
    </row>
    <row r="1529" spans="1:14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9">
        <v>96739131392</v>
      </c>
      <c r="G1529" s="3">
        <f t="shared" si="69"/>
        <v>6.5569094837001352E-3</v>
      </c>
      <c r="H1529" s="3">
        <f>1-E1529/MAX(E$2:E1529)</f>
        <v>0.43555264411624584</v>
      </c>
      <c r="I1529" s="2">
        <f ca="1">100-IFERROR((E1529-MIN(OFFSET(D1529,0,0,-计算结果!B$18,1)))/(MAX(OFFSET(C1529,0,0,-计算结果!B$18,1))-MIN(OFFSET(D1529,0,0,-计算结果!B$18,1))),(E1529-MIN(OFFSET(D1529,0,0,-ROW(),1)))/(MAX(OFFSET(C1529,0,0,-ROW(),1))-MIN(OFFSET(D1529,0,0,-ROW(),1))))*100</f>
        <v>37.074430617516008</v>
      </c>
      <c r="J1529" s="4" t="str">
        <f ca="1">IF(I1529&lt;计算结果!B$19,"卖",IF(I1529&gt;100-计算结果!B$19,"买",'000300'!J1528))</f>
        <v>卖</v>
      </c>
      <c r="K1529" s="4" t="str">
        <f t="shared" ca="1" si="70"/>
        <v/>
      </c>
      <c r="L1529" s="3">
        <f ca="1">IF(J1528="买",E1529/E1528-1,0)-IF(K1529=1,计算结果!B$17,0)</f>
        <v>0</v>
      </c>
      <c r="M1529" s="2">
        <f t="shared" ca="1" si="71"/>
        <v>0.989809391190836</v>
      </c>
      <c r="N1529" s="3">
        <f ca="1">1-M1529/MAX(M$2:M1529)</f>
        <v>0.3161332194669797</v>
      </c>
    </row>
    <row r="1530" spans="1:14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9">
        <v>83528335360</v>
      </c>
      <c r="G1530" s="3">
        <f t="shared" si="69"/>
        <v>-5.254162182692812E-3</v>
      </c>
      <c r="H1530" s="3">
        <f>1-E1530/MAX(E$2:E1530)</f>
        <v>0.43851834206765128</v>
      </c>
      <c r="I1530" s="2">
        <f ca="1">100-IFERROR((E1530-MIN(OFFSET(D1530,0,0,-计算结果!B$18,1)))/(MAX(OFFSET(C1530,0,0,-计算结果!B$18,1))-MIN(OFFSET(D1530,0,0,-计算结果!B$18,1))),(E1530-MIN(OFFSET(D1530,0,0,-ROW(),1)))/(MAX(OFFSET(C1530,0,0,-ROW(),1))-MIN(OFFSET(D1530,0,0,-ROW(),1))))*100</f>
        <v>47.305705564686598</v>
      </c>
      <c r="J1530" s="4" t="str">
        <f ca="1">IF(I1530&lt;计算结果!B$19,"卖",IF(I1530&gt;100-计算结果!B$19,"买",'000300'!J1529))</f>
        <v>卖</v>
      </c>
      <c r="K1530" s="4" t="str">
        <f t="shared" ca="1" si="70"/>
        <v/>
      </c>
      <c r="L1530" s="3">
        <f ca="1">IF(J1529="买",E1530/E1529-1,0)-IF(K1530=1,计算结果!B$17,0)</f>
        <v>0</v>
      </c>
      <c r="M1530" s="2">
        <f t="shared" ca="1" si="71"/>
        <v>0.989809391190836</v>
      </c>
      <c r="N1530" s="3">
        <f ca="1">1-M1530/MAX(M$2:M1530)</f>
        <v>0.3161332194669797</v>
      </c>
    </row>
    <row r="1531" spans="1:14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9">
        <v>98455879680</v>
      </c>
      <c r="G1531" s="3">
        <f t="shared" si="69"/>
        <v>-1.526391388934345E-2</v>
      </c>
      <c r="H1531" s="3">
        <f>1-E1531/MAX(E$2:E1531)</f>
        <v>0.44708874974477641</v>
      </c>
      <c r="I1531" s="2">
        <f ca="1">100-IFERROR((E1531-MIN(OFFSET(D1531,0,0,-计算结果!B$18,1)))/(MAX(OFFSET(C1531,0,0,-计算结果!B$18,1))-MIN(OFFSET(D1531,0,0,-计算结果!B$18,1))),(E1531-MIN(OFFSET(D1531,0,0,-ROW(),1)))/(MAX(OFFSET(C1531,0,0,-ROW(),1))-MIN(OFFSET(D1531,0,0,-ROW(),1))))*100</f>
        <v>76.872505282930234</v>
      </c>
      <c r="J1531" s="4" t="str">
        <f ca="1">IF(I1531&lt;计算结果!B$19,"卖",IF(I1531&gt;100-计算结果!B$19,"买",'000300'!J1530))</f>
        <v>卖</v>
      </c>
      <c r="K1531" s="4" t="str">
        <f t="shared" ca="1" si="70"/>
        <v/>
      </c>
      <c r="L1531" s="3">
        <f ca="1">IF(J1530="买",E1531/E1530-1,0)-IF(K1531=1,计算结果!B$17,0)</f>
        <v>0</v>
      </c>
      <c r="M1531" s="2">
        <f t="shared" ca="1" si="71"/>
        <v>0.989809391190836</v>
      </c>
      <c r="N1531" s="3">
        <f ca="1">1-M1531/MAX(M$2:M1531)</f>
        <v>0.3161332194669797</v>
      </c>
    </row>
    <row r="1532" spans="1:14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9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2">
        <f ca="1">100-IFERROR((E1532-MIN(OFFSET(D1532,0,0,-计算结果!B$18,1)))/(MAX(OFFSET(C1532,0,0,-计算结果!B$18,1))-MIN(OFFSET(D1532,0,0,-计算结果!B$18,1))),(E1532-MIN(OFFSET(D1532,0,0,-ROW(),1)))/(MAX(OFFSET(C1532,0,0,-ROW(),1))-MIN(OFFSET(D1532,0,0,-ROW(),1))))*100</f>
        <v>87.796431087109681</v>
      </c>
      <c r="J1532" s="4" t="str">
        <f ca="1">IF(I1532&lt;计算结果!B$19,"卖",IF(I1532&gt;100-计算结果!B$19,"买",'000300'!J1531))</f>
        <v>买</v>
      </c>
      <c r="K1532" s="4">
        <f t="shared" ca="1" si="70"/>
        <v>1</v>
      </c>
      <c r="L1532" s="3">
        <f ca="1">IF(J1531="买",E1532/E1531-1,0)-IF(K1532=1,计算结果!B$17,0)</f>
        <v>0</v>
      </c>
      <c r="M1532" s="2">
        <f t="shared" ca="1" si="71"/>
        <v>0.989809391190836</v>
      </c>
      <c r="N1532" s="3">
        <f ca="1">1-M1532/MAX(M$2:M1532)</f>
        <v>0.3161332194669797</v>
      </c>
    </row>
    <row r="1533" spans="1:14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9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2">
        <f ca="1">100-IFERROR((E1533-MIN(OFFSET(D1533,0,0,-计算结果!B$18,1)))/(MAX(OFFSET(C1533,0,0,-计算结果!B$18,1))-MIN(OFFSET(D1533,0,0,-计算结果!B$18,1))),(E1533-MIN(OFFSET(D1533,0,0,-ROW(),1)))/(MAX(OFFSET(C1533,0,0,-ROW(),1))-MIN(OFFSET(D1533,0,0,-ROW(),1))))*100</f>
        <v>89.315368948770157</v>
      </c>
      <c r="J1533" s="4" t="str">
        <f ca="1">IF(I1533&lt;计算结果!B$19,"卖",IF(I1533&gt;100-计算结果!B$19,"买",'000300'!J1532))</f>
        <v>买</v>
      </c>
      <c r="K1533" s="4" t="str">
        <f t="shared" ca="1" si="70"/>
        <v/>
      </c>
      <c r="L1533" s="3">
        <f ca="1">IF(J1532="买",E1533/E1532-1,0)-IF(K1533=1,计算结果!B$17,0)</f>
        <v>-6.6419887587589876E-3</v>
      </c>
      <c r="M1533" s="2">
        <f t="shared" ca="1" si="71"/>
        <v>0.98323508834123241</v>
      </c>
      <c r="N1533" s="3">
        <f ca="1">1-M1533/MAX(M$2:M1533)</f>
        <v>0.32067545493576866</v>
      </c>
    </row>
    <row r="1534" spans="1:14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9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2">
        <f ca="1">100-IFERROR((E1534-MIN(OFFSET(D1534,0,0,-计算结果!B$18,1)))/(MAX(OFFSET(C1534,0,0,-计算结果!B$18,1))-MIN(OFFSET(D1534,0,0,-计算结果!B$18,1))),(E1534-MIN(OFFSET(D1534,0,0,-ROW(),1)))/(MAX(OFFSET(C1534,0,0,-ROW(),1))-MIN(OFFSET(D1534,0,0,-ROW(),1))))*100</f>
        <v>99.377612211520827</v>
      </c>
      <c r="J1534" s="4" t="str">
        <f ca="1">IF(I1534&lt;计算结果!B$19,"卖",IF(I1534&gt;100-计算结果!B$19,"买",'000300'!J1533))</f>
        <v>买</v>
      </c>
      <c r="K1534" s="4" t="str">
        <f t="shared" ca="1" si="70"/>
        <v/>
      </c>
      <c r="L1534" s="3">
        <f ca="1">IF(J1533="买",E1534/E1533-1,0)-IF(K1534=1,计算结果!B$17,0)</f>
        <v>-1.4868359557563382E-2</v>
      </c>
      <c r="M1534" s="2">
        <f t="shared" ca="1" si="71"/>
        <v>0.96861599551816235</v>
      </c>
      <c r="N1534" s="3">
        <f ca="1">1-M1534/MAX(M$2:M1534)</f>
        <v>0.33077589652806183</v>
      </c>
    </row>
    <row r="1535" spans="1:14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9">
        <v>63455813632</v>
      </c>
      <c r="G1535" s="3">
        <f t="shared" si="69"/>
        <v>9.7856270834781878E-3</v>
      </c>
      <c r="H1535" s="3">
        <f>1-E1535/MAX(E$2:E1535)</f>
        <v>0.4567617232695842</v>
      </c>
      <c r="I1535" s="2">
        <f ca="1">100-IFERROR((E1535-MIN(OFFSET(D1535,0,0,-计算结果!B$18,1)))/(MAX(OFFSET(C1535,0,0,-计算结果!B$18,1))-MIN(OFFSET(D1535,0,0,-计算结果!B$18,1))),(E1535-MIN(OFFSET(D1535,0,0,-ROW(),1)))/(MAX(OFFSET(C1535,0,0,-ROW(),1))-MIN(OFFSET(D1535,0,0,-ROW(),1))))*100</f>
        <v>80.470457174686203</v>
      </c>
      <c r="J1535" s="4" t="str">
        <f ca="1">IF(I1535&lt;计算结果!B$19,"卖",IF(I1535&gt;100-计算结果!B$19,"买",'000300'!J1534))</f>
        <v>买</v>
      </c>
      <c r="K1535" s="4" t="str">
        <f t="shared" ca="1" si="70"/>
        <v/>
      </c>
      <c r="L1535" s="3">
        <f ca="1">IF(J1534="买",E1535/E1534-1,0)-IF(K1535=1,计算结果!B$17,0)</f>
        <v>9.7856270834781878E-3</v>
      </c>
      <c r="M1535" s="2">
        <f t="shared" ca="1" si="71"/>
        <v>0.97809451043739504</v>
      </c>
      <c r="N1535" s="3">
        <f ca="1">1-M1535/MAX(M$2:M1535)</f>
        <v>0.32422711901621049</v>
      </c>
    </row>
    <row r="1536" spans="1:14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9">
        <v>64348987392</v>
      </c>
      <c r="G1536" s="3">
        <f t="shared" si="69"/>
        <v>5.7662432032876687E-3</v>
      </c>
      <c r="H1536" s="3">
        <f>1-E1536/MAX(E$2:E1536)</f>
        <v>0.45362927924862173</v>
      </c>
      <c r="I1536" s="2">
        <f ca="1">100-IFERROR((E1536-MIN(OFFSET(D1536,0,0,-计算结果!B$18,1)))/(MAX(OFFSET(C1536,0,0,-计算结果!B$18,1))-MIN(OFFSET(D1536,0,0,-计算结果!B$18,1))),(E1536-MIN(OFFSET(D1536,0,0,-ROW(),1)))/(MAX(OFFSET(C1536,0,0,-ROW(),1))-MIN(OFFSET(D1536,0,0,-ROW(),1))))*100</f>
        <v>72.58237285230723</v>
      </c>
      <c r="J1536" s="4" t="str">
        <f ca="1">IF(I1536&lt;计算结果!B$19,"卖",IF(I1536&gt;100-计算结果!B$19,"买",'000300'!J1535))</f>
        <v>买</v>
      </c>
      <c r="K1536" s="4" t="str">
        <f t="shared" ca="1" si="70"/>
        <v/>
      </c>
      <c r="L1536" s="3">
        <f ca="1">IF(J1535="买",E1536/E1535-1,0)-IF(K1536=1,计算结果!B$17,0)</f>
        <v>5.7662432032876687E-3</v>
      </c>
      <c r="M1536" s="2">
        <f t="shared" ca="1" si="71"/>
        <v>0.98373444126037768</v>
      </c>
      <c r="N1536" s="3">
        <f ca="1">1-M1536/MAX(M$2:M1536)</f>
        <v>0.32033044823427159</v>
      </c>
    </row>
    <row r="1537" spans="1:14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9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2">
        <f ca="1">100-IFERROR((E1537-MIN(OFFSET(D1537,0,0,-计算结果!B$18,1)))/(MAX(OFFSET(C1537,0,0,-计算结果!B$18,1))-MIN(OFFSET(D1537,0,0,-计算结果!B$18,1))),(E1537-MIN(OFFSET(D1537,0,0,-ROW(),1)))/(MAX(OFFSET(C1537,0,0,-ROW(),1))-MIN(OFFSET(D1537,0,0,-ROW(),1))))*100</f>
        <v>96.891012058404229</v>
      </c>
      <c r="J1537" s="4" t="str">
        <f ca="1">IF(I1537&lt;计算结果!B$19,"卖",IF(I1537&gt;100-计算结果!B$19,"买",'000300'!J1536))</f>
        <v>买</v>
      </c>
      <c r="K1537" s="4" t="str">
        <f t="shared" ca="1" si="70"/>
        <v/>
      </c>
      <c r="L1537" s="3">
        <f ca="1">IF(J1536="买",E1537/E1536-1,0)-IF(K1537=1,计算结果!B$17,0)</f>
        <v>-2.5567323652421425E-2</v>
      </c>
      <c r="M1537" s="2">
        <f t="shared" ca="1" si="71"/>
        <v>0.95858298441263967</v>
      </c>
      <c r="N1537" s="3">
        <f ca="1">1-M1537/MAX(M$2:M1537)</f>
        <v>0.3377077796409621</v>
      </c>
    </row>
    <row r="1538" spans="1:14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9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2">
        <f ca="1">100-IFERROR((E1538-MIN(OFFSET(D1538,0,0,-计算结果!B$18,1)))/(MAX(OFFSET(C1538,0,0,-计算结果!B$18,1))-MIN(OFFSET(D1538,0,0,-计算结果!B$18,1))),(E1538-MIN(OFFSET(D1538,0,0,-ROW(),1)))/(MAX(OFFSET(C1538,0,0,-ROW(),1))-MIN(OFFSET(D1538,0,0,-ROW(),1))))*100</f>
        <v>92.620503859035978</v>
      </c>
      <c r="J1538" s="4" t="str">
        <f ca="1">IF(I1538&lt;计算结果!B$19,"卖",IF(I1538&gt;100-计算结果!B$19,"买",'000300'!J1537))</f>
        <v>买</v>
      </c>
      <c r="K1538" s="4" t="str">
        <f t="shared" ca="1" si="70"/>
        <v/>
      </c>
      <c r="L1538" s="3">
        <f ca="1">IF(J1537="买",E1538/E1537-1,0)-IF(K1538=1,计算结果!B$17,0)</f>
        <v>-9.3000067113457874E-4</v>
      </c>
      <c r="M1538" s="2">
        <f t="shared" ca="1" si="71"/>
        <v>0.95769150159379768</v>
      </c>
      <c r="N1538" s="3">
        <f ca="1">1-M1538/MAX(M$2:M1538)</f>
        <v>0.33832371185038324</v>
      </c>
    </row>
    <row r="1539" spans="1:14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9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2">
        <f ca="1">100-IFERROR((E1539-MIN(OFFSET(D1539,0,0,-计算结果!B$18,1)))/(MAX(OFFSET(C1539,0,0,-计算结果!B$18,1))-MIN(OFFSET(D1539,0,0,-计算结果!B$18,1))),(E1539-MIN(OFFSET(D1539,0,0,-ROW(),1)))/(MAX(OFFSET(C1539,0,0,-ROW(),1))-MIN(OFFSET(D1539,0,0,-ROW(),1))))*100</f>
        <v>87.282472268394372</v>
      </c>
      <c r="J1539" s="4" t="str">
        <f ca="1">IF(I1539&lt;计算结果!B$19,"卖",IF(I1539&gt;100-计算结果!B$19,"买",'000300'!J1538))</f>
        <v>买</v>
      </c>
      <c r="K1539" s="4" t="str">
        <f t="shared" ca="1" si="70"/>
        <v/>
      </c>
      <c r="L1539" s="3">
        <f ca="1">IF(J1538="买",E1539/E1538-1,0)-IF(K1539=1,计算结果!B$17,0)</f>
        <v>-1.5098588665821699E-3</v>
      </c>
      <c r="M1539" s="2">
        <f t="shared" ca="1" si="71"/>
        <v>0.95624552258866591</v>
      </c>
      <c r="N1539" s="3">
        <f ca="1">1-M1539/MAX(M$2:M1539)</f>
        <v>0.33932274966085307</v>
      </c>
    </row>
    <row r="1540" spans="1:14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9">
        <v>57287413760</v>
      </c>
      <c r="G1540" s="3">
        <f t="shared" si="72"/>
        <v>2.6782853847633348E-3</v>
      </c>
      <c r="H1540" s="3">
        <f>1-E1540/MAX(E$2:E1540)</f>
        <v>0.46747430749336416</v>
      </c>
      <c r="I1540" s="2">
        <f ca="1">100-IFERROR((E1540-MIN(OFFSET(D1540,0,0,-计算结果!B$18,1)))/(MAX(OFFSET(C1540,0,0,-计算结果!B$18,1))-MIN(OFFSET(D1540,0,0,-计算结果!B$18,1))),(E1540-MIN(OFFSET(D1540,0,0,-ROW(),1)))/(MAX(OFFSET(C1540,0,0,-ROW(),1))-MIN(OFFSET(D1540,0,0,-ROW(),1))))*100</f>
        <v>84.446555174870127</v>
      </c>
      <c r="J1540" s="4" t="str">
        <f ca="1">IF(I1540&lt;计算结果!B$19,"卖",IF(I1540&gt;100-计算结果!B$19,"买",'000300'!J1539))</f>
        <v>买</v>
      </c>
      <c r="K1540" s="4" t="str">
        <f t="shared" ref="K1540:K1603" ca="1" si="73">IF(J1539&lt;&gt;J1540,1,"")</f>
        <v/>
      </c>
      <c r="L1540" s="3">
        <f ca="1">IF(J1539="买",E1540/E1539-1,0)-IF(K1540=1,计算结果!B$17,0)</f>
        <v>2.6782853847633348E-3</v>
      </c>
      <c r="M1540" s="2">
        <f t="shared" ref="M1540:M1603" ca="1" si="74">IFERROR(M1539*(1+L1540),M1539)</f>
        <v>0.95880662099606051</v>
      </c>
      <c r="N1540" s="3">
        <f ca="1">1-M1540/MAX(M$2:M1540)</f>
        <v>0.33755326743722414</v>
      </c>
    </row>
    <row r="1541" spans="1:14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9">
        <v>54931226624</v>
      </c>
      <c r="G1541" s="3">
        <f t="shared" si="72"/>
        <v>7.4957824242112281E-3</v>
      </c>
      <c r="H1541" s="3">
        <f>1-E1541/MAX(E$2:E1541)</f>
        <v>0.4634826107670319</v>
      </c>
      <c r="I1541" s="2">
        <f ca="1">100-IFERROR((E1541-MIN(OFFSET(D1541,0,0,-计算结果!B$18,1)))/(MAX(OFFSET(C1541,0,0,-计算结果!B$18,1))-MIN(OFFSET(D1541,0,0,-计算结果!B$18,1))),(E1541-MIN(OFFSET(D1541,0,0,-ROW(),1)))/(MAX(OFFSET(C1541,0,0,-ROW(),1))-MIN(OFFSET(D1541,0,0,-ROW(),1))))*100</f>
        <v>76.488347637301146</v>
      </c>
      <c r="J1541" s="4" t="str">
        <f ca="1">IF(I1541&lt;计算结果!B$19,"卖",IF(I1541&gt;100-计算结果!B$19,"买",'000300'!J1540))</f>
        <v>买</v>
      </c>
      <c r="K1541" s="4" t="str">
        <f t="shared" ca="1" si="73"/>
        <v/>
      </c>
      <c r="L1541" s="3">
        <f ca="1">IF(J1540="买",E1541/E1540-1,0)-IF(K1541=1,计算结果!B$17,0)</f>
        <v>7.4957824242112281E-3</v>
      </c>
      <c r="M1541" s="2">
        <f t="shared" ca="1" si="74"/>
        <v>0.96599362681394019</v>
      </c>
      <c r="N1541" s="3">
        <f ca="1">1-M1541/MAX(M$2:M1541)</f>
        <v>0.33258771086230388</v>
      </c>
    </row>
    <row r="1542" spans="1:14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9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2">
        <f ca="1">100-IFERROR((E1542-MIN(OFFSET(D1542,0,0,-计算结果!B$18,1)))/(MAX(OFFSET(C1542,0,0,-计算结果!B$18,1))-MIN(OFFSET(D1542,0,0,-计算结果!B$18,1))),(E1542-MIN(OFFSET(D1542,0,0,-ROW(),1)))/(MAX(OFFSET(C1542,0,0,-ROW(),1))-MIN(OFFSET(D1542,0,0,-ROW(),1))))*100</f>
        <v>79.208021753908895</v>
      </c>
      <c r="J1542" s="4" t="str">
        <f ca="1">IF(I1542&lt;计算结果!B$19,"卖",IF(I1542&gt;100-计算结果!B$19,"买",'000300'!J1541))</f>
        <v>买</v>
      </c>
      <c r="K1542" s="4" t="str">
        <f t="shared" ca="1" si="73"/>
        <v/>
      </c>
      <c r="L1542" s="3">
        <f ca="1">IF(J1541="买",E1542/E1541-1,0)-IF(K1542=1,计算结果!B$17,0)</f>
        <v>-2.5814881295944669E-3</v>
      </c>
      <c r="M1542" s="2">
        <f t="shared" ca="1" si="74"/>
        <v>0.9634999257330561</v>
      </c>
      <c r="N1542" s="3">
        <f ca="1">1-M1542/MAX(M$2:M1542)</f>
        <v>0.33431062776425835</v>
      </c>
    </row>
    <row r="1543" spans="1:14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9">
        <v>61703081984</v>
      </c>
      <c r="G1543" s="3">
        <f t="shared" si="72"/>
        <v>-1.3824767573479835E-2</v>
      </c>
      <c r="H1543" s="3">
        <f>1-E1543/MAX(E$2:E1543)</f>
        <v>0.4722657047573674</v>
      </c>
      <c r="I1543" s="2">
        <f ca="1">100-IFERROR((E1543-MIN(OFFSET(D1543,0,0,-计算结果!B$18,1)))/(MAX(OFFSET(C1543,0,0,-计算结果!B$18,1))-MIN(OFFSET(D1543,0,0,-计算结果!B$18,1))),(E1543-MIN(OFFSET(D1543,0,0,-ROW(),1)))/(MAX(OFFSET(C1543,0,0,-ROW(),1))-MIN(OFFSET(D1543,0,0,-ROW(),1))))*100</f>
        <v>93.878680923215327</v>
      </c>
      <c r="J1543" s="4" t="str">
        <f ca="1">IF(I1543&lt;计算结果!B$19,"卖",IF(I1543&gt;100-计算结果!B$19,"买",'000300'!J1542))</f>
        <v>买</v>
      </c>
      <c r="K1543" s="4" t="str">
        <f t="shared" ca="1" si="73"/>
        <v/>
      </c>
      <c r="L1543" s="3">
        <f ca="1">IF(J1542="买",E1543/E1542-1,0)-IF(K1543=1,计算结果!B$17,0)</f>
        <v>-1.3824767573479835E-2</v>
      </c>
      <c r="M1543" s="2">
        <f t="shared" ca="1" si="74"/>
        <v>0.95017976320273156</v>
      </c>
      <c r="N1543" s="3">
        <f ca="1">1-M1543/MAX(M$2:M1543)</f>
        <v>0.3435136286115531</v>
      </c>
    </row>
    <row r="1544" spans="1:14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9">
        <v>57757204480</v>
      </c>
      <c r="G1544" s="3">
        <f t="shared" si="72"/>
        <v>8.5407531596595199E-3</v>
      </c>
      <c r="H1544" s="3">
        <f>1-E1544/MAX(E$2:E1544)</f>
        <v>0.46775845640781322</v>
      </c>
      <c r="I1544" s="2">
        <f ca="1">100-IFERROR((E1544-MIN(OFFSET(D1544,0,0,-计算结果!B$18,1)))/(MAX(OFFSET(C1544,0,0,-计算结果!B$18,1))-MIN(OFFSET(D1544,0,0,-计算结果!B$18,1))),(E1544-MIN(OFFSET(D1544,0,0,-ROW(),1)))/(MAX(OFFSET(C1544,0,0,-ROW(),1))-MIN(OFFSET(D1544,0,0,-ROW(),1))))*100</f>
        <v>81.195037688442156</v>
      </c>
      <c r="J1544" s="4" t="str">
        <f ca="1">IF(I1544&lt;计算结果!B$19,"卖",IF(I1544&gt;100-计算结果!B$19,"买",'000300'!J1543))</f>
        <v>买</v>
      </c>
      <c r="K1544" s="4" t="str">
        <f t="shared" ca="1" si="73"/>
        <v/>
      </c>
      <c r="L1544" s="3">
        <f ca="1">IF(J1543="买",E1544/E1543-1,0)-IF(K1544=1,计算结果!B$17,0)</f>
        <v>8.5407531596595199E-3</v>
      </c>
      <c r="M1544" s="2">
        <f t="shared" ca="1" si="74"/>
        <v>0.9582950140175498</v>
      </c>
      <c r="N1544" s="3">
        <f ca="1">1-M1544/MAX(M$2:M1544)</f>
        <v>0.33790674056084391</v>
      </c>
    </row>
    <row r="1545" spans="1:14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9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2">
        <f ca="1">100-IFERROR((E1545-MIN(OFFSET(D1545,0,0,-计算结果!B$18,1)))/(MAX(OFFSET(C1545,0,0,-计算结果!B$18,1))-MIN(OFFSET(D1545,0,0,-计算结果!B$18,1))),(E1545-MIN(OFFSET(D1545,0,0,-ROW(),1)))/(MAX(OFFSET(C1545,0,0,-ROW(),1))-MIN(OFFSET(D1545,0,0,-ROW(),1))))*100</f>
        <v>91.893621275744849</v>
      </c>
      <c r="J1545" s="4" t="str">
        <f ca="1">IF(I1545&lt;计算结果!B$19,"卖",IF(I1545&gt;100-计算结果!B$19,"买",'000300'!J1544))</f>
        <v>买</v>
      </c>
      <c r="K1545" s="4" t="str">
        <f t="shared" ca="1" si="73"/>
        <v/>
      </c>
      <c r="L1545" s="3">
        <f ca="1">IF(J1544="买",E1545/E1544-1,0)-IF(K1545=1,计算结果!B$17,0)</f>
        <v>-8.8328660620379251E-3</v>
      </c>
      <c r="M1545" s="2">
        <f t="shared" ca="1" si="74"/>
        <v>0.94983052251081401</v>
      </c>
      <c r="N1545" s="3">
        <f ca="1">1-M1545/MAX(M$2:M1545)</f>
        <v>0.34375492164204802</v>
      </c>
    </row>
    <row r="1546" spans="1:14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9">
        <v>65417945088</v>
      </c>
      <c r="G1546" s="3">
        <f t="shared" si="72"/>
        <v>5.0218354695754641E-3</v>
      </c>
      <c r="H1546" s="3">
        <f>1-E1546/MAX(E$2:E1546)</f>
        <v>0.46981045395766685</v>
      </c>
      <c r="I1546" s="2">
        <f ca="1">100-IFERROR((E1546-MIN(OFFSET(D1546,0,0,-计算结果!B$18,1)))/(MAX(OFFSET(C1546,0,0,-计算结果!B$18,1))-MIN(OFFSET(D1546,0,0,-计算结果!B$18,1))),(E1546-MIN(OFFSET(D1546,0,0,-ROW(),1)))/(MAX(OFFSET(C1546,0,0,-ROW(),1))-MIN(OFFSET(D1546,0,0,-ROW(),1))))*100</f>
        <v>84.57104504717897</v>
      </c>
      <c r="J1546" s="4" t="str">
        <f ca="1">IF(I1546&lt;计算结果!B$19,"卖",IF(I1546&gt;100-计算结果!B$19,"买",'000300'!J1545))</f>
        <v>买</v>
      </c>
      <c r="K1546" s="4" t="str">
        <f t="shared" ca="1" si="73"/>
        <v/>
      </c>
      <c r="L1546" s="3">
        <f ca="1">IF(J1545="买",E1546/E1545-1,0)-IF(K1546=1,计算结果!B$17,0)</f>
        <v>5.0218354695754641E-3</v>
      </c>
      <c r="M1546" s="2">
        <f t="shared" ca="1" si="74"/>
        <v>0.95460041511884419</v>
      </c>
      <c r="N1546" s="3">
        <f ca="1">1-M1546/MAX(M$2:M1546)</f>
        <v>0.34045936683081579</v>
      </c>
    </row>
    <row r="1547" spans="1:14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9">
        <v>49757175808</v>
      </c>
      <c r="G1547" s="3">
        <f t="shared" si="72"/>
        <v>7.493509369293605E-3</v>
      </c>
      <c r="H1547" s="3">
        <f>1-E1547/MAX(E$2:E1547)</f>
        <v>0.46583747362689709</v>
      </c>
      <c r="I1547" s="2">
        <f ca="1">100-IFERROR((E1547-MIN(OFFSET(D1547,0,0,-计算结果!B$18,1)))/(MAX(OFFSET(C1547,0,0,-计算结果!B$18,1))-MIN(OFFSET(D1547,0,0,-计算结果!B$18,1))),(E1547-MIN(OFFSET(D1547,0,0,-ROW(),1)))/(MAX(OFFSET(C1547,0,0,-ROW(),1))-MIN(OFFSET(D1547,0,0,-ROW(),1))))*100</f>
        <v>74.878274516115951</v>
      </c>
      <c r="J1547" s="4" t="str">
        <f ca="1">IF(I1547&lt;计算结果!B$19,"卖",IF(I1547&gt;100-计算结果!B$19,"买",'000300'!J1546))</f>
        <v>买</v>
      </c>
      <c r="K1547" s="4" t="str">
        <f t="shared" ca="1" si="73"/>
        <v/>
      </c>
      <c r="L1547" s="3">
        <f ca="1">IF(J1546="买",E1547/E1546-1,0)-IF(K1547=1,计算结果!B$17,0)</f>
        <v>7.493509369293605E-3</v>
      </c>
      <c r="M1547" s="2">
        <f t="shared" ca="1" si="74"/>
        <v>0.96175372227346878</v>
      </c>
      <c r="N1547" s="3">
        <f ca="1">1-M1547/MAX(M$2:M1547)</f>
        <v>0.33551709291673271</v>
      </c>
    </row>
    <row r="1548" spans="1:14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9">
        <v>52249677824</v>
      </c>
      <c r="G1548" s="3">
        <f t="shared" si="72"/>
        <v>-5.969331524058985E-3</v>
      </c>
      <c r="H1548" s="3">
        <f>1-E1548/MAX(E$2:E1548)</f>
        <v>0.46902606683454706</v>
      </c>
      <c r="I1548" s="2">
        <f ca="1">100-IFERROR((E1548-MIN(OFFSET(D1548,0,0,-计算结果!B$18,1)))/(MAX(OFFSET(C1548,0,0,-计算结果!B$18,1))-MIN(OFFSET(D1548,0,0,-计算结果!B$18,1))),(E1548-MIN(OFFSET(D1548,0,0,-ROW(),1)))/(MAX(OFFSET(C1548,0,0,-ROW(),1))-MIN(OFFSET(D1548,0,0,-ROW(),1))))*100</f>
        <v>79.729040040829574</v>
      </c>
      <c r="J1548" s="4" t="str">
        <f ca="1">IF(I1548&lt;计算结果!B$19,"卖",IF(I1548&gt;100-计算结果!B$19,"买",'000300'!J1547))</f>
        <v>买</v>
      </c>
      <c r="K1548" s="4" t="str">
        <f t="shared" ca="1" si="73"/>
        <v/>
      </c>
      <c r="L1548" s="3">
        <f ca="1">IF(J1547="买",E1548/E1547-1,0)-IF(K1548=1,计算结果!B$17,0)</f>
        <v>-5.969331524058985E-3</v>
      </c>
      <c r="M1548" s="2">
        <f t="shared" ca="1" si="74"/>
        <v>0.95601269546072065</v>
      </c>
      <c r="N1548" s="3">
        <f ca="1">1-M1548/MAX(M$2:M1548)</f>
        <v>0.33948361168118324</v>
      </c>
    </row>
    <row r="1549" spans="1:14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9">
        <v>48967028736</v>
      </c>
      <c r="G1549" s="3">
        <f t="shared" si="72"/>
        <v>3.0762920426585794E-4</v>
      </c>
      <c r="H1549" s="3">
        <f>1-E1549/MAX(E$2:E1549)</f>
        <v>0.46886272374600146</v>
      </c>
      <c r="I1549" s="2">
        <f ca="1">100-IFERROR((E1549-MIN(OFFSET(D1549,0,0,-计算结果!B$18,1)))/(MAX(OFFSET(C1549,0,0,-计算结果!B$18,1))-MIN(OFFSET(D1549,0,0,-计算结果!B$18,1))),(E1549-MIN(OFFSET(D1549,0,0,-ROW(),1)))/(MAX(OFFSET(C1549,0,0,-ROW(),1))-MIN(OFFSET(D1549,0,0,-ROW(),1))))*100</f>
        <v>75.31103124136024</v>
      </c>
      <c r="J1549" s="4" t="str">
        <f ca="1">IF(I1549&lt;计算结果!B$19,"卖",IF(I1549&gt;100-计算结果!B$19,"买",'000300'!J1548))</f>
        <v>买</v>
      </c>
      <c r="K1549" s="4" t="str">
        <f t="shared" ca="1" si="73"/>
        <v/>
      </c>
      <c r="L1549" s="3">
        <f ca="1">IF(J1548="买",E1549/E1548-1,0)-IF(K1549=1,计算结果!B$17,0)</f>
        <v>3.0762920426585794E-4</v>
      </c>
      <c r="M1549" s="2">
        <f t="shared" ca="1" si="74"/>
        <v>0.95630679288549325</v>
      </c>
      <c r="N1549" s="3">
        <f ca="1">1-M1549/MAX(M$2:M1549)</f>
        <v>0.33928041755024019</v>
      </c>
    </row>
    <row r="1550" spans="1:14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9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2">
        <f ca="1">100-IFERROR((E1550-MIN(OFFSET(D1550,0,0,-计算结果!B$18,1)))/(MAX(OFFSET(C1550,0,0,-计算结果!B$18,1))-MIN(OFFSET(D1550,0,0,-计算结果!B$18,1))),(E1550-MIN(OFFSET(D1550,0,0,-ROW(),1)))/(MAX(OFFSET(C1550,0,0,-ROW(),1))-MIN(OFFSET(D1550,0,0,-ROW(),1))))*100</f>
        <v>99.348825331971312</v>
      </c>
      <c r="J1550" s="4" t="str">
        <f ca="1">IF(I1550&lt;计算结果!B$19,"卖",IF(I1550&gt;100-计算结果!B$19,"买",'000300'!J1549))</f>
        <v>买</v>
      </c>
      <c r="K1550" s="4" t="str">
        <f t="shared" ca="1" si="73"/>
        <v/>
      </c>
      <c r="L1550" s="3">
        <f ca="1">IF(J1549="买",E1550/E1549-1,0)-IF(K1550=1,计算结果!B$17,0)</f>
        <v>-3.1592772936955393E-2</v>
      </c>
      <c r="M1550" s="2">
        <f t="shared" ca="1" si="74"/>
        <v>0.92609440951979383</v>
      </c>
      <c r="N1550" s="3">
        <f ca="1">1-M1550/MAX(M$2:M1550)</f>
        <v>0.36015438129357547</v>
      </c>
    </row>
    <row r="1551" spans="1:14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9">
        <v>52971692032</v>
      </c>
      <c r="G1551" s="3">
        <f t="shared" si="72"/>
        <v>1.0717900879264608E-3</v>
      </c>
      <c r="H1551" s="3">
        <f>1-E1551/MAX(E$2:E1551)</f>
        <v>0.48509154018920575</v>
      </c>
      <c r="I1551" s="2">
        <f ca="1">100-IFERROR((E1551-MIN(OFFSET(D1551,0,0,-计算结果!B$18,1)))/(MAX(OFFSET(C1551,0,0,-计算结果!B$18,1))-MIN(OFFSET(D1551,0,0,-计算结果!B$18,1))),(E1551-MIN(OFFSET(D1551,0,0,-ROW(),1)))/(MAX(OFFSET(C1551,0,0,-ROW(),1))-MIN(OFFSET(D1551,0,0,-ROW(),1))))*100</f>
        <v>88.90434049726089</v>
      </c>
      <c r="J1551" s="4" t="str">
        <f ca="1">IF(I1551&lt;计算结果!B$19,"卖",IF(I1551&gt;100-计算结果!B$19,"买",'000300'!J1550))</f>
        <v>买</v>
      </c>
      <c r="K1551" s="4" t="str">
        <f t="shared" ca="1" si="73"/>
        <v/>
      </c>
      <c r="L1551" s="3">
        <f ca="1">IF(J1550="买",E1551/E1550-1,0)-IF(K1551=1,计算结果!B$17,0)</f>
        <v>1.0717900879264608E-3</v>
      </c>
      <c r="M1551" s="2">
        <f t="shared" ca="1" si="74"/>
        <v>0.9270869883284012</v>
      </c>
      <c r="N1551" s="3">
        <f ca="1">1-M1551/MAX(M$2:M1551)</f>
        <v>0.35946860110164269</v>
      </c>
    </row>
    <row r="1552" spans="1:14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9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2">
        <f ca="1">100-IFERROR((E1552-MIN(OFFSET(D1552,0,0,-计算结果!B$18,1)))/(MAX(OFFSET(C1552,0,0,-计算结果!B$18,1))-MIN(OFFSET(D1552,0,0,-计算结果!B$18,1))),(E1552-MIN(OFFSET(D1552,0,0,-ROW(),1)))/(MAX(OFFSET(C1552,0,0,-ROW(),1))-MIN(OFFSET(D1552,0,0,-ROW(),1))))*100</f>
        <v>98.99535631362744</v>
      </c>
      <c r="J1552" s="4" t="str">
        <f ca="1">IF(I1552&lt;计算结果!B$19,"卖",IF(I1552&gt;100-计算结果!B$19,"买",'000300'!J1551))</f>
        <v>买</v>
      </c>
      <c r="K1552" s="4" t="str">
        <f t="shared" ca="1" si="73"/>
        <v/>
      </c>
      <c r="L1552" s="3">
        <f ca="1">IF(J1551="买",E1552/E1551-1,0)-IF(K1552=1,计算结果!B$17,0)</f>
        <v>-1.1856375280052234E-2</v>
      </c>
      <c r="M1552" s="2">
        <f t="shared" ca="1" si="74"/>
        <v>0.91609509707752623</v>
      </c>
      <c r="N1552" s="3">
        <f ca="1">1-M1552/MAX(M$2:M1552)</f>
        <v>0.36706298174563856</v>
      </c>
    </row>
    <row r="1553" spans="1:14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9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2">
        <f ca="1">100-IFERROR((E1553-MIN(OFFSET(D1553,0,0,-计算结果!B$18,1)))/(MAX(OFFSET(C1553,0,0,-计算结果!B$18,1))-MIN(OFFSET(D1553,0,0,-计算结果!B$18,1))),(E1553-MIN(OFFSET(D1553,0,0,-ROW(),1)))/(MAX(OFFSET(C1553,0,0,-ROW(),1))-MIN(OFFSET(D1553,0,0,-ROW(),1))))*100</f>
        <v>99.6673064619321</v>
      </c>
      <c r="J1553" s="4" t="str">
        <f ca="1">IF(I1553&lt;计算结果!B$19,"卖",IF(I1553&gt;100-计算结果!B$19,"买",'000300'!J1552))</f>
        <v>买</v>
      </c>
      <c r="K1553" s="4" t="str">
        <f t="shared" ca="1" si="73"/>
        <v/>
      </c>
      <c r="L1553" s="3">
        <f ca="1">IF(J1552="买",E1553/E1552-1,0)-IF(K1553=1,计算结果!B$17,0)</f>
        <v>-3.9995452022177913E-3</v>
      </c>
      <c r="M1553" s="2">
        <f t="shared" ca="1" si="74"/>
        <v>0.91243113332723458</v>
      </c>
      <c r="N1553" s="3">
        <f ca="1">1-M1553/MAX(M$2:M1553)</f>
        <v>0.36959444196030378</v>
      </c>
    </row>
    <row r="1554" spans="1:14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9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2">
        <f ca="1">100-IFERROR((E1554-MIN(OFFSET(D1554,0,0,-计算结果!B$18,1)))/(MAX(OFFSET(C1554,0,0,-计算结果!B$18,1))-MIN(OFFSET(D1554,0,0,-计算结果!B$18,1))),(E1554-MIN(OFFSET(D1554,0,0,-ROW(),1)))/(MAX(OFFSET(C1554,0,0,-ROW(),1))-MIN(OFFSET(D1554,0,0,-ROW(),1))))*100</f>
        <v>99.464085054888159</v>
      </c>
      <c r="J1554" s="4" t="str">
        <f ca="1">IF(I1554&lt;计算结果!B$19,"卖",IF(I1554&gt;100-计算结果!B$19,"买",'000300'!J1553))</f>
        <v>买</v>
      </c>
      <c r="K1554" s="4" t="str">
        <f t="shared" ca="1" si="73"/>
        <v/>
      </c>
      <c r="L1554" s="3">
        <f ca="1">IF(J1553="买",E1554/E1553-1,0)-IF(K1554=1,计算结果!B$17,0)</f>
        <v>-5.0597976080957174E-3</v>
      </c>
      <c r="M1554" s="2">
        <f t="shared" ca="1" si="74"/>
        <v>0.90781441646127337</v>
      </c>
      <c r="N1554" s="3">
        <f ca="1">1-M1554/MAX(M$2:M1554)</f>
        <v>0.37278416649500334</v>
      </c>
    </row>
    <row r="1555" spans="1:14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9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2">
        <f ca="1">100-IFERROR((E1555-MIN(OFFSET(D1555,0,0,-计算结果!B$18,1)))/(MAX(OFFSET(C1555,0,0,-计算结果!B$18,1))-MIN(OFFSET(D1555,0,0,-计算结果!B$18,1))),(E1555-MIN(OFFSET(D1555,0,0,-ROW(),1)))/(MAX(OFFSET(C1555,0,0,-ROW(),1))-MIN(OFFSET(D1555,0,0,-ROW(),1))))*100</f>
        <v>94.534167079040856</v>
      </c>
      <c r="J1555" s="4" t="str">
        <f ca="1">IF(I1555&lt;计算结果!B$19,"卖",IF(I1555&gt;100-计算结果!B$19,"买",'000300'!J1554))</f>
        <v>买</v>
      </c>
      <c r="K1555" s="4" t="str">
        <f t="shared" ca="1" si="73"/>
        <v/>
      </c>
      <c r="L1555" s="3">
        <f ca="1">IF(J1554="买",E1555/E1554-1,0)-IF(K1555=1,计算结果!B$17,0)</f>
        <v>-2.9696521794884134E-3</v>
      </c>
      <c r="M1555" s="2">
        <f t="shared" ca="1" si="74"/>
        <v>0.90511852340085819</v>
      </c>
      <c r="N1555" s="3">
        <f ca="1">1-M1555/MAX(M$2:M1555)</f>
        <v>0.37464677936198099</v>
      </c>
    </row>
    <row r="1556" spans="1:14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9">
        <v>50553384960</v>
      </c>
      <c r="G1556" s="3">
        <f t="shared" si="72"/>
        <v>1.5924806482292997E-2</v>
      </c>
      <c r="H1556" s="3">
        <f>1-E1556/MAX(E$2:E1556)</f>
        <v>0.48928741577621992</v>
      </c>
      <c r="I1556" s="2">
        <f ca="1">100-IFERROR((E1556-MIN(OFFSET(D1556,0,0,-计算结果!B$18,1)))/(MAX(OFFSET(C1556,0,0,-计算结果!B$18,1))-MIN(OFFSET(D1556,0,0,-计算结果!B$18,1))),(E1556-MIN(OFFSET(D1556,0,0,-ROW(),1)))/(MAX(OFFSET(C1556,0,0,-ROW(),1))-MIN(OFFSET(D1556,0,0,-ROW(),1))))*100</f>
        <v>73.368122722569694</v>
      </c>
      <c r="J1556" s="4" t="str">
        <f ca="1">IF(I1556&lt;计算结果!B$19,"卖",IF(I1556&gt;100-计算结果!B$19,"买",'000300'!J1555))</f>
        <v>买</v>
      </c>
      <c r="K1556" s="4" t="str">
        <f t="shared" ca="1" si="73"/>
        <v/>
      </c>
      <c r="L1556" s="3">
        <f ca="1">IF(J1555="买",E1556/E1555-1,0)-IF(K1556=1,计算结果!B$17,0)</f>
        <v>1.5924806482292997E-2</v>
      </c>
      <c r="M1556" s="2">
        <f t="shared" ca="1" si="74"/>
        <v>0.91953236072955569</v>
      </c>
      <c r="N1556" s="3">
        <f ca="1">1-M1556/MAX(M$2:M1556)</f>
        <v>0.36468815034024182</v>
      </c>
    </row>
    <row r="1557" spans="1:14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9">
        <v>49060077568</v>
      </c>
      <c r="G1557" s="3">
        <f t="shared" si="72"/>
        <v>8.6954783512571687E-4</v>
      </c>
      <c r="H1557" s="3">
        <f>1-E1557/MAX(E$2:E1557)</f>
        <v>0.4888433267542367</v>
      </c>
      <c r="I1557" s="2">
        <f ca="1">100-IFERROR((E1557-MIN(OFFSET(D1557,0,0,-计算结果!B$18,1)))/(MAX(OFFSET(C1557,0,0,-计算结果!B$18,1))-MIN(OFFSET(D1557,0,0,-计算结果!B$18,1))),(E1557-MIN(OFFSET(D1557,0,0,-ROW(),1)))/(MAX(OFFSET(C1557,0,0,-ROW(),1))-MIN(OFFSET(D1557,0,0,-ROW(),1))))*100</f>
        <v>72.193980835845082</v>
      </c>
      <c r="J1557" s="4" t="str">
        <f ca="1">IF(I1557&lt;计算结果!B$19,"卖",IF(I1557&gt;100-计算结果!B$19,"买",'000300'!J1556))</f>
        <v>买</v>
      </c>
      <c r="K1557" s="4" t="str">
        <f t="shared" ca="1" si="73"/>
        <v/>
      </c>
      <c r="L1557" s="3">
        <f ca="1">IF(J1556="买",E1557/E1556-1,0)-IF(K1557=1,计算结果!B$17,0)</f>
        <v>8.6954783512571687E-4</v>
      </c>
      <c r="M1557" s="2">
        <f t="shared" ca="1" si="74"/>
        <v>0.92033193810315617</v>
      </c>
      <c r="N1557" s="3">
        <f ca="1">1-M1557/MAX(M$2:M1557)</f>
        <v>0.36413571629674046</v>
      </c>
    </row>
    <row r="1558" spans="1:14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9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2">
        <f ca="1">100-IFERROR((E1558-MIN(OFFSET(D1558,0,0,-计算结果!B$18,1)))/(MAX(OFFSET(C1558,0,0,-计算结果!B$18,1))-MIN(OFFSET(D1558,0,0,-计算结果!B$18,1))),(E1558-MIN(OFFSET(D1558,0,0,-ROW(),1)))/(MAX(OFFSET(C1558,0,0,-ROW(),1))-MIN(OFFSET(D1558,0,0,-ROW(),1))))*100</f>
        <v>86.471050780118347</v>
      </c>
      <c r="J1558" s="4" t="str">
        <f ca="1">IF(I1558&lt;计算结果!B$19,"卖",IF(I1558&gt;100-计算结果!B$19,"买",'000300'!J1557))</f>
        <v>买</v>
      </c>
      <c r="K1558" s="4" t="str">
        <f t="shared" ca="1" si="73"/>
        <v/>
      </c>
      <c r="L1558" s="3">
        <f ca="1">IF(J1557="买",E1558/E1557-1,0)-IF(K1558=1,计算结果!B$17,0)</f>
        <v>-1.6130911366533884E-2</v>
      </c>
      <c r="M1558" s="2">
        <f t="shared" ca="1" si="74"/>
        <v>0.9054861451818238</v>
      </c>
      <c r="N1558" s="3">
        <f ca="1">1-M1558/MAX(M$2:M1558)</f>
        <v>0.37439278669830234</v>
      </c>
    </row>
    <row r="1559" spans="1:14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9">
        <v>49273757696</v>
      </c>
      <c r="G1559" s="3">
        <f t="shared" si="72"/>
        <v>1.0366375591651433E-2</v>
      </c>
      <c r="H1559" s="3">
        <f>1-E1559/MAX(E$2:E1559)</f>
        <v>0.49187538283536381</v>
      </c>
      <c r="I1559" s="2">
        <f ca="1">100-IFERROR((E1559-MIN(OFFSET(D1559,0,0,-计算结果!B$18,1)))/(MAX(OFFSET(C1559,0,0,-计算结果!B$18,1))-MIN(OFFSET(D1559,0,0,-计算结果!B$18,1))),(E1559-MIN(OFFSET(D1559,0,0,-ROW(),1)))/(MAX(OFFSET(C1559,0,0,-ROW(),1))-MIN(OFFSET(D1559,0,0,-ROW(),1))))*100</f>
        <v>73.790506145760091</v>
      </c>
      <c r="J1559" s="4" t="str">
        <f ca="1">IF(I1559&lt;计算结果!B$19,"卖",IF(I1559&gt;100-计算结果!B$19,"买",'000300'!J1558))</f>
        <v>买</v>
      </c>
      <c r="K1559" s="4" t="str">
        <f t="shared" ca="1" si="73"/>
        <v/>
      </c>
      <c r="L1559" s="3">
        <f ca="1">IF(J1558="买",E1559/E1558-1,0)-IF(K1559=1,计算结果!B$17,0)</f>
        <v>1.0366375591651433E-2</v>
      </c>
      <c r="M1559" s="2">
        <f t="shared" ca="1" si="74"/>
        <v>0.91487275465581519</v>
      </c>
      <c r="N1559" s="3">
        <f ca="1">1-M1559/MAX(M$2:M1559)</f>
        <v>0.36790750735237054</v>
      </c>
    </row>
    <row r="1560" spans="1:14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9">
        <v>49859133440</v>
      </c>
      <c r="G1560" s="3">
        <f t="shared" si="72"/>
        <v>5.997287658847883E-3</v>
      </c>
      <c r="H1560" s="3">
        <f>1-E1560/MAX(E$2:E1560)</f>
        <v>0.48882801333968551</v>
      </c>
      <c r="I1560" s="2">
        <f ca="1">100-IFERROR((E1560-MIN(OFFSET(D1560,0,0,-计算结果!B$18,1)))/(MAX(OFFSET(C1560,0,0,-计算结果!B$18,1))-MIN(OFFSET(D1560,0,0,-计算结果!B$18,1))),(E1560-MIN(OFFSET(D1560,0,0,-ROW(),1)))/(MAX(OFFSET(C1560,0,0,-ROW(),1))-MIN(OFFSET(D1560,0,0,-ROW(),1))))*100</f>
        <v>64.970679544670475</v>
      </c>
      <c r="J1560" s="4" t="str">
        <f ca="1">IF(I1560&lt;计算结果!B$19,"卖",IF(I1560&gt;100-计算结果!B$19,"买",'000300'!J1559))</f>
        <v>买</v>
      </c>
      <c r="K1560" s="4" t="str">
        <f t="shared" ca="1" si="73"/>
        <v/>
      </c>
      <c r="L1560" s="3">
        <f ca="1">IF(J1559="买",E1560/E1559-1,0)-IF(K1560=1,计算结果!B$17,0)</f>
        <v>5.997287658847883E-3</v>
      </c>
      <c r="M1560" s="2">
        <f t="shared" ca="1" si="74"/>
        <v>0.92035950973672864</v>
      </c>
      <c r="N1560" s="3">
        <f ca="1">1-M1560/MAX(M$2:M1560)</f>
        <v>0.36411666684696453</v>
      </c>
    </row>
    <row r="1561" spans="1:14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9">
        <v>51123187712</v>
      </c>
      <c r="G1561" s="3">
        <f t="shared" si="72"/>
        <v>1.4612583464812534E-3</v>
      </c>
      <c r="H1561" s="3">
        <f>1-E1561/MAX(E$2:E1561)</f>
        <v>0.48808105900769072</v>
      </c>
      <c r="I1561" s="2">
        <f ca="1">100-IFERROR((E1561-MIN(OFFSET(D1561,0,0,-计算结果!B$18,1)))/(MAX(OFFSET(C1561,0,0,-计算结果!B$18,1))-MIN(OFFSET(D1561,0,0,-计算结果!B$18,1))),(E1561-MIN(OFFSET(D1561,0,0,-ROW(),1)))/(MAX(OFFSET(C1561,0,0,-ROW(),1))-MIN(OFFSET(D1561,0,0,-ROW(),1))))*100</f>
        <v>63.077785443256261</v>
      </c>
      <c r="J1561" s="4" t="str">
        <f ca="1">IF(I1561&lt;计算结果!B$19,"卖",IF(I1561&gt;100-计算结果!B$19,"买",'000300'!J1560))</f>
        <v>买</v>
      </c>
      <c r="K1561" s="4" t="str">
        <f t="shared" ca="1" si="73"/>
        <v/>
      </c>
      <c r="L1561" s="3">
        <f ca="1">IF(J1560="买",E1561/E1560-1,0)-IF(K1561=1,计算结果!B$17,0)</f>
        <v>1.4612583464812534E-3</v>
      </c>
      <c r="M1561" s="2">
        <f t="shared" ca="1" si="74"/>
        <v>0.92170439275209481</v>
      </c>
      <c r="N1561" s="3">
        <f ca="1">1-M1561/MAX(M$2:M1561)</f>
        <v>0.36318747701900633</v>
      </c>
    </row>
    <row r="1562" spans="1:14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9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2">
        <f ca="1">100-IFERROR((E1562-MIN(OFFSET(D1562,0,0,-计算结果!B$18,1)))/(MAX(OFFSET(C1562,0,0,-计算结果!B$18,1))-MIN(OFFSET(D1562,0,0,-计算结果!B$18,1))),(E1562-MIN(OFFSET(D1562,0,0,-ROW(),1)))/(MAX(OFFSET(C1562,0,0,-ROW(),1))-MIN(OFFSET(D1562,0,0,-ROW(),1))))*100</f>
        <v>87.551741979993153</v>
      </c>
      <c r="J1562" s="4" t="str">
        <f ca="1">IF(I1562&lt;计算结果!B$19,"卖",IF(I1562&gt;100-计算结果!B$19,"买",'000300'!J1561))</f>
        <v>买</v>
      </c>
      <c r="K1562" s="4" t="str">
        <f t="shared" ca="1" si="73"/>
        <v/>
      </c>
      <c r="L1562" s="3">
        <f ca="1">IF(J1561="买",E1562/E1561-1,0)-IF(K1562=1,计算结果!B$17,0)</f>
        <v>-1.8865604174629902E-2</v>
      </c>
      <c r="M1562" s="2">
        <f t="shared" ca="1" si="74"/>
        <v>0.90431588251241612</v>
      </c>
      <c r="N1562" s="3">
        <f ca="1">1-M1562/MAX(M$2:M1562)</f>
        <v>0.37520133001101319</v>
      </c>
    </row>
    <row r="1563" spans="1:14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9">
        <v>50942992384</v>
      </c>
      <c r="G1563" s="3">
        <f t="shared" si="72"/>
        <v>3.4012107497229938E-3</v>
      </c>
      <c r="H1563" s="3">
        <f>1-E1563/MAX(E$2:E1563)</f>
        <v>0.49603042265024166</v>
      </c>
      <c r="I1563" s="2">
        <f ca="1">100-IFERROR((E1563-MIN(OFFSET(D1563,0,0,-计算结果!B$18,1)))/(MAX(OFFSET(C1563,0,0,-计算结果!B$18,1))-MIN(OFFSET(D1563,0,0,-计算结果!B$18,1))),(E1563-MIN(OFFSET(D1563,0,0,-ROW(),1)))/(MAX(OFFSET(C1563,0,0,-ROW(),1))-MIN(OFFSET(D1563,0,0,-ROW(),1))))*100</f>
        <v>83.222662987237044</v>
      </c>
      <c r="J1563" s="4" t="str">
        <f ca="1">IF(I1563&lt;计算结果!B$19,"卖",IF(I1563&gt;100-计算结果!B$19,"买",'000300'!J1562))</f>
        <v>买</v>
      </c>
      <c r="K1563" s="4" t="str">
        <f t="shared" ca="1" si="73"/>
        <v/>
      </c>
      <c r="L1563" s="3">
        <f ca="1">IF(J1562="买",E1563/E1562-1,0)-IF(K1563=1,计算结果!B$17,0)</f>
        <v>3.4012107497229938E-3</v>
      </c>
      <c r="M1563" s="2">
        <f t="shared" ca="1" si="74"/>
        <v>0.90739165141316258</v>
      </c>
      <c r="N1563" s="3">
        <f ca="1">1-M1563/MAX(M$2:M1563)</f>
        <v>0.37307625805823408</v>
      </c>
    </row>
    <row r="1564" spans="1:14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9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2">
        <f ca="1">100-IFERROR((E1564-MIN(OFFSET(D1564,0,0,-计算结果!B$18,1)))/(MAX(OFFSET(C1564,0,0,-计算结果!B$18,1))-MIN(OFFSET(D1564,0,0,-计算结果!B$18,1))),(E1564-MIN(OFFSET(D1564,0,0,-ROW(),1)))/(MAX(OFFSET(C1564,0,0,-ROW(),1))-MIN(OFFSET(D1564,0,0,-ROW(),1))))*100</f>
        <v>87.735323127063808</v>
      </c>
      <c r="J1564" s="4" t="str">
        <f ca="1">IF(I1564&lt;计算结果!B$19,"卖",IF(I1564&gt;100-计算结果!B$19,"买",'000300'!J1563))</f>
        <v>买</v>
      </c>
      <c r="K1564" s="4" t="str">
        <f t="shared" ca="1" si="73"/>
        <v/>
      </c>
      <c r="L1564" s="3">
        <f ca="1">IF(J1563="买",E1564/E1563-1,0)-IF(K1564=1,计算结果!B$17,0)</f>
        <v>-3.9096129888281927E-3</v>
      </c>
      <c r="M1564" s="2">
        <f t="shared" ca="1" si="74"/>
        <v>0.90384410122684344</v>
      </c>
      <c r="N1564" s="3">
        <f ca="1">1-M1564/MAX(M$2:M1564)</f>
        <v>0.37552728726273432</v>
      </c>
    </row>
    <row r="1565" spans="1:14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9">
        <v>66158911488</v>
      </c>
      <c r="G1565" s="3">
        <f t="shared" si="72"/>
        <v>1.4645719999322182E-2</v>
      </c>
      <c r="H1565" s="3">
        <f>1-E1565/MAX(E$2:E1565)</f>
        <v>0.49064860818076639</v>
      </c>
      <c r="I1565" s="2">
        <f ca="1">100-IFERROR((E1565-MIN(OFFSET(D1565,0,0,-计算结果!B$18,1)))/(MAX(OFFSET(C1565,0,0,-计算结果!B$18,1))-MIN(OFFSET(D1565,0,0,-计算结果!B$18,1))),(E1565-MIN(OFFSET(D1565,0,0,-ROW(),1)))/(MAX(OFFSET(C1565,0,0,-ROW(),1))-MIN(OFFSET(D1565,0,0,-ROW(),1))))*100</f>
        <v>69.205369012393362</v>
      </c>
      <c r="J1565" s="4" t="str">
        <f ca="1">IF(I1565&lt;计算结果!B$19,"卖",IF(I1565&gt;100-计算结果!B$19,"买",'000300'!J1564))</f>
        <v>买</v>
      </c>
      <c r="K1565" s="4" t="str">
        <f t="shared" ca="1" si="73"/>
        <v/>
      </c>
      <c r="L1565" s="3">
        <f ca="1">IF(J1564="买",E1565/E1564-1,0)-IF(K1565=1,计算结果!B$17,0)</f>
        <v>1.4645719999322182E-2</v>
      </c>
      <c r="M1565" s="2">
        <f t="shared" ca="1" si="74"/>
        <v>0.91708154885645077</v>
      </c>
      <c r="N1565" s="3">
        <f ca="1">1-M1565/MAX(M$2:M1565)</f>
        <v>0.36638143476476726</v>
      </c>
    </row>
    <row r="1566" spans="1:14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9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2">
        <f ca="1">100-IFERROR((E1566-MIN(OFFSET(D1566,0,0,-计算结果!B$18,1)))/(MAX(OFFSET(C1566,0,0,-计算结果!B$18,1))-MIN(OFFSET(D1566,0,0,-计算结果!B$18,1))),(E1566-MIN(OFFSET(D1566,0,0,-ROW(),1)))/(MAX(OFFSET(C1566,0,0,-ROW(),1))-MIN(OFFSET(D1566,0,0,-ROW(),1))))*100</f>
        <v>80.456349206349245</v>
      </c>
      <c r="J1566" s="4" t="str">
        <f ca="1">IF(I1566&lt;计算结果!B$19,"卖",IF(I1566&gt;100-计算结果!B$19,"买",'000300'!J1565))</f>
        <v>买</v>
      </c>
      <c r="K1566" s="4" t="str">
        <f t="shared" ca="1" si="73"/>
        <v/>
      </c>
      <c r="L1566" s="3">
        <f ca="1">IF(J1565="买",E1566/E1565-1,0)-IF(K1566=1,计算结果!B$17,0)</f>
        <v>-1.0168495036010694E-2</v>
      </c>
      <c r="M1566" s="2">
        <f t="shared" ca="1" si="74"/>
        <v>0.90775620967928694</v>
      </c>
      <c r="N1566" s="3">
        <f ca="1">1-M1566/MAX(M$2:M1566)</f>
        <v>0.37282438200008594</v>
      </c>
    </row>
    <row r="1567" spans="1:14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9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2">
        <f ca="1">100-IFERROR((E1567-MIN(OFFSET(D1567,0,0,-计算结果!B$18,1)))/(MAX(OFFSET(C1567,0,0,-计算结果!B$18,1))-MIN(OFFSET(D1567,0,0,-计算结果!B$18,1))),(E1567-MIN(OFFSET(D1567,0,0,-ROW(),1)))/(MAX(OFFSET(C1567,0,0,-ROW(),1))-MIN(OFFSET(D1567,0,0,-ROW(),1))))*100</f>
        <v>98.909509279175708</v>
      </c>
      <c r="J1567" s="4" t="str">
        <f ca="1">IF(I1567&lt;计算结果!B$19,"卖",IF(I1567&gt;100-计算结果!B$19,"买",'000300'!J1566))</f>
        <v>买</v>
      </c>
      <c r="K1567" s="4" t="str">
        <f t="shared" ca="1" si="73"/>
        <v/>
      </c>
      <c r="L1567" s="3">
        <f ca="1">IF(J1566="买",E1567/E1566-1,0)-IF(K1567=1,计算结果!B$17,0)</f>
        <v>-1.5368935446421372E-2</v>
      </c>
      <c r="M1567" s="2">
        <f t="shared" ca="1" si="74"/>
        <v>0.89380496309163782</v>
      </c>
      <c r="N1567" s="3">
        <f ca="1">1-M1567/MAX(M$2:M1567)</f>
        <v>0.38246340358669606</v>
      </c>
    </row>
    <row r="1568" spans="1:14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9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2">
        <f ca="1">100-IFERROR((E1568-MIN(OFFSET(D1568,0,0,-计算结果!B$18,1)))/(MAX(OFFSET(C1568,0,0,-计算结果!B$18,1))-MIN(OFFSET(D1568,0,0,-计算结果!B$18,1))),(E1568-MIN(OFFSET(D1568,0,0,-ROW(),1)))/(MAX(OFFSET(C1568,0,0,-ROW(),1))-MIN(OFFSET(D1568,0,0,-ROW(),1))))*100</f>
        <v>99.178454064866671</v>
      </c>
      <c r="J1568" s="4" t="str">
        <f ca="1">IF(I1568&lt;计算结果!B$19,"卖",IF(I1568&gt;100-计算结果!B$19,"买",'000300'!J1567))</f>
        <v>买</v>
      </c>
      <c r="K1568" s="4" t="str">
        <f t="shared" ca="1" si="73"/>
        <v/>
      </c>
      <c r="L1568" s="3">
        <f ca="1">IF(J1567="买",E1568/E1567-1,0)-IF(K1568=1,计算结果!B$17,0)</f>
        <v>-8.7127002515784424E-3</v>
      </c>
      <c r="M1568" s="2">
        <f t="shared" ca="1" si="74"/>
        <v>0.88601750836484727</v>
      </c>
      <c r="N1568" s="3">
        <f ca="1">1-M1568/MAX(M$2:M1568)</f>
        <v>0.38784381484562513</v>
      </c>
    </row>
    <row r="1569" spans="1:14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9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2">
        <f ca="1">100-IFERROR((E1569-MIN(OFFSET(D1569,0,0,-计算结果!B$18,1)))/(MAX(OFFSET(C1569,0,0,-计算结果!B$18,1))-MIN(OFFSET(D1569,0,0,-计算结果!B$18,1))),(E1569-MIN(OFFSET(D1569,0,0,-ROW(),1)))/(MAX(OFFSET(C1569,0,0,-ROW(),1))-MIN(OFFSET(D1569,0,0,-ROW(),1))))*100</f>
        <v>92.591054692134151</v>
      </c>
      <c r="J1569" s="4" t="str">
        <f ca="1">IF(I1569&lt;计算结果!B$19,"卖",IF(I1569&gt;100-计算结果!B$19,"买",'000300'!J1568))</f>
        <v>买</v>
      </c>
      <c r="K1569" s="4" t="str">
        <f t="shared" ca="1" si="73"/>
        <v/>
      </c>
      <c r="L1569" s="3">
        <f ca="1">IF(J1568="买",E1569/E1568-1,0)-IF(K1569=1,计算结果!B$17,0)</f>
        <v>-5.9678579331710058E-3</v>
      </c>
      <c r="M1569" s="2">
        <f t="shared" ca="1" si="74"/>
        <v>0.88072988174862377</v>
      </c>
      <c r="N1569" s="3">
        <f ca="1">1-M1569/MAX(M$2:M1569)</f>
        <v>0.39149707599153827</v>
      </c>
    </row>
    <row r="1570" spans="1:14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9">
        <v>50160676864</v>
      </c>
      <c r="G1570" s="3">
        <f t="shared" si="72"/>
        <v>1.1885630804549852E-2</v>
      </c>
      <c r="H1570" s="3">
        <f>1-E1570/MAX(E$2:E1570)</f>
        <v>0.50502450146328182</v>
      </c>
      <c r="I1570" s="2">
        <f ca="1">100-IFERROR((E1570-MIN(OFFSET(D1570,0,0,-计算结果!B$18,1)))/(MAX(OFFSET(C1570,0,0,-计算结果!B$18,1))-MIN(OFFSET(D1570,0,0,-计算结果!B$18,1))),(E1570-MIN(OFFSET(D1570,0,0,-ROW(),1)))/(MAX(OFFSET(C1570,0,0,-ROW(),1))-MIN(OFFSET(D1570,0,0,-ROW(),1))))*100</f>
        <v>70.615278040178652</v>
      </c>
      <c r="J1570" s="4" t="str">
        <f ca="1">IF(I1570&lt;计算结果!B$19,"卖",IF(I1570&gt;100-计算结果!B$19,"买",'000300'!J1569))</f>
        <v>买</v>
      </c>
      <c r="K1570" s="4" t="str">
        <f t="shared" ca="1" si="73"/>
        <v/>
      </c>
      <c r="L1570" s="3">
        <f ca="1">IF(J1569="买",E1570/E1569-1,0)-IF(K1570=1,计算结果!B$17,0)</f>
        <v>1.1885630804549852E-2</v>
      </c>
      <c r="M1570" s="2">
        <f t="shared" ca="1" si="74"/>
        <v>0.89119791196162279</v>
      </c>
      <c r="N1570" s="3">
        <f ca="1">1-M1570/MAX(M$2:M1570)</f>
        <v>0.38426463489328466</v>
      </c>
    </row>
    <row r="1571" spans="1:14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9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2">
        <f ca="1">100-IFERROR((E1571-MIN(OFFSET(D1571,0,0,-计算结果!B$18,1)))/(MAX(OFFSET(C1571,0,0,-计算结果!B$18,1))-MIN(OFFSET(D1571,0,0,-计算结果!B$18,1))),(E1571-MIN(OFFSET(D1571,0,0,-ROW(),1)))/(MAX(OFFSET(C1571,0,0,-ROW(),1))-MIN(OFFSET(D1571,0,0,-ROW(),1))))*100</f>
        <v>69.301861702127638</v>
      </c>
      <c r="J1571" s="4" t="str">
        <f ca="1">IF(I1571&lt;计算结果!B$19,"卖",IF(I1571&gt;100-计算结果!B$19,"买",'000300'!J1570))</f>
        <v>买</v>
      </c>
      <c r="K1571" s="4" t="str">
        <f t="shared" ca="1" si="73"/>
        <v/>
      </c>
      <c r="L1571" s="3">
        <f ca="1">IF(J1570="买",E1571/E1570-1,0)-IF(K1571=1,计算结果!B$17,0)</f>
        <v>-1.6843871065330696E-4</v>
      </c>
      <c r="M1571" s="2">
        <f t="shared" ca="1" si="74"/>
        <v>0.89104779973439507</v>
      </c>
      <c r="N1571" s="3">
        <f ca="1">1-M1571/MAX(M$2:M1571)</f>
        <v>0.38436834856428681</v>
      </c>
    </row>
    <row r="1572" spans="1:14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9">
        <v>55276888064</v>
      </c>
      <c r="G1572" s="3">
        <f t="shared" si="72"/>
        <v>1.6863899222300915E-2</v>
      </c>
      <c r="H1572" s="3">
        <f>1-E1572/MAX(E$2:E1572)</f>
        <v>0.49676206356768526</v>
      </c>
      <c r="I1572" s="2">
        <f ca="1">100-IFERROR((E1572-MIN(OFFSET(D1572,0,0,-计算结果!B$18,1)))/(MAX(OFFSET(C1572,0,0,-计算结果!B$18,1))-MIN(OFFSET(D1572,0,0,-计算结果!B$18,1))),(E1572-MIN(OFFSET(D1572,0,0,-ROW(),1)))/(MAX(OFFSET(C1572,0,0,-ROW(),1))-MIN(OFFSET(D1572,0,0,-ROW(),1))))*100</f>
        <v>36.688829787233914</v>
      </c>
      <c r="J1572" s="4" t="str">
        <f ca="1">IF(I1572&lt;计算结果!B$19,"卖",IF(I1572&gt;100-计算结果!B$19,"买",'000300'!J1571))</f>
        <v>买</v>
      </c>
      <c r="K1572" s="4" t="str">
        <f t="shared" ca="1" si="73"/>
        <v/>
      </c>
      <c r="L1572" s="3">
        <f ca="1">IF(J1571="买",E1572/E1571-1,0)-IF(K1572=1,计算结果!B$17,0)</f>
        <v>1.6863899222300915E-2</v>
      </c>
      <c r="M1572" s="2">
        <f t="shared" ca="1" si="74"/>
        <v>0.90607434003136889</v>
      </c>
      <c r="N1572" s="3">
        <f ca="1">1-M1572/MAX(M$2:M1572)</f>
        <v>0.37398639843641623</v>
      </c>
    </row>
    <row r="1573" spans="1:14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9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2">
        <f ca="1">100-IFERROR((E1573-MIN(OFFSET(D1573,0,0,-计算结果!B$18,1)))/(MAX(OFFSET(C1573,0,0,-计算结果!B$18,1))-MIN(OFFSET(D1573,0,0,-计算结果!B$18,1))),(E1573-MIN(OFFSET(D1573,0,0,-ROW(),1)))/(MAX(OFFSET(C1573,0,0,-ROW(),1))-MIN(OFFSET(D1573,0,0,-ROW(),1))))*100</f>
        <v>11.033256077184404</v>
      </c>
      <c r="J1573" s="4" t="str">
        <f ca="1">IF(I1573&lt;计算结果!B$19,"卖",IF(I1573&gt;100-计算结果!B$19,"买",'000300'!J1572))</f>
        <v>卖</v>
      </c>
      <c r="K1573" s="4">
        <f t="shared" ca="1" si="73"/>
        <v>1</v>
      </c>
      <c r="L1573" s="3">
        <f ca="1">IF(J1572="买",E1573/E1572-1,0)-IF(K1573=1,计算结果!B$17,0)</f>
        <v>2.3613501350743471E-2</v>
      </c>
      <c r="M1573" s="2">
        <f t="shared" ca="1" si="74"/>
        <v>0.92746992768357361</v>
      </c>
      <c r="N1573" s="3">
        <f ca="1">1-M1573/MAX(M$2:M1573)</f>
        <v>0.35920402541031082</v>
      </c>
    </row>
    <row r="1574" spans="1:14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9">
        <v>79044149248</v>
      </c>
      <c r="G1574" s="3">
        <f t="shared" si="72"/>
        <v>2.9793854274360321E-3</v>
      </c>
      <c r="H1574" s="3">
        <f>1-E1574/MAX(E$2:E1574)</f>
        <v>0.48334410943986938</v>
      </c>
      <c r="I1574" s="2">
        <f ca="1">100-IFERROR((E1574-MIN(OFFSET(D1574,0,0,-计算结果!B$18,1)))/(MAX(OFFSET(C1574,0,0,-计算结果!B$18,1))-MIN(OFFSET(D1574,0,0,-计算结果!B$18,1))),(E1574-MIN(OFFSET(D1574,0,0,-ROW(),1)))/(MAX(OFFSET(C1574,0,0,-ROW(),1))-MIN(OFFSET(D1574,0,0,-ROW(),1))))*100</f>
        <v>10.087288879706719</v>
      </c>
      <c r="J1574" s="4" t="str">
        <f ca="1">IF(I1574&lt;计算结果!B$19,"卖",IF(I1574&gt;100-计算结果!B$19,"买",'000300'!J1573))</f>
        <v>卖</v>
      </c>
      <c r="K1574" s="4" t="str">
        <f t="shared" ca="1" si="73"/>
        <v/>
      </c>
      <c r="L1574" s="3">
        <f ca="1">IF(J1573="买",E1574/E1573-1,0)-IF(K1574=1,计算结果!B$17,0)</f>
        <v>0</v>
      </c>
      <c r="M1574" s="2">
        <f t="shared" ca="1" si="74"/>
        <v>0.92746992768357361</v>
      </c>
      <c r="N1574" s="3">
        <f ca="1">1-M1574/MAX(M$2:M1574)</f>
        <v>0.35920402541031082</v>
      </c>
    </row>
    <row r="1575" spans="1:14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9">
        <v>70333382656</v>
      </c>
      <c r="G1575" s="3">
        <f t="shared" si="72"/>
        <v>1.7256766859103934E-3</v>
      </c>
      <c r="H1575" s="3">
        <f>1-E1575/MAX(E$2:E1575)</f>
        <v>0.48245252841489139</v>
      </c>
      <c r="I1575" s="2">
        <f ca="1">100-IFERROR((E1575-MIN(OFFSET(D1575,0,0,-计算结果!B$18,1)))/(MAX(OFFSET(C1575,0,0,-计算结果!B$18,1))-MIN(OFFSET(D1575,0,0,-计算结果!B$18,1))),(E1575-MIN(OFFSET(D1575,0,0,-ROW(),1)))/(MAX(OFFSET(C1575,0,0,-ROW(),1))-MIN(OFFSET(D1575,0,0,-ROW(),1))))*100</f>
        <v>7.3808171065543888</v>
      </c>
      <c r="J1575" s="4" t="str">
        <f ca="1">IF(I1575&lt;计算结果!B$19,"卖",IF(I1575&gt;100-计算结果!B$19,"买",'000300'!J1574))</f>
        <v>卖</v>
      </c>
      <c r="K1575" s="4" t="str">
        <f t="shared" ca="1" si="73"/>
        <v/>
      </c>
      <c r="L1575" s="3">
        <f ca="1">IF(J1574="买",E1575/E1574-1,0)-IF(K1575=1,计算结果!B$17,0)</f>
        <v>0</v>
      </c>
      <c r="M1575" s="2">
        <f t="shared" ca="1" si="74"/>
        <v>0.92746992768357361</v>
      </c>
      <c r="N1575" s="3">
        <f ca="1">1-M1575/MAX(M$2:M1575)</f>
        <v>0.35920402541031082</v>
      </c>
    </row>
    <row r="1576" spans="1:14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9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2">
        <f ca="1">100-IFERROR((E1576-MIN(OFFSET(D1576,0,0,-计算结果!B$18,1)))/(MAX(OFFSET(C1576,0,0,-计算结果!B$18,1))-MIN(OFFSET(D1576,0,0,-计算结果!B$18,1))),(E1576-MIN(OFFSET(D1576,0,0,-ROW(),1)))/(MAX(OFFSET(C1576,0,0,-ROW(),1))-MIN(OFFSET(D1576,0,0,-ROW(),1))))*100</f>
        <v>28.846650482929533</v>
      </c>
      <c r="J1576" s="4" t="str">
        <f ca="1">IF(I1576&lt;计算结果!B$19,"卖",IF(I1576&gt;100-计算结果!B$19,"买",'000300'!J1575))</f>
        <v>卖</v>
      </c>
      <c r="K1576" s="4" t="str">
        <f t="shared" ca="1" si="73"/>
        <v/>
      </c>
      <c r="L1576" s="3">
        <f ca="1">IF(J1575="买",E1576/E1575-1,0)-IF(K1576=1,计算结果!B$17,0)</f>
        <v>0</v>
      </c>
      <c r="M1576" s="2">
        <f t="shared" ca="1" si="74"/>
        <v>0.92746992768357361</v>
      </c>
      <c r="N1576" s="3">
        <f ca="1">1-M1576/MAX(M$2:M1576)</f>
        <v>0.35920402541031082</v>
      </c>
    </row>
    <row r="1577" spans="1:14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9">
        <v>73891667968</v>
      </c>
      <c r="G1577" s="3">
        <f t="shared" si="72"/>
        <v>1.4639170447008132E-2</v>
      </c>
      <c r="H1577" s="3">
        <f>1-E1577/MAX(E$2:E1577)</f>
        <v>0.48205097665555019</v>
      </c>
      <c r="I1577" s="2">
        <f ca="1">100-IFERROR((E1577-MIN(OFFSET(D1577,0,0,-计算结果!B$18,1)))/(MAX(OFFSET(C1577,0,0,-计算结果!B$18,1))-MIN(OFFSET(D1577,0,0,-计算结果!B$18,1))),(E1577-MIN(OFFSET(D1577,0,0,-ROW(),1)))/(MAX(OFFSET(C1577,0,0,-ROW(),1))-MIN(OFFSET(D1577,0,0,-ROW(),1))))*100</f>
        <v>7.4100499439404501</v>
      </c>
      <c r="J1577" s="4" t="str">
        <f ca="1">IF(I1577&lt;计算结果!B$19,"卖",IF(I1577&gt;100-计算结果!B$19,"买",'000300'!J1576))</f>
        <v>卖</v>
      </c>
      <c r="K1577" s="4" t="str">
        <f t="shared" ca="1" si="73"/>
        <v/>
      </c>
      <c r="L1577" s="3">
        <f ca="1">IF(J1576="买",E1577/E1576-1,0)-IF(K1577=1,计算结果!B$17,0)</f>
        <v>0</v>
      </c>
      <c r="M1577" s="2">
        <f t="shared" ca="1" si="74"/>
        <v>0.92746992768357361</v>
      </c>
      <c r="N1577" s="3">
        <f ca="1">1-M1577/MAX(M$2:M1577)</f>
        <v>0.35920402541031082</v>
      </c>
    </row>
    <row r="1578" spans="1:14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9">
        <v>72614641664</v>
      </c>
      <c r="G1578" s="3">
        <f t="shared" si="72"/>
        <v>1.8593405582620903E-3</v>
      </c>
      <c r="H1578" s="3">
        <f>1-E1578/MAX(E$2:E1578)</f>
        <v>0.48108793302933373</v>
      </c>
      <c r="I1578" s="2">
        <f ca="1">100-IFERROR((E1578-MIN(OFFSET(D1578,0,0,-计算结果!B$18,1)))/(MAX(OFFSET(C1578,0,0,-计算结果!B$18,1))-MIN(OFFSET(D1578,0,0,-计算结果!B$18,1))),(E1578-MIN(OFFSET(D1578,0,0,-ROW(),1)))/(MAX(OFFSET(C1578,0,0,-ROW(),1))-MIN(OFFSET(D1578,0,0,-ROW(),1))))*100</f>
        <v>10.277777777777786</v>
      </c>
      <c r="J1578" s="4" t="str">
        <f ca="1">IF(I1578&lt;计算结果!B$19,"卖",IF(I1578&gt;100-计算结果!B$19,"买",'000300'!J1577))</f>
        <v>卖</v>
      </c>
      <c r="K1578" s="4" t="str">
        <f t="shared" ca="1" si="73"/>
        <v/>
      </c>
      <c r="L1578" s="3">
        <f ca="1">IF(J1577="买",E1578/E1577-1,0)-IF(K1578=1,计算结果!B$17,0)</f>
        <v>0</v>
      </c>
      <c r="M1578" s="2">
        <f t="shared" ca="1" si="74"/>
        <v>0.92746992768357361</v>
      </c>
      <c r="N1578" s="3">
        <f ca="1">1-M1578/MAX(M$2:M1578)</f>
        <v>0.35920402541031082</v>
      </c>
    </row>
    <row r="1579" spans="1:14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9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2">
        <f ca="1">100-IFERROR((E1579-MIN(OFFSET(D1579,0,0,-计算结果!B$18,1)))/(MAX(OFFSET(C1579,0,0,-计算结果!B$18,1))-MIN(OFFSET(D1579,0,0,-计算结果!B$18,1))),(E1579-MIN(OFFSET(D1579,0,0,-ROW(),1)))/(MAX(OFFSET(C1579,0,0,-ROW(),1))-MIN(OFFSET(D1579,0,0,-ROW(),1))))*100</f>
        <v>0.99172292787119432</v>
      </c>
      <c r="J1579" s="4" t="str">
        <f ca="1">IF(I1579&lt;计算结果!B$19,"卖",IF(I1579&gt;100-计算结果!B$19,"买",'000300'!J1578))</f>
        <v>卖</v>
      </c>
      <c r="K1579" s="4" t="str">
        <f t="shared" ca="1" si="73"/>
        <v/>
      </c>
      <c r="L1579" s="3">
        <f ca="1">IF(J1578="买",E1579/E1578-1,0)-IF(K1579=1,计算结果!B$17,0)</f>
        <v>0</v>
      </c>
      <c r="M1579" s="2">
        <f t="shared" ca="1" si="74"/>
        <v>0.92746992768357361</v>
      </c>
      <c r="N1579" s="3">
        <f ca="1">1-M1579/MAX(M$2:M1579)</f>
        <v>0.35920402541031082</v>
      </c>
    </row>
    <row r="1580" spans="1:14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9">
        <v>81999831040</v>
      </c>
      <c r="G1580" s="3">
        <f t="shared" si="72"/>
        <v>1.6656096451606039E-4</v>
      </c>
      <c r="H1580" s="3">
        <f>1-E1580/MAX(E$2:E1580)</f>
        <v>0.46870958960049003</v>
      </c>
      <c r="I1580" s="2">
        <f ca="1">100-IFERROR((E1580-MIN(OFFSET(D1580,0,0,-计算结果!B$18,1)))/(MAX(OFFSET(C1580,0,0,-计算结果!B$18,1))-MIN(OFFSET(D1580,0,0,-计算结果!B$18,1))),(E1580-MIN(OFFSET(D1580,0,0,-ROW(),1)))/(MAX(OFFSET(C1580,0,0,-ROW(),1))-MIN(OFFSET(D1580,0,0,-ROW(),1))))*100</f>
        <v>2.2658950849241677</v>
      </c>
      <c r="J1580" s="4" t="str">
        <f ca="1">IF(I1580&lt;计算结果!B$19,"卖",IF(I1580&gt;100-计算结果!B$19,"买",'000300'!J1579))</f>
        <v>卖</v>
      </c>
      <c r="K1580" s="4" t="str">
        <f t="shared" ca="1" si="73"/>
        <v/>
      </c>
      <c r="L1580" s="3">
        <f ca="1">IF(J1579="买",E1580/E1579-1,0)-IF(K1580=1,计算结果!B$17,0)</f>
        <v>0</v>
      </c>
      <c r="M1580" s="2">
        <f t="shared" ca="1" si="74"/>
        <v>0.92746992768357361</v>
      </c>
      <c r="N1580" s="3">
        <f ca="1">1-M1580/MAX(M$2:M1580)</f>
        <v>0.35920402541031082</v>
      </c>
    </row>
    <row r="1581" spans="1:14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9">
        <v>76557000704</v>
      </c>
      <c r="G1581" s="3">
        <f t="shared" si="72"/>
        <v>-2.815052041633348E-3</v>
      </c>
      <c r="H1581" s="3">
        <f>1-E1581/MAX(E$2:E1581)</f>
        <v>0.47020519975498531</v>
      </c>
      <c r="I1581" s="2">
        <f ca="1">100-IFERROR((E1581-MIN(OFFSET(D1581,0,0,-计算结果!B$18,1)))/(MAX(OFFSET(C1581,0,0,-计算结果!B$18,1))-MIN(OFFSET(D1581,0,0,-计算结果!B$18,1))),(E1581-MIN(OFFSET(D1581,0,0,-ROW(),1)))/(MAX(OFFSET(C1581,0,0,-ROW(),1))-MIN(OFFSET(D1581,0,0,-ROW(),1))))*100</f>
        <v>5.5689162783707218</v>
      </c>
      <c r="J1581" s="4" t="str">
        <f ca="1">IF(I1581&lt;计算结果!B$19,"卖",IF(I1581&gt;100-计算结果!B$19,"买",'000300'!J1580))</f>
        <v>卖</v>
      </c>
      <c r="K1581" s="4" t="str">
        <f t="shared" ca="1" si="73"/>
        <v/>
      </c>
      <c r="L1581" s="3">
        <f ca="1">IF(J1580="买",E1581/E1580-1,0)-IF(K1581=1,计算结果!B$17,0)</f>
        <v>0</v>
      </c>
      <c r="M1581" s="2">
        <f t="shared" ca="1" si="74"/>
        <v>0.92746992768357361</v>
      </c>
      <c r="N1581" s="3">
        <f ca="1">1-M1581/MAX(M$2:M1581)</f>
        <v>0.35920402541031082</v>
      </c>
    </row>
    <row r="1582" spans="1:14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9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2">
        <f ca="1">100-IFERROR((E1582-MIN(OFFSET(D1582,0,0,-计算结果!B$18,1)))/(MAX(OFFSET(C1582,0,0,-计算结果!B$18,1))-MIN(OFFSET(D1582,0,0,-计算结果!B$18,1))),(E1582-MIN(OFFSET(D1582,0,0,-ROW(),1)))/(MAX(OFFSET(C1582,0,0,-ROW(),1))-MIN(OFFSET(D1582,0,0,-ROW(),1))))*100</f>
        <v>13.835572040764916</v>
      </c>
      <c r="J1582" s="4" t="str">
        <f ca="1">IF(I1582&lt;计算结果!B$19,"卖",IF(I1582&gt;100-计算结果!B$19,"买",'000300'!J1581))</f>
        <v>卖</v>
      </c>
      <c r="K1582" s="4" t="str">
        <f t="shared" ca="1" si="73"/>
        <v/>
      </c>
      <c r="L1582" s="3">
        <f ca="1">IF(J1581="买",E1582/E1581-1,0)-IF(K1582=1,计算结果!B$17,0)</f>
        <v>0</v>
      </c>
      <c r="M1582" s="2">
        <f t="shared" ca="1" si="74"/>
        <v>0.92746992768357361</v>
      </c>
      <c r="N1582" s="3">
        <f ca="1">1-M1582/MAX(M$2:M1582)</f>
        <v>0.35920402541031082</v>
      </c>
    </row>
    <row r="1583" spans="1:14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9">
        <v>65155543040</v>
      </c>
      <c r="G1583" s="3">
        <f t="shared" si="72"/>
        <v>2.418044414639775E-3</v>
      </c>
      <c r="H1583" s="3">
        <f>1-E1583/MAX(E$2:E1583)</f>
        <v>0.47097597495405974</v>
      </c>
      <c r="I1583" s="2">
        <f ca="1">100-IFERROR((E1583-MIN(OFFSET(D1583,0,0,-计算结果!B$18,1)))/(MAX(OFFSET(C1583,0,0,-计算结果!B$18,1))-MIN(OFFSET(D1583,0,0,-计算结果!B$18,1))),(E1583-MIN(OFFSET(D1583,0,0,-ROW(),1)))/(MAX(OFFSET(C1583,0,0,-ROW(),1))-MIN(OFFSET(D1583,0,0,-ROW(),1))))*100</f>
        <v>11.134718571068476</v>
      </c>
      <c r="J1583" s="4" t="str">
        <f ca="1">IF(I1583&lt;计算结果!B$19,"卖",IF(I1583&gt;100-计算结果!B$19,"买",'000300'!J1582))</f>
        <v>卖</v>
      </c>
      <c r="K1583" s="4" t="str">
        <f t="shared" ca="1" si="73"/>
        <v/>
      </c>
      <c r="L1583" s="3">
        <f ca="1">IF(J1582="买",E1583/E1582-1,0)-IF(K1583=1,计算结果!B$17,0)</f>
        <v>0</v>
      </c>
      <c r="M1583" s="2">
        <f t="shared" ca="1" si="74"/>
        <v>0.92746992768357361</v>
      </c>
      <c r="N1583" s="3">
        <f ca="1">1-M1583/MAX(M$2:M1583)</f>
        <v>0.35920402541031082</v>
      </c>
    </row>
    <row r="1584" spans="1:14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9">
        <v>62237249536</v>
      </c>
      <c r="G1584" s="3">
        <f t="shared" si="72"/>
        <v>1.2961616889342054E-3</v>
      </c>
      <c r="H1584" s="3">
        <f>1-E1584/MAX(E$2:E1584)</f>
        <v>0.47029027428026948</v>
      </c>
      <c r="I1584" s="2">
        <f ca="1">100-IFERROR((E1584-MIN(OFFSET(D1584,0,0,-计算结果!B$18,1)))/(MAX(OFFSET(C1584,0,0,-计算结果!B$18,1))-MIN(OFFSET(D1584,0,0,-计算结果!B$18,1))),(E1584-MIN(OFFSET(D1584,0,0,-ROW(),1)))/(MAX(OFFSET(C1584,0,0,-ROW(),1))-MIN(OFFSET(D1584,0,0,-ROW(),1))))*100</f>
        <v>9.6834599733515319</v>
      </c>
      <c r="J1584" s="4" t="str">
        <f ca="1">IF(I1584&lt;计算结果!B$19,"卖",IF(I1584&gt;100-计算结果!B$19,"买",'000300'!J1583))</f>
        <v>卖</v>
      </c>
      <c r="K1584" s="4" t="str">
        <f t="shared" ca="1" si="73"/>
        <v/>
      </c>
      <c r="L1584" s="3">
        <f ca="1">IF(J1583="买",E1584/E1583-1,0)-IF(K1584=1,计算结果!B$17,0)</f>
        <v>0</v>
      </c>
      <c r="M1584" s="2">
        <f t="shared" ca="1" si="74"/>
        <v>0.92746992768357361</v>
      </c>
      <c r="N1584" s="3">
        <f ca="1">1-M1584/MAX(M$2:M1584)</f>
        <v>0.35920402541031082</v>
      </c>
    </row>
    <row r="1585" spans="1:14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9">
        <v>71222640640</v>
      </c>
      <c r="G1585" s="3">
        <f t="shared" si="72"/>
        <v>-1.80842281760627E-2</v>
      </c>
      <c r="H1585" s="3">
        <f>1-E1585/MAX(E$2:E1585)</f>
        <v>0.47986966582726465</v>
      </c>
      <c r="I1585" s="2">
        <f ca="1">100-IFERROR((E1585-MIN(OFFSET(D1585,0,0,-计算结果!B$18,1)))/(MAX(OFFSET(C1585,0,0,-计算结果!B$18,1))-MIN(OFFSET(D1585,0,0,-计算结果!B$18,1))),(E1585-MIN(OFFSET(D1585,0,0,-ROW(),1)))/(MAX(OFFSET(C1585,0,0,-ROW(),1))-MIN(OFFSET(D1585,0,0,-ROW(),1))))*100</f>
        <v>29.957866685872744</v>
      </c>
      <c r="J1585" s="4" t="str">
        <f ca="1">IF(I1585&lt;计算结果!B$19,"卖",IF(I1585&gt;100-计算结果!B$19,"买",'000300'!J1584))</f>
        <v>卖</v>
      </c>
      <c r="K1585" s="4" t="str">
        <f t="shared" ca="1" si="73"/>
        <v/>
      </c>
      <c r="L1585" s="3">
        <f ca="1">IF(J1584="买",E1585/E1584-1,0)-IF(K1585=1,计算结果!B$17,0)</f>
        <v>0</v>
      </c>
      <c r="M1585" s="2">
        <f t="shared" ca="1" si="74"/>
        <v>0.92746992768357361</v>
      </c>
      <c r="N1585" s="3">
        <f ca="1">1-M1585/MAX(M$2:M1585)</f>
        <v>0.35920402541031082</v>
      </c>
    </row>
    <row r="1586" spans="1:14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9">
        <v>68294832128</v>
      </c>
      <c r="G1586" s="3">
        <f t="shared" si="72"/>
        <v>1.6140481728281308E-2</v>
      </c>
      <c r="H1586" s="3">
        <f>1-E1586/MAX(E$2:E1586)</f>
        <v>0.47147451167222487</v>
      </c>
      <c r="I1586" s="2">
        <f ca="1">100-IFERROR((E1586-MIN(OFFSET(D1586,0,0,-计算结果!B$18,1)))/(MAX(OFFSET(C1586,0,0,-计算结果!B$18,1))-MIN(OFFSET(D1586,0,0,-计算结果!B$18,1))),(E1586-MIN(OFFSET(D1586,0,0,-ROW(),1)))/(MAX(OFFSET(C1586,0,0,-ROW(),1))-MIN(OFFSET(D1586,0,0,-ROW(),1))))*100</f>
        <v>12.189851993229823</v>
      </c>
      <c r="J1586" s="4" t="str">
        <f ca="1">IF(I1586&lt;计算结果!B$19,"卖",IF(I1586&gt;100-计算结果!B$19,"买",'000300'!J1585))</f>
        <v>卖</v>
      </c>
      <c r="K1586" s="4" t="str">
        <f t="shared" ca="1" si="73"/>
        <v/>
      </c>
      <c r="L1586" s="3">
        <f ca="1">IF(J1585="买",E1586/E1585-1,0)-IF(K1586=1,计算结果!B$17,0)</f>
        <v>0</v>
      </c>
      <c r="M1586" s="2">
        <f t="shared" ca="1" si="74"/>
        <v>0.92746992768357361</v>
      </c>
      <c r="N1586" s="3">
        <f ca="1">1-M1586/MAX(M$2:M1586)</f>
        <v>0.35920402541031082</v>
      </c>
    </row>
    <row r="1587" spans="1:14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9">
        <v>79948505088</v>
      </c>
      <c r="G1587" s="3">
        <f t="shared" si="72"/>
        <v>3.058350100603624E-3</v>
      </c>
      <c r="H1587" s="3">
        <f>1-E1587/MAX(E$2:E1587)</f>
        <v>0.46985809569182602</v>
      </c>
      <c r="I1587" s="2">
        <f ca="1">100-IFERROR((E1587-MIN(OFFSET(D1587,0,0,-计算结果!B$18,1)))/(MAX(OFFSET(C1587,0,0,-计算结果!B$18,1))-MIN(OFFSET(D1587,0,0,-计算结果!B$18,1))),(E1587-MIN(OFFSET(D1587,0,0,-ROW(),1)))/(MAX(OFFSET(C1587,0,0,-ROW(),1))-MIN(OFFSET(D1587,0,0,-ROW(),1))))*100</f>
        <v>9.2567952860672591</v>
      </c>
      <c r="J1587" s="4" t="str">
        <f ca="1">IF(I1587&lt;计算结果!B$19,"卖",IF(I1587&gt;100-计算结果!B$19,"买",'000300'!J1586))</f>
        <v>卖</v>
      </c>
      <c r="K1587" s="4" t="str">
        <f t="shared" ca="1" si="73"/>
        <v/>
      </c>
      <c r="L1587" s="3">
        <f ca="1">IF(J1586="买",E1587/E1586-1,0)-IF(K1587=1,计算结果!B$17,0)</f>
        <v>0</v>
      </c>
      <c r="M1587" s="2">
        <f t="shared" ca="1" si="74"/>
        <v>0.92746992768357361</v>
      </c>
      <c r="N1587" s="3">
        <f ca="1">1-M1587/MAX(M$2:M1587)</f>
        <v>0.35920402541031082</v>
      </c>
    </row>
    <row r="1588" spans="1:14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9">
        <v>79424847872</v>
      </c>
      <c r="G1588" s="3">
        <f t="shared" si="72"/>
        <v>4.2172831581481773E-3</v>
      </c>
      <c r="H1588" s="3">
        <f>1-E1588/MAX(E$2:E1588)</f>
        <v>0.46762233716735857</v>
      </c>
      <c r="I1588" s="2">
        <f ca="1">100-IFERROR((E1588-MIN(OFFSET(D1588,0,0,-计算结果!B$18,1)))/(MAX(OFFSET(C1588,0,0,-计算结果!B$18,1))-MIN(OFFSET(D1588,0,0,-计算结果!B$18,1))),(E1588-MIN(OFFSET(D1588,0,0,-ROW(),1)))/(MAX(OFFSET(C1588,0,0,-ROW(),1))-MIN(OFFSET(D1588,0,0,-ROW(),1))))*100</f>
        <v>4.458674727547546</v>
      </c>
      <c r="J1588" s="4" t="str">
        <f ca="1">IF(I1588&lt;计算结果!B$19,"卖",IF(I1588&gt;100-计算结果!B$19,"买",'000300'!J1587))</f>
        <v>卖</v>
      </c>
      <c r="K1588" s="4" t="str">
        <f t="shared" ca="1" si="73"/>
        <v/>
      </c>
      <c r="L1588" s="3">
        <f ca="1">IF(J1587="买",E1588/E1587-1,0)-IF(K1588=1,计算结果!B$17,0)</f>
        <v>0</v>
      </c>
      <c r="M1588" s="2">
        <f t="shared" ca="1" si="74"/>
        <v>0.92746992768357361</v>
      </c>
      <c r="N1588" s="3">
        <f ca="1">1-M1588/MAX(M$2:M1588)</f>
        <v>0.35920402541031082</v>
      </c>
    </row>
    <row r="1589" spans="1:14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9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2">
        <f ca="1">100-IFERROR((E1589-MIN(OFFSET(D1589,0,0,-计算结果!B$18,1)))/(MAX(OFFSET(C1589,0,0,-计算结果!B$18,1))-MIN(OFFSET(D1589,0,0,-计算结果!B$18,1))),(E1589-MIN(OFFSET(D1589,0,0,-ROW(),1)))/(MAX(OFFSET(C1589,0,0,-ROW(),1))-MIN(OFFSET(D1589,0,0,-ROW(),1))))*100</f>
        <v>6.9604645612918574</v>
      </c>
      <c r="J1589" s="4" t="str">
        <f ca="1">IF(I1589&lt;计算结果!B$19,"卖",IF(I1589&gt;100-计算结果!B$19,"买",'000300'!J1588))</f>
        <v>卖</v>
      </c>
      <c r="K1589" s="4" t="str">
        <f t="shared" ca="1" si="73"/>
        <v/>
      </c>
      <c r="L1589" s="3">
        <f ca="1">IF(J1588="买",E1589/E1588-1,0)-IF(K1589=1,计算结果!B$17,0)</f>
        <v>0</v>
      </c>
      <c r="M1589" s="2">
        <f t="shared" ca="1" si="74"/>
        <v>0.92746992768357361</v>
      </c>
      <c r="N1589" s="3">
        <f ca="1">1-M1589/MAX(M$2:M1589)</f>
        <v>0.35920402541031082</v>
      </c>
    </row>
    <row r="1590" spans="1:14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9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2">
        <f ca="1">100-IFERROR((E1590-MIN(OFFSET(D1590,0,0,-计算结果!B$18,1)))/(MAX(OFFSET(C1590,0,0,-计算结果!B$18,1))-MIN(OFFSET(D1590,0,0,-计算结果!B$18,1))),(E1590-MIN(OFFSET(D1590,0,0,-ROW(),1)))/(MAX(OFFSET(C1590,0,0,-ROW(),1))-MIN(OFFSET(D1590,0,0,-ROW(),1))))*100</f>
        <v>22.938026013771932</v>
      </c>
      <c r="J1590" s="4" t="str">
        <f ca="1">IF(I1590&lt;计算结果!B$19,"卖",IF(I1590&gt;100-计算结果!B$19,"买",'000300'!J1589))</f>
        <v>卖</v>
      </c>
      <c r="K1590" s="4" t="str">
        <f t="shared" ca="1" si="73"/>
        <v/>
      </c>
      <c r="L1590" s="3">
        <f ca="1">IF(J1589="买",E1590/E1589-1,0)-IF(K1590=1,计算结果!B$17,0)</f>
        <v>0</v>
      </c>
      <c r="M1590" s="2">
        <f t="shared" ca="1" si="74"/>
        <v>0.92746992768357361</v>
      </c>
      <c r="N1590" s="3">
        <f ca="1">1-M1590/MAX(M$2:M1590)</f>
        <v>0.35920402541031082</v>
      </c>
    </row>
    <row r="1591" spans="1:14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9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2">
        <f ca="1">100-IFERROR((E1591-MIN(OFFSET(D1591,0,0,-计算结果!B$18,1)))/(MAX(OFFSET(C1591,0,0,-计算结果!B$18,1))-MIN(OFFSET(D1591,0,0,-计算结果!B$18,1))),(E1591-MIN(OFFSET(D1591,0,0,-ROW(),1)))/(MAX(OFFSET(C1591,0,0,-ROW(),1))-MIN(OFFSET(D1591,0,0,-ROW(),1))))*100</f>
        <v>34.627185158758266</v>
      </c>
      <c r="J1591" s="4" t="str">
        <f ca="1">IF(I1591&lt;计算结果!B$19,"卖",IF(I1591&gt;100-计算结果!B$19,"买",'000300'!J1590))</f>
        <v>卖</v>
      </c>
      <c r="K1591" s="4" t="str">
        <f t="shared" ca="1" si="73"/>
        <v/>
      </c>
      <c r="L1591" s="3">
        <f ca="1">IF(J1590="买",E1591/E1590-1,0)-IF(K1591=1,计算结果!B$17,0)</f>
        <v>0</v>
      </c>
      <c r="M1591" s="2">
        <f t="shared" ca="1" si="74"/>
        <v>0.92746992768357361</v>
      </c>
      <c r="N1591" s="3">
        <f ca="1">1-M1591/MAX(M$2:M1591)</f>
        <v>0.35920402541031082</v>
      </c>
    </row>
    <row r="1592" spans="1:14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9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2">
        <f ca="1">100-IFERROR((E1592-MIN(OFFSET(D1592,0,0,-计算结果!B$18,1)))/(MAX(OFFSET(C1592,0,0,-计算结果!B$18,1))-MIN(OFFSET(D1592,0,0,-计算结果!B$18,1))),(E1592-MIN(OFFSET(D1592,0,0,-ROW(),1)))/(MAX(OFFSET(C1592,0,0,-ROW(),1))-MIN(OFFSET(D1592,0,0,-ROW(),1))))*100</f>
        <v>57.766678558687104</v>
      </c>
      <c r="J1592" s="4" t="str">
        <f ca="1">IF(I1592&lt;计算结果!B$19,"卖",IF(I1592&gt;100-计算结果!B$19,"买",'000300'!J1591))</f>
        <v>卖</v>
      </c>
      <c r="K1592" s="4" t="str">
        <f t="shared" ca="1" si="73"/>
        <v/>
      </c>
      <c r="L1592" s="3">
        <f ca="1">IF(J1591="买",E1592/E1591-1,0)-IF(K1592=1,计算结果!B$17,0)</f>
        <v>0</v>
      </c>
      <c r="M1592" s="2">
        <f t="shared" ca="1" si="74"/>
        <v>0.92746992768357361</v>
      </c>
      <c r="N1592" s="3">
        <f ca="1">1-M1592/MAX(M$2:M1592)</f>
        <v>0.35920402541031082</v>
      </c>
    </row>
    <row r="1593" spans="1:14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9">
        <v>49618948096</v>
      </c>
      <c r="G1593" s="3">
        <f t="shared" si="72"/>
        <v>2.8929699196504899E-3</v>
      </c>
      <c r="H1593" s="3">
        <f>1-E1593/MAX(E$2:E1593)</f>
        <v>0.47798441434696792</v>
      </c>
      <c r="I1593" s="2">
        <f ca="1">100-IFERROR((E1593-MIN(OFFSET(D1593,0,0,-计算结果!B$18,1)))/(MAX(OFFSET(C1593,0,0,-计算结果!B$18,1))-MIN(OFFSET(D1593,0,0,-计算结果!B$18,1))),(E1593-MIN(OFFSET(D1593,0,0,-ROW(),1)))/(MAX(OFFSET(C1593,0,0,-ROW(),1))-MIN(OFFSET(D1593,0,0,-ROW(),1))))*100</f>
        <v>51.452015697467054</v>
      </c>
      <c r="J1593" s="4" t="str">
        <f ca="1">IF(I1593&lt;计算结果!B$19,"卖",IF(I1593&gt;100-计算结果!B$19,"买",'000300'!J1592))</f>
        <v>卖</v>
      </c>
      <c r="K1593" s="4" t="str">
        <f t="shared" ca="1" si="73"/>
        <v/>
      </c>
      <c r="L1593" s="3">
        <f ca="1">IF(J1592="买",E1593/E1592-1,0)-IF(K1593=1,计算结果!B$17,0)</f>
        <v>0</v>
      </c>
      <c r="M1593" s="2">
        <f t="shared" ca="1" si="74"/>
        <v>0.92746992768357361</v>
      </c>
      <c r="N1593" s="3">
        <f ca="1">1-M1593/MAX(M$2:M1593)</f>
        <v>0.35920402541031082</v>
      </c>
    </row>
    <row r="1594" spans="1:14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9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2">
        <f ca="1">100-IFERROR((E1594-MIN(OFFSET(D1594,0,0,-计算结果!B$18,1)))/(MAX(OFFSET(C1594,0,0,-计算结果!B$18,1))-MIN(OFFSET(D1594,0,0,-计算结果!B$18,1))),(E1594-MIN(OFFSET(D1594,0,0,-ROW(),1)))/(MAX(OFFSET(C1594,0,0,-ROW(),1))-MIN(OFFSET(D1594,0,0,-ROW(),1))))*100</f>
        <v>94.807416399955926</v>
      </c>
      <c r="J1594" s="4" t="str">
        <f ca="1">IF(I1594&lt;计算结果!B$19,"卖",IF(I1594&gt;100-计算结果!B$19,"买",'000300'!J1593))</f>
        <v>买</v>
      </c>
      <c r="K1594" s="4">
        <f t="shared" ca="1" si="73"/>
        <v>1</v>
      </c>
      <c r="L1594" s="3">
        <f ca="1">IF(J1593="买",E1594/E1593-1,0)-IF(K1594=1,计算结果!B$17,0)</f>
        <v>0</v>
      </c>
      <c r="M1594" s="2">
        <f t="shared" ca="1" si="74"/>
        <v>0.92746992768357361</v>
      </c>
      <c r="N1594" s="3">
        <f ca="1">1-M1594/MAX(M$2:M1594)</f>
        <v>0.35920402541031082</v>
      </c>
    </row>
    <row r="1595" spans="1:14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9">
        <v>49560682496</v>
      </c>
      <c r="G1595" s="3">
        <f t="shared" si="72"/>
        <v>3.1937580222956008E-3</v>
      </c>
      <c r="H1595" s="3">
        <f>1-E1595/MAX(E$2:E1595)</f>
        <v>0.4933352616892398</v>
      </c>
      <c r="I1595" s="2">
        <f ca="1">100-IFERROR((E1595-MIN(OFFSET(D1595,0,0,-计算结果!B$18,1)))/(MAX(OFFSET(C1595,0,0,-计算结果!B$18,1))-MIN(OFFSET(D1595,0,0,-计算结果!B$18,1))),(E1595-MIN(OFFSET(D1595,0,0,-ROW(),1)))/(MAX(OFFSET(C1595,0,0,-ROW(),1))-MIN(OFFSET(D1595,0,0,-ROW(),1))))*100</f>
        <v>88.952819332566236</v>
      </c>
      <c r="J1595" s="4" t="str">
        <f ca="1">IF(I1595&lt;计算结果!B$19,"卖",IF(I1595&gt;100-计算结果!B$19,"买",'000300'!J1594))</f>
        <v>买</v>
      </c>
      <c r="K1595" s="4" t="str">
        <f t="shared" ca="1" si="73"/>
        <v/>
      </c>
      <c r="L1595" s="3">
        <f ca="1">IF(J1594="买",E1595/E1594-1,0)-IF(K1595=1,计算结果!B$17,0)</f>
        <v>3.1937580222956008E-3</v>
      </c>
      <c r="M1595" s="2">
        <f t="shared" ca="1" si="74"/>
        <v>0.93043204220555098</v>
      </c>
      <c r="N1595" s="3">
        <f ca="1">1-M1595/MAX(M$2:M1595)</f>
        <v>0.35715747812581022</v>
      </c>
    </row>
    <row r="1596" spans="1:14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9">
        <v>58746220544</v>
      </c>
      <c r="G1596" s="3">
        <f t="shared" si="72"/>
        <v>7.4821090950611957E-3</v>
      </c>
      <c r="H1596" s="3">
        <f>1-E1596/MAX(E$2:E1596)</f>
        <v>0.48954434084257803</v>
      </c>
      <c r="I1596" s="2">
        <f ca="1">100-IFERROR((E1596-MIN(OFFSET(D1596,0,0,-计算结果!B$18,1)))/(MAX(OFFSET(C1596,0,0,-计算结果!B$18,1))-MIN(OFFSET(D1596,0,0,-计算结果!B$18,1))),(E1596-MIN(OFFSET(D1596,0,0,-ROW(),1)))/(MAX(OFFSET(C1596,0,0,-ROW(),1))-MIN(OFFSET(D1596,0,0,-ROW(),1))))*100</f>
        <v>74.265563686498979</v>
      </c>
      <c r="J1596" s="4" t="str">
        <f ca="1">IF(I1596&lt;计算结果!B$19,"卖",IF(I1596&gt;100-计算结果!B$19,"买",'000300'!J1595))</f>
        <v>买</v>
      </c>
      <c r="K1596" s="4" t="str">
        <f t="shared" ca="1" si="73"/>
        <v/>
      </c>
      <c r="L1596" s="3">
        <f ca="1">IF(J1595="买",E1596/E1595-1,0)-IF(K1596=1,计算结果!B$17,0)</f>
        <v>7.4821090950611957E-3</v>
      </c>
      <c r="M1596" s="2">
        <f t="shared" ca="1" si="74"/>
        <v>0.93739363625087346</v>
      </c>
      <c r="N1596" s="3">
        <f ca="1">1-M1596/MAX(M$2:M1596)</f>
        <v>0.35234766024620334</v>
      </c>
    </row>
    <row r="1597" spans="1:14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9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2">
        <f ca="1">100-IFERROR((E1597-MIN(OFFSET(D1597,0,0,-计算结果!B$18,1)))/(MAX(OFFSET(C1597,0,0,-计算结果!B$18,1))-MIN(OFFSET(D1597,0,0,-计算结果!B$18,1))),(E1597-MIN(OFFSET(D1597,0,0,-ROW(),1)))/(MAX(OFFSET(C1597,0,0,-ROW(),1))-MIN(OFFSET(D1597,0,0,-ROW(),1))))*100</f>
        <v>84.367377240428453</v>
      </c>
      <c r="J1597" s="4" t="str">
        <f ca="1">IF(I1597&lt;计算结果!B$19,"卖",IF(I1597&gt;100-计算结果!B$19,"买",'000300'!J1596))</f>
        <v>买</v>
      </c>
      <c r="K1597" s="4" t="str">
        <f t="shared" ca="1" si="73"/>
        <v/>
      </c>
      <c r="L1597" s="3">
        <f ca="1">IF(J1596="买",E1597/E1596-1,0)-IF(K1597=1,计算结果!B$17,0)</f>
        <v>-6.3498941684305699E-3</v>
      </c>
      <c r="M1597" s="2">
        <f t="shared" ca="1" si="74"/>
        <v>0.93144128586652009</v>
      </c>
      <c r="N1597" s="3">
        <f ca="1">1-M1597/MAX(M$2:M1597)</f>
        <v>0.35646018406157642</v>
      </c>
    </row>
    <row r="1598" spans="1:14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9">
        <v>54358237184</v>
      </c>
      <c r="G1598" s="3">
        <f t="shared" si="72"/>
        <v>-2.9922844682992444E-3</v>
      </c>
      <c r="H1598" s="3">
        <f>1-E1598/MAX(E$2:E1598)</f>
        <v>0.4943034097869734</v>
      </c>
      <c r="I1598" s="2">
        <f ca="1">100-IFERROR((E1598-MIN(OFFSET(D1598,0,0,-计算结果!B$18,1)))/(MAX(OFFSET(C1598,0,0,-计算结果!B$18,1))-MIN(OFFSET(D1598,0,0,-计算结果!B$18,1))),(E1598-MIN(OFFSET(D1598,0,0,-ROW(),1)))/(MAX(OFFSET(C1598,0,0,-ROW(),1))-MIN(OFFSET(D1598,0,0,-ROW(),1))))*100</f>
        <v>87.501301947713785</v>
      </c>
      <c r="J1598" s="4" t="str">
        <f ca="1">IF(I1598&lt;计算结果!B$19,"卖",IF(I1598&gt;100-计算结果!B$19,"买",'000300'!J1597))</f>
        <v>买</v>
      </c>
      <c r="K1598" s="4" t="str">
        <f t="shared" ca="1" si="73"/>
        <v/>
      </c>
      <c r="L1598" s="3">
        <f ca="1">IF(J1597="买",E1598/E1597-1,0)-IF(K1598=1,计算结果!B$17,0)</f>
        <v>-2.9922844682992444E-3</v>
      </c>
      <c r="M1598" s="2">
        <f t="shared" ca="1" si="74"/>
        <v>0.928654148573689</v>
      </c>
      <c r="N1598" s="3">
        <f ca="1">1-M1598/MAX(M$2:M1598)</f>
        <v>0.35838583825754111</v>
      </c>
    </row>
    <row r="1599" spans="1:14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9">
        <v>41203122176</v>
      </c>
      <c r="G1599" s="3">
        <f t="shared" si="72"/>
        <v>1.8976608974186071E-3</v>
      </c>
      <c r="H1599" s="3">
        <f>1-E1599/MAX(E$2:E1599)</f>
        <v>0.49334376914176825</v>
      </c>
      <c r="I1599" s="2">
        <f ca="1">100-IFERROR((E1599-MIN(OFFSET(D1599,0,0,-计算结果!B$18,1)))/(MAX(OFFSET(C1599,0,0,-计算结果!B$18,1))-MIN(OFFSET(D1599,0,0,-计算结果!B$18,1))),(E1599-MIN(OFFSET(D1599,0,0,-ROW(),1)))/(MAX(OFFSET(C1599,0,0,-ROW(),1))-MIN(OFFSET(D1599,0,0,-ROW(),1))))*100</f>
        <v>84.564107905426582</v>
      </c>
      <c r="J1599" s="4" t="str">
        <f ca="1">IF(I1599&lt;计算结果!B$19,"卖",IF(I1599&gt;100-计算结果!B$19,"买",'000300'!J1598))</f>
        <v>买</v>
      </c>
      <c r="K1599" s="4" t="str">
        <f t="shared" ca="1" si="73"/>
        <v/>
      </c>
      <c r="L1599" s="3">
        <f ca="1">IF(J1598="买",E1599/E1598-1,0)-IF(K1599=1,计算结果!B$17,0)</f>
        <v>1.8976608974186071E-3</v>
      </c>
      <c r="M1599" s="2">
        <f t="shared" ca="1" si="74"/>
        <v>0.93041641923866281</v>
      </c>
      <c r="N1599" s="3">
        <f ca="1">1-M1599/MAX(M$2:M1599)</f>
        <v>0.35716827215157243</v>
      </c>
    </row>
    <row r="1600" spans="1:14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9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2">
        <f ca="1">100-IFERROR((E1600-MIN(OFFSET(D1600,0,0,-计算结果!B$18,1)))/(MAX(OFFSET(C1600,0,0,-计算结果!B$18,1))-MIN(OFFSET(D1600,0,0,-计算结果!B$18,1))),(E1600-MIN(OFFSET(D1600,0,0,-ROW(),1)))/(MAX(OFFSET(C1600,0,0,-ROW(),1))-MIN(OFFSET(D1600,0,0,-ROW(),1))))*100</f>
        <v>82.929057603581413</v>
      </c>
      <c r="J1600" s="4" t="str">
        <f ca="1">IF(I1600&lt;计算结果!B$19,"卖",IF(I1600&gt;100-计算结果!B$19,"买",'000300'!J1599))</f>
        <v>买</v>
      </c>
      <c r="K1600" s="4" t="str">
        <f t="shared" ca="1" si="73"/>
        <v/>
      </c>
      <c r="L1600" s="3">
        <f ca="1">IF(J1599="买",E1600/E1599-1,0)-IF(K1600=1,计算结果!B$17,0)</f>
        <v>-7.1665569630454673E-3</v>
      </c>
      <c r="M1600" s="2">
        <f t="shared" ca="1" si="74"/>
        <v>0.92374853697083614</v>
      </c>
      <c r="N1600" s="3">
        <f ca="1">1-M1600/MAX(M$2:M1600)</f>
        <v>0.36177516234685114</v>
      </c>
    </row>
    <row r="1601" spans="1:14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9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2">
        <f ca="1">100-IFERROR((E1601-MIN(OFFSET(D1601,0,0,-计算结果!B$18,1)))/(MAX(OFFSET(C1601,0,0,-计算结果!B$18,1))-MIN(OFFSET(D1601,0,0,-计算结果!B$18,1))),(E1601-MIN(OFFSET(D1601,0,0,-ROW(),1)))/(MAX(OFFSET(C1601,0,0,-ROW(),1))-MIN(OFFSET(D1601,0,0,-ROW(),1))))*100</f>
        <v>83.618838792197849</v>
      </c>
      <c r="J1601" s="4" t="str">
        <f ca="1">IF(I1601&lt;计算结果!B$19,"卖",IF(I1601&gt;100-计算结果!B$19,"买",'000300'!J1600))</f>
        <v>买</v>
      </c>
      <c r="K1601" s="4" t="str">
        <f t="shared" ca="1" si="73"/>
        <v/>
      </c>
      <c r="L1601" s="3">
        <f ca="1">IF(J1600="买",E1601/E1600-1,0)-IF(K1601=1,计算结果!B$17,0)</f>
        <v>-5.1075978054249127E-4</v>
      </c>
      <c r="M1601" s="2">
        <f t="shared" ca="1" si="74"/>
        <v>0.92327672337081645</v>
      </c>
      <c r="N1601" s="3">
        <f ca="1">1-M1601/MAX(M$2:M1601)</f>
        <v>0.36210114192486764</v>
      </c>
    </row>
    <row r="1602" spans="1:14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9">
        <v>41335656448</v>
      </c>
      <c r="G1602" s="3">
        <f t="shared" si="72"/>
        <v>1.8410285393266612E-3</v>
      </c>
      <c r="H1602" s="3">
        <f>1-E1602/MAX(E$2:E1602)</f>
        <v>0.49630606411216227</v>
      </c>
      <c r="I1602" s="2">
        <f ca="1">100-IFERROR((E1602-MIN(OFFSET(D1602,0,0,-计算结果!B$18,1)))/(MAX(OFFSET(C1602,0,0,-计算结果!B$18,1))-MIN(OFFSET(D1602,0,0,-计算结果!B$18,1))),(E1602-MIN(OFFSET(D1602,0,0,-ROW(),1)))/(MAX(OFFSET(C1602,0,0,-ROW(),1))-MIN(OFFSET(D1602,0,0,-ROW(),1))))*100</f>
        <v>81.133799278242321</v>
      </c>
      <c r="J1602" s="4" t="str">
        <f ca="1">IF(I1602&lt;计算结果!B$19,"卖",IF(I1602&gt;100-计算结果!B$19,"买",'000300'!J1601))</f>
        <v>买</v>
      </c>
      <c r="K1602" s="4" t="str">
        <f t="shared" ca="1" si="73"/>
        <v/>
      </c>
      <c r="L1602" s="3">
        <f ca="1">IF(J1601="买",E1602/E1601-1,0)-IF(K1602=1,计算结果!B$17,0)</f>
        <v>1.8410285393266612E-3</v>
      </c>
      <c r="M1602" s="2">
        <f t="shared" ca="1" si="74"/>
        <v>0.92497650216823812</v>
      </c>
      <c r="N1602" s="3">
        <f ca="1">1-M1602/MAX(M$2:M1602)</f>
        <v>0.36092675192194745</v>
      </c>
    </row>
    <row r="1603" spans="1:14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9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2">
        <f ca="1">100-IFERROR((E1603-MIN(OFFSET(D1603,0,0,-计算结果!B$18,1)))/(MAX(OFFSET(C1603,0,0,-计算结果!B$18,1))-MIN(OFFSET(D1603,0,0,-计算结果!B$18,1))),(E1603-MIN(OFFSET(D1603,0,0,-ROW(),1)))/(MAX(OFFSET(C1603,0,0,-ROW(),1))-MIN(OFFSET(D1603,0,0,-ROW(),1))))*100</f>
        <v>89.153321470937058</v>
      </c>
      <c r="J1603" s="4" t="str">
        <f ca="1">IF(I1603&lt;计算结果!B$19,"卖",IF(I1603&gt;100-计算结果!B$19,"买",'000300'!J1602))</f>
        <v>买</v>
      </c>
      <c r="K1603" s="4" t="str">
        <f t="shared" ca="1" si="73"/>
        <v/>
      </c>
      <c r="L1603" s="3">
        <f ca="1">IF(J1602="买",E1603/E1602-1,0)-IF(K1603=1,计算结果!B$17,0)</f>
        <v>-2.1244396701696755E-2</v>
      </c>
      <c r="M1603" s="2">
        <f t="shared" ca="1" si="74"/>
        <v>0.90532593441642817</v>
      </c>
      <c r="N1603" s="3">
        <f ca="1">1-M1603/MAX(M$2:M1603)</f>
        <v>0.37450347752555946</v>
      </c>
    </row>
    <row r="1604" spans="1:14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9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2">
        <f ca="1">100-IFERROR((E1604-MIN(OFFSET(D1604,0,0,-计算结果!B$18,1)))/(MAX(OFFSET(C1604,0,0,-计算结果!B$18,1))-MIN(OFFSET(D1604,0,0,-计算结果!B$18,1))),(E1604-MIN(OFFSET(D1604,0,0,-ROW(),1)))/(MAX(OFFSET(C1604,0,0,-ROW(),1))-MIN(OFFSET(D1604,0,0,-ROW(),1))))*100</f>
        <v>88.221566867547054</v>
      </c>
      <c r="J1604" s="4" t="str">
        <f ca="1">IF(I1604&lt;计算结果!B$19,"卖",IF(I1604&gt;100-计算结果!B$19,"买",'000300'!J1603))</f>
        <v>买</v>
      </c>
      <c r="K1604" s="4" t="str">
        <f t="shared" ref="K1604:K1667" ca="1" si="76">IF(J1603&lt;&gt;J1604,1,"")</f>
        <v/>
      </c>
      <c r="L1604" s="3">
        <f ca="1">IF(J1603="买",E1604/E1603-1,0)-IF(K1604=1,计算结果!B$17,0)</f>
        <v>-3.5728337624507334E-2</v>
      </c>
      <c r="M1604" s="2">
        <f t="shared" ref="M1604:M1667" ca="1" si="77">IFERROR(M1603*(1+L1604),M1603)</f>
        <v>0.87298014377137545</v>
      </c>
      <c r="N1604" s="3">
        <f ca="1">1-M1604/MAX(M$2:M1604)</f>
        <v>0.39685142846348154</v>
      </c>
    </row>
    <row r="1605" spans="1:14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9">
        <v>79653281792</v>
      </c>
      <c r="G1605" s="3">
        <f t="shared" si="75"/>
        <v>1.5354880274884852E-3</v>
      </c>
      <c r="H1605" s="3">
        <f>1-E1605/MAX(E$2:E1605)</f>
        <v>0.52389062819029464</v>
      </c>
      <c r="I1605" s="2">
        <f ca="1">100-IFERROR((E1605-MIN(OFFSET(D1605,0,0,-计算结果!B$18,1)))/(MAX(OFFSET(C1605,0,0,-计算结果!B$18,1))-MIN(OFFSET(D1605,0,0,-计算结果!B$18,1))),(E1605-MIN(OFFSET(D1605,0,0,-ROW(),1)))/(MAX(OFFSET(C1605,0,0,-ROW(),1))-MIN(OFFSET(D1605,0,0,-ROW(),1))))*100</f>
        <v>77.06074490768043</v>
      </c>
      <c r="J1605" s="4" t="str">
        <f ca="1">IF(I1605&lt;计算结果!B$19,"卖",IF(I1605&gt;100-计算结果!B$19,"买",'000300'!J1604))</f>
        <v>买</v>
      </c>
      <c r="K1605" s="4" t="str">
        <f t="shared" ca="1" si="76"/>
        <v/>
      </c>
      <c r="L1605" s="3">
        <f ca="1">IF(J1604="买",E1605/E1604-1,0)-IF(K1605=1,计算结果!B$17,0)</f>
        <v>1.5354880274884852E-3</v>
      </c>
      <c r="M1605" s="2">
        <f t="shared" ca="1" si="77"/>
        <v>0.87432059433037157</v>
      </c>
      <c r="N1605" s="3">
        <f ca="1">1-M1605/MAX(M$2:M1605)</f>
        <v>0.39592530105309043</v>
      </c>
    </row>
    <row r="1606" spans="1:14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9">
        <v>68580540416</v>
      </c>
      <c r="G1606" s="3">
        <f t="shared" si="75"/>
        <v>9.2667045482972554E-3</v>
      </c>
      <c r="H1606" s="3">
        <f>1-E1606/MAX(E$2:E1606)</f>
        <v>0.51947866330905867</v>
      </c>
      <c r="I1606" s="2">
        <f ca="1">100-IFERROR((E1606-MIN(OFFSET(D1606,0,0,-计算结果!B$18,1)))/(MAX(OFFSET(C1606,0,0,-计算结果!B$18,1))-MIN(OFFSET(D1606,0,0,-计算结果!B$18,1))),(E1606-MIN(OFFSET(D1606,0,0,-ROW(),1)))/(MAX(OFFSET(C1606,0,0,-ROW(),1))-MIN(OFFSET(D1606,0,0,-ROW(),1))))*100</f>
        <v>71.179059111736166</v>
      </c>
      <c r="J1606" s="4" t="str">
        <f ca="1">IF(I1606&lt;计算结果!B$19,"卖",IF(I1606&gt;100-计算结果!B$19,"买",'000300'!J1605))</f>
        <v>买</v>
      </c>
      <c r="K1606" s="4" t="str">
        <f t="shared" ca="1" si="76"/>
        <v/>
      </c>
      <c r="L1606" s="3">
        <f ca="1">IF(J1605="买",E1606/E1605-1,0)-IF(K1606=1,计算结果!B$17,0)</f>
        <v>9.2667045482972554E-3</v>
      </c>
      <c r="M1606" s="2">
        <f t="shared" ca="1" si="77"/>
        <v>0.88242266495852273</v>
      </c>
      <c r="N1606" s="3">
        <f ca="1">1-M1606/MAX(M$2:M1606)</f>
        <v>0.39032751929284781</v>
      </c>
    </row>
    <row r="1607" spans="1:14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9">
        <v>69223948288</v>
      </c>
      <c r="G1607" s="3">
        <f t="shared" si="75"/>
        <v>1.5155163378326675E-2</v>
      </c>
      <c r="H1607" s="3">
        <f>1-E1607/MAX(E$2:E1607)</f>
        <v>0.5121962839447356</v>
      </c>
      <c r="I1607" s="2">
        <f ca="1">100-IFERROR((E1607-MIN(OFFSET(D1607,0,0,-计算结果!B$18,1)))/(MAX(OFFSET(C1607,0,0,-计算结果!B$18,1))-MIN(OFFSET(D1607,0,0,-计算结果!B$18,1))),(E1607-MIN(OFFSET(D1607,0,0,-ROW(),1)))/(MAX(OFFSET(C1607,0,0,-ROW(),1))-MIN(OFFSET(D1607,0,0,-ROW(),1))))*100</f>
        <v>59.794546487407658</v>
      </c>
      <c r="J1607" s="4" t="str">
        <f ca="1">IF(I1607&lt;计算结果!B$19,"卖",IF(I1607&gt;100-计算结果!B$19,"买",'000300'!J1606))</f>
        <v>买</v>
      </c>
      <c r="K1607" s="4" t="str">
        <f t="shared" ca="1" si="76"/>
        <v/>
      </c>
      <c r="L1607" s="3">
        <f ca="1">IF(J1606="买",E1607/E1606-1,0)-IF(K1607=1,计算结果!B$17,0)</f>
        <v>1.5155163378326675E-2</v>
      </c>
      <c r="M1607" s="2">
        <f t="shared" ca="1" si="77"/>
        <v>0.89579592461470758</v>
      </c>
      <c r="N1607" s="3">
        <f ca="1">1-M1607/MAX(M$2:M1607)</f>
        <v>0.38108783324046125</v>
      </c>
    </row>
    <row r="1608" spans="1:14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9">
        <v>63487643648</v>
      </c>
      <c r="G1608" s="3">
        <f t="shared" si="75"/>
        <v>2.9474139494649609E-3</v>
      </c>
      <c r="H1608" s="3">
        <f>1-E1608/MAX(E$2:E1608)</f>
        <v>0.51075852446743353</v>
      </c>
      <c r="I1608" s="2">
        <f ca="1">100-IFERROR((E1608-MIN(OFFSET(D1608,0,0,-计算结果!B$18,1)))/(MAX(OFFSET(C1608,0,0,-计算结果!B$18,1))-MIN(OFFSET(D1608,0,0,-计算结果!B$18,1))),(E1608-MIN(OFFSET(D1608,0,0,-ROW(),1)))/(MAX(OFFSET(C1608,0,0,-ROW(),1))-MIN(OFFSET(D1608,0,0,-ROW(),1))))*100</f>
        <v>57.794451808369644</v>
      </c>
      <c r="J1608" s="4" t="str">
        <f ca="1">IF(I1608&lt;计算结果!B$19,"卖",IF(I1608&gt;100-计算结果!B$19,"买",'000300'!J1607))</f>
        <v>买</v>
      </c>
      <c r="K1608" s="4" t="str">
        <f t="shared" ca="1" si="76"/>
        <v/>
      </c>
      <c r="L1608" s="3">
        <f ca="1">IF(J1607="买",E1608/E1607-1,0)-IF(K1608=1,计算结果!B$17,0)</f>
        <v>2.9474139494649609E-3</v>
      </c>
      <c r="M1608" s="2">
        <f t="shared" ca="1" si="77"/>
        <v>0.89843620601879082</v>
      </c>
      <c r="N1608" s="3">
        <f ca="1">1-M1608/MAX(M$2:M1608)</f>
        <v>0.37926364288666059</v>
      </c>
    </row>
    <row r="1609" spans="1:14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9">
        <v>61102227456</v>
      </c>
      <c r="G1609" s="3">
        <f t="shared" si="75"/>
        <v>1.4784184296281921E-2</v>
      </c>
      <c r="H1609" s="3">
        <f>1-E1609/MAX(E$2:E1609)</f>
        <v>0.50352548832777511</v>
      </c>
      <c r="I1609" s="2">
        <f ca="1">100-IFERROR((E1609-MIN(OFFSET(D1609,0,0,-计算结果!B$18,1)))/(MAX(OFFSET(C1609,0,0,-计算结果!B$18,1))-MIN(OFFSET(D1609,0,0,-计算结果!B$18,1))),(E1609-MIN(OFFSET(D1609,0,0,-ROW(),1)))/(MAX(OFFSET(C1609,0,0,-ROW(),1))-MIN(OFFSET(D1609,0,0,-ROW(),1))))*100</f>
        <v>45.099696683407089</v>
      </c>
      <c r="J1609" s="4" t="str">
        <f ca="1">IF(I1609&lt;计算结果!B$19,"卖",IF(I1609&gt;100-计算结果!B$19,"买",'000300'!J1608))</f>
        <v>买</v>
      </c>
      <c r="K1609" s="4" t="str">
        <f t="shared" ca="1" si="76"/>
        <v/>
      </c>
      <c r="L1609" s="3">
        <f ca="1">IF(J1608="买",E1609/E1608-1,0)-IF(K1609=1,计算结果!B$17,0)</f>
        <v>1.4784184296281921E-2</v>
      </c>
      <c r="M1609" s="2">
        <f t="shared" ca="1" si="77"/>
        <v>0.91171885246702489</v>
      </c>
      <c r="N1609" s="3">
        <f ca="1">1-M1609/MAX(M$2:M1609)</f>
        <v>0.37008656218369429</v>
      </c>
    </row>
    <row r="1610" spans="1:14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9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2">
        <f ca="1">100-IFERROR((E1610-MIN(OFFSET(D1610,0,0,-计算结果!B$18,1)))/(MAX(OFFSET(C1610,0,0,-计算结果!B$18,1))-MIN(OFFSET(D1610,0,0,-计算结果!B$18,1))),(E1610-MIN(OFFSET(D1610,0,0,-ROW(),1)))/(MAX(OFFSET(C1610,0,0,-ROW(),1))-MIN(OFFSET(D1610,0,0,-ROW(),1))))*100</f>
        <v>48.069303084453438</v>
      </c>
      <c r="J1610" s="4" t="str">
        <f ca="1">IF(I1610&lt;计算结果!B$19,"卖",IF(I1610&gt;100-计算结果!B$19,"买",'000300'!J1609))</f>
        <v>买</v>
      </c>
      <c r="K1610" s="4" t="str">
        <f t="shared" ca="1" si="76"/>
        <v/>
      </c>
      <c r="L1610" s="3">
        <f ca="1">IF(J1609="买",E1610/E1609-1,0)-IF(K1610=1,计算结果!B$17,0)</f>
        <v>-6.9571058439690248E-3</v>
      </c>
      <c r="M1610" s="2">
        <f t="shared" ca="1" si="77"/>
        <v>0.90537592791046984</v>
      </c>
      <c r="N1610" s="3">
        <f ca="1">1-M1610/MAX(M$2:M1610)</f>
        <v>0.37446893664312075</v>
      </c>
    </row>
    <row r="1611" spans="1:14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9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2">
        <f ca="1">100-IFERROR((E1611-MIN(OFFSET(D1611,0,0,-计算结果!B$18,1)))/(MAX(OFFSET(C1611,0,0,-计算结果!B$18,1))-MIN(OFFSET(D1611,0,0,-计算结果!B$18,1))),(E1611-MIN(OFFSET(D1611,0,0,-ROW(),1)))/(MAX(OFFSET(C1611,0,0,-ROW(),1))-MIN(OFFSET(D1611,0,0,-ROW(),1))))*100</f>
        <v>46.600158263621914</v>
      </c>
      <c r="J1611" s="4" t="str">
        <f ca="1">IF(I1611&lt;计算结果!B$19,"卖",IF(I1611&gt;100-计算结果!B$19,"买",'000300'!J1610))</f>
        <v>买</v>
      </c>
      <c r="K1611" s="4" t="str">
        <f t="shared" ca="1" si="76"/>
        <v/>
      </c>
      <c r="L1611" s="3">
        <f ca="1">IF(J1610="买",E1611/E1610-1,0)-IF(K1611=1,计算结果!B$17,0)</f>
        <v>-3.9929872514303799E-3</v>
      </c>
      <c r="M1611" s="2">
        <f t="shared" ca="1" si="77"/>
        <v>0.90176077337257143</v>
      </c>
      <c r="N1611" s="3">
        <f ca="1">1-M1611/MAX(M$2:M1611)</f>
        <v>0.37696667420447838</v>
      </c>
    </row>
    <row r="1612" spans="1:14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9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2">
        <f ca="1">100-IFERROR((E1612-MIN(OFFSET(D1612,0,0,-计算结果!B$18,1)))/(MAX(OFFSET(C1612,0,0,-计算结果!B$18,1))-MIN(OFFSET(D1612,0,0,-计算结果!B$18,1))),(E1612-MIN(OFFSET(D1612,0,0,-ROW(),1)))/(MAX(OFFSET(C1612,0,0,-ROW(),1))-MIN(OFFSET(D1612,0,0,-ROW(),1))))*100</f>
        <v>55.112390799332523</v>
      </c>
      <c r="J1612" s="4" t="str">
        <f ca="1">IF(I1612&lt;计算结果!B$19,"卖",IF(I1612&gt;100-计算结果!B$19,"买",'000300'!J1611))</f>
        <v>买</v>
      </c>
      <c r="K1612" s="4" t="str">
        <f t="shared" ca="1" si="76"/>
        <v/>
      </c>
      <c r="L1612" s="3">
        <f ca="1">IF(J1611="买",E1612/E1611-1,0)-IF(K1612=1,计算结果!B$17,0)</f>
        <v>-1.7934795790728431E-2</v>
      </c>
      <c r="M1612" s="2">
        <f t="shared" ca="1" si="77"/>
        <v>0.88558787805004502</v>
      </c>
      <c r="N1612" s="3">
        <f ca="1">1-M1612/MAX(M$2:M1612)</f>
        <v>0.38814064967343953</v>
      </c>
    </row>
    <row r="1613" spans="1:14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9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2">
        <f ca="1">100-IFERROR((E1613-MIN(OFFSET(D1613,0,0,-计算结果!B$18,1)))/(MAX(OFFSET(C1613,0,0,-计算结果!B$18,1))-MIN(OFFSET(D1613,0,0,-计算结果!B$18,1))),(E1613-MIN(OFFSET(D1613,0,0,-ROW(),1)))/(MAX(OFFSET(C1613,0,0,-ROW(),1))-MIN(OFFSET(D1613,0,0,-ROW(),1))))*100</f>
        <v>63.812452966004692</v>
      </c>
      <c r="J1613" s="4" t="str">
        <f ca="1">IF(I1613&lt;计算结果!B$19,"卖",IF(I1613&gt;100-计算结果!B$19,"买",'000300'!J1612))</f>
        <v>买</v>
      </c>
      <c r="K1613" s="4" t="str">
        <f t="shared" ca="1" si="76"/>
        <v/>
      </c>
      <c r="L1613" s="3">
        <f ca="1">IF(J1612="买",E1613/E1612-1,0)-IF(K1613=1,计算结果!B$17,0)</f>
        <v>-9.3816706359707291E-3</v>
      </c>
      <c r="M1613" s="2">
        <f t="shared" ca="1" si="77"/>
        <v>0.87727958425897123</v>
      </c>
      <c r="N1613" s="3">
        <f ca="1">1-M1613/MAX(M$2:M1613)</f>
        <v>0.39388091257374236</v>
      </c>
    </row>
    <row r="1614" spans="1:14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9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2">
        <f ca="1">100-IFERROR((E1614-MIN(OFFSET(D1614,0,0,-计算结果!B$18,1)))/(MAX(OFFSET(C1614,0,0,-计算结果!B$18,1))-MIN(OFFSET(D1614,0,0,-计算结果!B$18,1))),(E1614-MIN(OFFSET(D1614,0,0,-ROW(),1)))/(MAX(OFFSET(C1614,0,0,-ROW(),1))-MIN(OFFSET(D1614,0,0,-ROW(),1))))*100</f>
        <v>72.99187046268105</v>
      </c>
      <c r="J1614" s="4" t="str">
        <f ca="1">IF(I1614&lt;计算结果!B$19,"卖",IF(I1614&gt;100-计算结果!B$19,"买",'000300'!J1613))</f>
        <v>买</v>
      </c>
      <c r="K1614" s="4" t="str">
        <f t="shared" ca="1" si="76"/>
        <v/>
      </c>
      <c r="L1614" s="3">
        <f ca="1">IF(J1613="买",E1614/E1613-1,0)-IF(K1614=1,计算结果!B$17,0)</f>
        <v>-1.0638752555508835E-2</v>
      </c>
      <c r="M1614" s="2">
        <f t="shared" ca="1" si="77"/>
        <v>0.86794642384004039</v>
      </c>
      <c r="N1614" s="3">
        <f ca="1">1-M1614/MAX(M$2:M1614)</f>
        <v>0.40032926356404108</v>
      </c>
    </row>
    <row r="1615" spans="1:14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9">
        <v>36441993216</v>
      </c>
      <c r="G1615" s="3">
        <f t="shared" si="75"/>
        <v>1.5555531555661251E-2</v>
      </c>
      <c r="H1615" s="3">
        <f>1-E1615/MAX(E$2:E1615)</f>
        <v>0.52000952834683178</v>
      </c>
      <c r="I1615" s="2">
        <f ca="1">100-IFERROR((E1615-MIN(OFFSET(D1615,0,0,-计算结果!B$18,1)))/(MAX(OFFSET(C1615,0,0,-计算结果!B$18,1))-MIN(OFFSET(D1615,0,0,-计算结果!B$18,1))),(E1615-MIN(OFFSET(D1615,0,0,-ROW(),1)))/(MAX(OFFSET(C1615,0,0,-ROW(),1))-MIN(OFFSET(D1615,0,0,-ROW(),1))))*100</f>
        <v>58.536014184871661</v>
      </c>
      <c r="J1615" s="4" t="str">
        <f ca="1">IF(I1615&lt;计算结果!B$19,"卖",IF(I1615&gt;100-计算结果!B$19,"买",'000300'!J1614))</f>
        <v>买</v>
      </c>
      <c r="K1615" s="4" t="str">
        <f t="shared" ca="1" si="76"/>
        <v/>
      </c>
      <c r="L1615" s="3">
        <f ca="1">IF(J1614="买",E1615/E1614-1,0)-IF(K1615=1,计算结果!B$17,0)</f>
        <v>1.5555531555661251E-2</v>
      </c>
      <c r="M1615" s="2">
        <f t="shared" ca="1" si="77"/>
        <v>0.88144779182470745</v>
      </c>
      <c r="N1615" s="3">
        <f ca="1">1-M1615/MAX(M$2:M1615)</f>
        <v>0.391001066500405</v>
      </c>
    </row>
    <row r="1616" spans="1:14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9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2">
        <f ca="1">100-IFERROR((E1616-MIN(OFFSET(D1616,0,0,-计算结果!B$18,1)))/(MAX(OFFSET(C1616,0,0,-计算结果!B$18,1))-MIN(OFFSET(D1616,0,0,-计算结果!B$18,1))),(E1616-MIN(OFFSET(D1616,0,0,-ROW(),1)))/(MAX(OFFSET(C1616,0,0,-ROW(),1))-MIN(OFFSET(D1616,0,0,-ROW(),1))))*100</f>
        <v>61.57692438518319</v>
      </c>
      <c r="J1616" s="4" t="str">
        <f ca="1">IF(I1616&lt;计算结果!B$19,"卖",IF(I1616&gt;100-计算结果!B$19,"买",'000300'!J1615))</f>
        <v>买</v>
      </c>
      <c r="K1616" s="4" t="str">
        <f t="shared" ca="1" si="76"/>
        <v/>
      </c>
      <c r="L1616" s="3">
        <f ca="1">IF(J1615="买",E1616/E1615-1,0)-IF(K1616=1,计算结果!B$17,0)</f>
        <v>-3.8922367954625781E-3</v>
      </c>
      <c r="M1616" s="2">
        <f t="shared" ca="1" si="77"/>
        <v>0.8780169882960881</v>
      </c>
      <c r="N1616" s="3">
        <f ca="1">1-M1616/MAX(M$2:M1616)</f>
        <v>0.39337143455776957</v>
      </c>
    </row>
    <row r="1617" spans="1:14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9">
        <v>75745959936</v>
      </c>
      <c r="G1617" s="3">
        <f t="shared" si="75"/>
        <v>3.3387662721261924E-2</v>
      </c>
      <c r="H1617" s="3">
        <f>1-E1617/MAX(E$2:E1617)</f>
        <v>0.50591438099775399</v>
      </c>
      <c r="I1617" s="2">
        <f ca="1">100-IFERROR((E1617-MIN(OFFSET(D1617,0,0,-计算结果!B$18,1)))/(MAX(OFFSET(C1617,0,0,-计算结果!B$18,1))-MIN(OFFSET(D1617,0,0,-计算结果!B$18,1))),(E1617-MIN(OFFSET(D1617,0,0,-ROW(),1)))/(MAX(OFFSET(C1617,0,0,-ROW(),1))-MIN(OFFSET(D1617,0,0,-ROW(),1))))*100</f>
        <v>27.686658506731945</v>
      </c>
      <c r="J1617" s="4" t="str">
        <f ca="1">IF(I1617&lt;计算结果!B$19,"卖",IF(I1617&gt;100-计算结果!B$19,"买",'000300'!J1616))</f>
        <v>买</v>
      </c>
      <c r="K1617" s="4" t="str">
        <f t="shared" ca="1" si="76"/>
        <v/>
      </c>
      <c r="L1617" s="3">
        <f ca="1">IF(J1616="买",E1617/E1616-1,0)-IF(K1617=1,计算结果!B$17,0)</f>
        <v>3.3387662721261924E-2</v>
      </c>
      <c r="M1617" s="2">
        <f t="shared" ca="1" si="77"/>
        <v>0.90733192336485602</v>
      </c>
      <c r="N1617" s="3">
        <f ca="1">1-M1617/MAX(M$2:M1617)</f>
        <v>0.37311752461770142</v>
      </c>
    </row>
    <row r="1618" spans="1:14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9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2">
        <f ca="1">100-IFERROR((E1618-MIN(OFFSET(D1618,0,0,-计算结果!B$18,1)))/(MAX(OFFSET(C1618,0,0,-计算结果!B$18,1))-MIN(OFFSET(D1618,0,0,-计算结果!B$18,1))),(E1618-MIN(OFFSET(D1618,0,0,-ROW(),1)))/(MAX(OFFSET(C1618,0,0,-ROW(),1))-MIN(OFFSET(D1618,0,0,-ROW(),1))))*100</f>
        <v>28.602902605350693</v>
      </c>
      <c r="J1618" s="4" t="str">
        <f ca="1">IF(I1618&lt;计算结果!B$19,"卖",IF(I1618&gt;100-计算结果!B$19,"买",'000300'!J1617))</f>
        <v>买</v>
      </c>
      <c r="K1618" s="4" t="str">
        <f t="shared" ca="1" si="76"/>
        <v/>
      </c>
      <c r="L1618" s="3">
        <f ca="1">IF(J1617="买",E1618/E1617-1,0)-IF(K1618=1,计算结果!B$17,0)</f>
        <v>-9.0225356768980358E-4</v>
      </c>
      <c r="M1618" s="2">
        <f t="shared" ca="1" si="77"/>
        <v>0.90651327989992125</v>
      </c>
      <c r="N1618" s="3">
        <f ca="1">1-M1618/MAX(M$2:M1618)</f>
        <v>0.37368313156763733</v>
      </c>
    </row>
    <row r="1619" spans="1:14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9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2">
        <f ca="1">100-IFERROR((E1619-MIN(OFFSET(D1619,0,0,-计算结果!B$18,1)))/(MAX(OFFSET(C1619,0,0,-计算结果!B$18,1))-MIN(OFFSET(D1619,0,0,-计算结果!B$18,1))),(E1619-MIN(OFFSET(D1619,0,0,-ROW(),1)))/(MAX(OFFSET(C1619,0,0,-ROW(),1))-MIN(OFFSET(D1619,0,0,-ROW(),1))))*100</f>
        <v>45.532435740514131</v>
      </c>
      <c r="J1619" s="4" t="str">
        <f ca="1">IF(I1619&lt;计算结果!B$19,"卖",IF(I1619&gt;100-计算结果!B$19,"买",'000300'!J1618))</f>
        <v>买</v>
      </c>
      <c r="K1619" s="4" t="str">
        <f t="shared" ca="1" si="76"/>
        <v/>
      </c>
      <c r="L1619" s="3">
        <f ca="1">IF(J1618="买",E1619/E1618-1,0)-IF(K1619=1,计算结果!B$17,0)</f>
        <v>-1.6686083785441896E-2</v>
      </c>
      <c r="M1619" s="2">
        <f t="shared" ca="1" si="77"/>
        <v>0.89138712335889547</v>
      </c>
      <c r="N1619" s="3">
        <f ca="1">1-M1619/MAX(M$2:M1619)</f>
        <v>0.38413390731053521</v>
      </c>
    </row>
    <row r="1620" spans="1:14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9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2">
        <f ca="1">100-IFERROR((E1620-MIN(OFFSET(D1620,0,0,-计算结果!B$18,1)))/(MAX(OFFSET(C1620,0,0,-计算结果!B$18,1))-MIN(OFFSET(D1620,0,0,-计算结果!B$18,1))),(E1620-MIN(OFFSET(D1620,0,0,-ROW(),1)))/(MAX(OFFSET(C1620,0,0,-ROW(),1))-MIN(OFFSET(D1620,0,0,-ROW(),1))))*100</f>
        <v>38.454994044580616</v>
      </c>
      <c r="J1620" s="4" t="str">
        <f ca="1">IF(I1620&lt;计算结果!B$19,"卖",IF(I1620&gt;100-计算结果!B$19,"买",'000300'!J1619))</f>
        <v>买</v>
      </c>
      <c r="K1620" s="4" t="str">
        <f t="shared" ca="1" si="76"/>
        <v/>
      </c>
      <c r="L1620" s="3">
        <f ca="1">IF(J1619="买",E1620/E1619-1,0)-IF(K1620=1,计算结果!B$17,0)</f>
        <v>-3.8803846032509082E-3</v>
      </c>
      <c r="M1620" s="2">
        <f t="shared" ca="1" si="77"/>
        <v>0.88792819848987747</v>
      </c>
      <c r="N1620" s="3">
        <f ca="1">1-M1620/MAX(M$2:M1620)</f>
        <v>0.38652370461427177</v>
      </c>
    </row>
    <row r="1621" spans="1:14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9">
        <v>37624545280</v>
      </c>
      <c r="G1621" s="3">
        <f t="shared" si="75"/>
        <v>1.7735612688003499E-3</v>
      </c>
      <c r="H1621" s="3">
        <f>1-E1621/MAX(E$2:E1621)</f>
        <v>0.51562308582318106</v>
      </c>
      <c r="I1621" s="2">
        <f ca="1">100-IFERROR((E1621-MIN(OFFSET(D1621,0,0,-计算结果!B$18,1)))/(MAX(OFFSET(C1621,0,0,-计算结果!B$18,1))-MIN(OFFSET(D1621,0,0,-计算结果!B$18,1))),(E1621-MIN(OFFSET(D1621,0,0,-ROW(),1)))/(MAX(OFFSET(C1621,0,0,-ROW(),1))-MIN(OFFSET(D1621,0,0,-ROW(),1))))*100</f>
        <v>36.311043049174621</v>
      </c>
      <c r="J1621" s="4" t="str">
        <f ca="1">IF(I1621&lt;计算结果!B$19,"卖",IF(I1621&gt;100-计算结果!B$19,"买",'000300'!J1620))</f>
        <v>买</v>
      </c>
      <c r="K1621" s="4" t="str">
        <f t="shared" ca="1" si="76"/>
        <v/>
      </c>
      <c r="L1621" s="3">
        <f ca="1">IF(J1620="买",E1621/E1620-1,0)-IF(K1621=1,计算结果!B$17,0)</f>
        <v>1.7735612688003499E-3</v>
      </c>
      <c r="M1621" s="2">
        <f t="shared" ca="1" si="77"/>
        <v>0.88950299355219475</v>
      </c>
      <c r="N1621" s="3">
        <f ca="1">1-M1621/MAX(M$2:M1621)</f>
        <v>0.38543566681744856</v>
      </c>
    </row>
    <row r="1622" spans="1:14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9">
        <v>35143729152</v>
      </c>
      <c r="G1622" s="3">
        <f t="shared" si="75"/>
        <v>-4.29959462972207E-3</v>
      </c>
      <c r="H1622" s="3">
        <f>1-E1622/MAX(E$2:E1622)</f>
        <v>0.51770571020213707</v>
      </c>
      <c r="I1622" s="2">
        <f ca="1">100-IFERROR((E1622-MIN(OFFSET(D1622,0,0,-计算结果!B$18,1)))/(MAX(OFFSET(C1622,0,0,-计算结果!B$18,1))-MIN(OFFSET(D1622,0,0,-计算结果!B$18,1))),(E1622-MIN(OFFSET(D1622,0,0,-ROW(),1)))/(MAX(OFFSET(C1622,0,0,-ROW(),1))-MIN(OFFSET(D1622,0,0,-ROW(),1))))*100</f>
        <v>41.517781180874572</v>
      </c>
      <c r="J1622" s="4" t="str">
        <f ca="1">IF(I1622&lt;计算结果!B$19,"卖",IF(I1622&gt;100-计算结果!B$19,"买",'000300'!J1621))</f>
        <v>买</v>
      </c>
      <c r="K1622" s="4" t="str">
        <f t="shared" ca="1" si="76"/>
        <v/>
      </c>
      <c r="L1622" s="3">
        <f ca="1">IF(J1621="买",E1622/E1621-1,0)-IF(K1622=1,计算结果!B$17,0)</f>
        <v>-4.29959462972207E-3</v>
      </c>
      <c r="M1622" s="2">
        <f t="shared" ca="1" si="77"/>
        <v>0.88567849125799603</v>
      </c>
      <c r="N1622" s="3">
        <f ca="1">1-M1622/MAX(M$2:M1622)</f>
        <v>0.38807804432401893</v>
      </c>
    </row>
    <row r="1623" spans="1:14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9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2">
        <f ca="1">100-IFERROR((E1623-MIN(OFFSET(D1623,0,0,-计算结果!B$18,1)))/(MAX(OFFSET(C1623,0,0,-计算结果!B$18,1))-MIN(OFFSET(D1623,0,0,-计算结果!B$18,1))),(E1623-MIN(OFFSET(D1623,0,0,-ROW(),1)))/(MAX(OFFSET(C1623,0,0,-ROW(),1))-MIN(OFFSET(D1623,0,0,-ROW(),1))))*100</f>
        <v>78.359394087466484</v>
      </c>
      <c r="J1623" s="4" t="str">
        <f ca="1">IF(I1623&lt;计算结果!B$19,"卖",IF(I1623&gt;100-计算结果!B$19,"买",'000300'!J1622))</f>
        <v>买</v>
      </c>
      <c r="K1623" s="4" t="str">
        <f t="shared" ca="1" si="76"/>
        <v/>
      </c>
      <c r="L1623" s="3">
        <f ca="1">IF(J1622="买",E1623/E1622-1,0)-IF(K1623=1,计算结果!B$17,0)</f>
        <v>-1.0827153612226303E-2</v>
      </c>
      <c r="M1623" s="2">
        <f t="shared" ca="1" si="77"/>
        <v>0.87608911418210089</v>
      </c>
      <c r="N1623" s="3">
        <f ca="1">1-M1623/MAX(M$2:M1623)</f>
        <v>0.39470341733681669</v>
      </c>
    </row>
    <row r="1624" spans="1:14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9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2">
        <f ca="1">100-IFERROR((E1624-MIN(OFFSET(D1624,0,0,-计算结果!B$18,1)))/(MAX(OFFSET(C1624,0,0,-计算结果!B$18,1))-MIN(OFFSET(D1624,0,0,-计算结果!B$18,1))),(E1624-MIN(OFFSET(D1624,0,0,-ROW(),1)))/(MAX(OFFSET(C1624,0,0,-ROW(),1))-MIN(OFFSET(D1624,0,0,-ROW(),1))))*100</f>
        <v>99.766899766899741</v>
      </c>
      <c r="J1624" s="4" t="str">
        <f ca="1">IF(I1624&lt;计算结果!B$19,"卖",IF(I1624&gt;100-计算结果!B$19,"买",'000300'!J1623))</f>
        <v>买</v>
      </c>
      <c r="K1624" s="4" t="str">
        <f t="shared" ca="1" si="76"/>
        <v/>
      </c>
      <c r="L1624" s="3">
        <f ca="1">IF(J1623="买",E1624/E1623-1,0)-IF(K1624=1,计算结果!B$17,0)</f>
        <v>-2.1409847174420849E-2</v>
      </c>
      <c r="M1624" s="2">
        <f t="shared" ca="1" si="77"/>
        <v>0.85733218013628842</v>
      </c>
      <c r="N1624" s="3">
        <f ca="1">1-M1624/MAX(M$2:M1624)</f>
        <v>0.40766272466683462</v>
      </c>
    </row>
    <row r="1625" spans="1:14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9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2">
        <f ca="1">100-IFERROR((E1625-MIN(OFFSET(D1625,0,0,-计算结果!B$18,1)))/(MAX(OFFSET(C1625,0,0,-计算结果!B$18,1))-MIN(OFFSET(D1625,0,0,-计算结果!B$18,1))),(E1625-MIN(OFFSET(D1625,0,0,-ROW(),1)))/(MAX(OFFSET(C1625,0,0,-ROW(),1))-MIN(OFFSET(D1625,0,0,-ROW(),1))))*100</f>
        <v>94.467815624010484</v>
      </c>
      <c r="J1625" s="4" t="str">
        <f ca="1">IF(I1625&lt;计算结果!B$19,"卖",IF(I1625&gt;100-计算结果!B$19,"买",'000300'!J1624))</f>
        <v>买</v>
      </c>
      <c r="K1625" s="4" t="str">
        <f t="shared" ca="1" si="76"/>
        <v/>
      </c>
      <c r="L1625" s="3">
        <f ca="1">IF(J1624="买",E1625/E1624-1,0)-IF(K1625=1,计算结果!B$17,0)</f>
        <v>-7.4786246911240362E-3</v>
      </c>
      <c r="M1625" s="2">
        <f t="shared" ca="1" si="77"/>
        <v>0.85092051452542594</v>
      </c>
      <c r="N1625" s="3">
        <f ca="1">1-M1625/MAX(M$2:M1625)</f>
        <v>0.41209259283961441</v>
      </c>
    </row>
    <row r="1626" spans="1:14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9">
        <v>37096660992</v>
      </c>
      <c r="G1626" s="3">
        <f t="shared" si="75"/>
        <v>2.0486174861381379E-2</v>
      </c>
      <c r="H1626" s="3">
        <f>1-E1626/MAX(E$2:E1626)</f>
        <v>0.52714047505614914</v>
      </c>
      <c r="I1626" s="2">
        <f ca="1">100-IFERROR((E1626-MIN(OFFSET(D1626,0,0,-计算结果!B$18,1)))/(MAX(OFFSET(C1626,0,0,-计算结果!B$18,1))-MIN(OFFSET(D1626,0,0,-计算结果!B$18,1))),(E1626-MIN(OFFSET(D1626,0,0,-ROW(),1)))/(MAX(OFFSET(C1626,0,0,-ROW(),1))-MIN(OFFSET(D1626,0,0,-ROW(),1))))*100</f>
        <v>69.23146514678605</v>
      </c>
      <c r="J1626" s="4" t="str">
        <f ca="1">IF(I1626&lt;计算结果!B$19,"卖",IF(I1626&gt;100-计算结果!B$19,"买",'000300'!J1625))</f>
        <v>买</v>
      </c>
      <c r="K1626" s="4" t="str">
        <f t="shared" ca="1" si="76"/>
        <v/>
      </c>
      <c r="L1626" s="3">
        <f ca="1">IF(J1625="买",E1626/E1625-1,0)-IF(K1626=1,计算结果!B$17,0)</f>
        <v>2.0486174861381379E-2</v>
      </c>
      <c r="M1626" s="2">
        <f t="shared" ca="1" si="77"/>
        <v>0.86835262097913046</v>
      </c>
      <c r="N1626" s="3">
        <f ca="1">1-M1626/MAX(M$2:M1626)</f>
        <v>0.40004861889422538</v>
      </c>
    </row>
    <row r="1627" spans="1:14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9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2">
        <f ca="1">100-IFERROR((E1627-MIN(OFFSET(D1627,0,0,-计算结果!B$18,1)))/(MAX(OFFSET(C1627,0,0,-计算结果!B$18,1))-MIN(OFFSET(D1627,0,0,-计算结果!B$18,1))),(E1627-MIN(OFFSET(D1627,0,0,-ROW(),1)))/(MAX(OFFSET(C1627,0,0,-ROW(),1))-MIN(OFFSET(D1627,0,0,-ROW(),1))))*100</f>
        <v>79.626362690550494</v>
      </c>
      <c r="J1627" s="4" t="str">
        <f ca="1">IF(I1627&lt;计算结果!B$19,"卖",IF(I1627&gt;100-计算结果!B$19,"买",'000300'!J1626))</f>
        <v>买</v>
      </c>
      <c r="K1627" s="4" t="str">
        <f t="shared" ca="1" si="76"/>
        <v/>
      </c>
      <c r="L1627" s="3">
        <f ca="1">IF(J1626="买",E1627/E1626-1,0)-IF(K1627=1,计算结果!B$17,0)</f>
        <v>-8.2688937745808433E-3</v>
      </c>
      <c r="M1627" s="2">
        <f t="shared" ca="1" si="77"/>
        <v>0.86117230539737522</v>
      </c>
      <c r="N1627" s="3">
        <f ca="1">1-M1627/MAX(M$2:M1627)</f>
        <v>0.40500955313450204</v>
      </c>
    </row>
    <row r="1628" spans="1:14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9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2">
        <f ca="1">100-IFERROR((E1628-MIN(OFFSET(D1628,0,0,-计算结果!B$18,1)))/(MAX(OFFSET(C1628,0,0,-计算结果!B$18,1))-MIN(OFFSET(D1628,0,0,-计算结果!B$18,1))),(E1628-MIN(OFFSET(D1628,0,0,-ROW(),1)))/(MAX(OFFSET(C1628,0,0,-ROW(),1))-MIN(OFFSET(D1628,0,0,-ROW(),1))))*100</f>
        <v>79.961956249687262</v>
      </c>
      <c r="J1628" s="4" t="str">
        <f ca="1">IF(I1628&lt;计算结果!B$19,"卖",IF(I1628&gt;100-计算结果!B$19,"买",'000300'!J1627))</f>
        <v>买</v>
      </c>
      <c r="K1628" s="4" t="str">
        <f t="shared" ca="1" si="76"/>
        <v/>
      </c>
      <c r="L1628" s="3">
        <f ca="1">IF(J1627="买",E1628/E1627-1,0)-IF(K1628=1,计算结果!B$17,0)</f>
        <v>-1.8177794064824226E-3</v>
      </c>
      <c r="M1628" s="2">
        <f t="shared" ca="1" si="77"/>
        <v>0.85960688411519093</v>
      </c>
      <c r="N1628" s="3">
        <f ca="1">1-M1628/MAX(M$2:M1628)</f>
        <v>0.40609111451586788</v>
      </c>
    </row>
    <row r="1629" spans="1:14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9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2">
        <f ca="1">100-IFERROR((E1629-MIN(OFFSET(D1629,0,0,-计算结果!B$18,1)))/(MAX(OFFSET(C1629,0,0,-计算结果!B$18,1))-MIN(OFFSET(D1629,0,0,-计算结果!B$18,1))),(E1629-MIN(OFFSET(D1629,0,0,-ROW(),1)))/(MAX(OFFSET(C1629,0,0,-ROW(),1))-MIN(OFFSET(D1629,0,0,-ROW(),1))))*100</f>
        <v>89.642617610424296</v>
      </c>
      <c r="J1629" s="4" t="str">
        <f ca="1">IF(I1629&lt;计算结果!B$19,"卖",IF(I1629&gt;100-计算结果!B$19,"买",'000300'!J1628))</f>
        <v>买</v>
      </c>
      <c r="K1629" s="4" t="str">
        <f t="shared" ca="1" si="76"/>
        <v/>
      </c>
      <c r="L1629" s="3">
        <f ca="1">IF(J1628="买",E1629/E1628-1,0)-IF(K1629=1,计算结果!B$17,0)</f>
        <v>-1.1202791610628315E-2</v>
      </c>
      <c r="M1629" s="2">
        <f t="shared" ca="1" si="77"/>
        <v>0.8499768873253869</v>
      </c>
      <c r="N1629" s="3">
        <f ca="1">1-M1629/MAX(M$2:M1629)</f>
        <v>0.41274455199564719</v>
      </c>
    </row>
    <row r="1630" spans="1:14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9">
        <v>32858417152</v>
      </c>
      <c r="G1630" s="3">
        <f t="shared" si="75"/>
        <v>4.7164262502388254E-3</v>
      </c>
      <c r="H1630" s="3">
        <f>1-E1630/MAX(E$2:E1630)</f>
        <v>0.53496392840127949</v>
      </c>
      <c r="I1630" s="2">
        <f ca="1">100-IFERROR((E1630-MIN(OFFSET(D1630,0,0,-计算结果!B$18,1)))/(MAX(OFFSET(C1630,0,0,-计算结果!B$18,1))-MIN(OFFSET(D1630,0,0,-计算结果!B$18,1))),(E1630-MIN(OFFSET(D1630,0,0,-ROW(),1)))/(MAX(OFFSET(C1630,0,0,-ROW(),1))-MIN(OFFSET(D1630,0,0,-ROW(),1))))*100</f>
        <v>75.689408086159716</v>
      </c>
      <c r="J1630" s="4" t="str">
        <f ca="1">IF(I1630&lt;计算结果!B$19,"卖",IF(I1630&gt;100-计算结果!B$19,"买",'000300'!J1629))</f>
        <v>买</v>
      </c>
      <c r="K1630" s="4" t="str">
        <f t="shared" ca="1" si="76"/>
        <v/>
      </c>
      <c r="L1630" s="3">
        <f ca="1">IF(J1629="买",E1630/E1629-1,0)-IF(K1630=1,计算结果!B$17,0)</f>
        <v>4.7164262502388254E-3</v>
      </c>
      <c r="M1630" s="2">
        <f t="shared" ca="1" si="77"/>
        <v>0.85398574062886468</v>
      </c>
      <c r="N1630" s="3">
        <f ca="1">1-M1630/MAX(M$2:M1630)</f>
        <v>0.40997480498508365</v>
      </c>
    </row>
    <row r="1631" spans="1:14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9">
        <v>32507109376</v>
      </c>
      <c r="G1631" s="3">
        <f t="shared" si="75"/>
        <v>-1.48548722883457E-3</v>
      </c>
      <c r="H1631" s="3">
        <f>1-E1631/MAX(E$2:E1631)</f>
        <v>0.53565473354658677</v>
      </c>
      <c r="I1631" s="2">
        <f ca="1">100-IFERROR((E1631-MIN(OFFSET(D1631,0,0,-计算结果!B$18,1)))/(MAX(OFFSET(C1631,0,0,-计算结果!B$18,1))-MIN(OFFSET(D1631,0,0,-计算结果!B$18,1))),(E1631-MIN(OFFSET(D1631,0,0,-ROW(),1)))/(MAX(OFFSET(C1631,0,0,-ROW(),1))-MIN(OFFSET(D1631,0,0,-ROW(),1))))*100</f>
        <v>77.452555695487874</v>
      </c>
      <c r="J1631" s="4" t="str">
        <f ca="1">IF(I1631&lt;计算结果!B$19,"卖",IF(I1631&gt;100-计算结果!B$19,"买",'000300'!J1630))</f>
        <v>买</v>
      </c>
      <c r="K1631" s="4" t="str">
        <f t="shared" ca="1" si="76"/>
        <v/>
      </c>
      <c r="L1631" s="3">
        <f ca="1">IF(J1630="买",E1631/E1630-1,0)-IF(K1631=1,计算结果!B$17,0)</f>
        <v>-1.48548722883457E-3</v>
      </c>
      <c r="M1631" s="2">
        <f t="shared" ca="1" si="77"/>
        <v>0.85271715571755369</v>
      </c>
      <c r="N1631" s="3">
        <f ca="1">1-M1631/MAX(M$2:M1631)</f>
        <v>0.4108512798769689</v>
      </c>
    </row>
    <row r="1632" spans="1:14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9">
        <v>29743912960</v>
      </c>
      <c r="G1632" s="3">
        <f t="shared" si="75"/>
        <v>1.8101537164945114E-3</v>
      </c>
      <c r="H1632" s="3">
        <f>1-E1632/MAX(E$2:E1632)</f>
        <v>0.53481419723677948</v>
      </c>
      <c r="I1632" s="2">
        <f ca="1">100-IFERROR((E1632-MIN(OFFSET(D1632,0,0,-计算结果!B$18,1)))/(MAX(OFFSET(C1632,0,0,-计算结果!B$18,1))-MIN(OFFSET(D1632,0,0,-计算结果!B$18,1))),(E1632-MIN(OFFSET(D1632,0,0,-ROW(),1)))/(MAX(OFFSET(C1632,0,0,-ROW(),1))-MIN(OFFSET(D1632,0,0,-ROW(),1))))*100</f>
        <v>75.307248013202042</v>
      </c>
      <c r="J1632" s="4" t="str">
        <f ca="1">IF(I1632&lt;计算结果!B$19,"卖",IF(I1632&gt;100-计算结果!B$19,"买",'000300'!J1631))</f>
        <v>买</v>
      </c>
      <c r="K1632" s="4" t="str">
        <f t="shared" ca="1" si="76"/>
        <v/>
      </c>
      <c r="L1632" s="3">
        <f ca="1">IF(J1631="买",E1632/E1631-1,0)-IF(K1632=1,计算结果!B$17,0)</f>
        <v>1.8101537164945114E-3</v>
      </c>
      <c r="M1632" s="2">
        <f t="shared" ca="1" si="77"/>
        <v>0.8542607048460944</v>
      </c>
      <c r="N1632" s="3">
        <f ca="1">1-M1632/MAX(M$2:M1632)</f>
        <v>0.40978483013167033</v>
      </c>
    </row>
    <row r="1633" spans="1:14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9">
        <v>29731416064</v>
      </c>
      <c r="G1633" s="3">
        <f t="shared" si="75"/>
        <v>-2.001470378457848E-2</v>
      </c>
      <c r="H1633" s="3">
        <f>1-E1633/MAX(E$2:E1633)</f>
        <v>0.54412475328387666</v>
      </c>
      <c r="I1633" s="2">
        <f ca="1">100-IFERROR((E1633-MIN(OFFSET(D1633,0,0,-计算结果!B$18,1)))/(MAX(OFFSET(C1633,0,0,-计算结果!B$18,1))-MIN(OFFSET(D1633,0,0,-计算结果!B$18,1))),(E1633-MIN(OFFSET(D1633,0,0,-ROW(),1)))/(MAX(OFFSET(C1633,0,0,-ROW(),1))-MIN(OFFSET(D1633,0,0,-ROW(),1))))*100</f>
        <v>99.07065618621624</v>
      </c>
      <c r="J1633" s="4" t="str">
        <f ca="1">IF(I1633&lt;计算结果!B$19,"卖",IF(I1633&gt;100-计算结果!B$19,"买",'000300'!J1632))</f>
        <v>买</v>
      </c>
      <c r="K1633" s="4" t="str">
        <f t="shared" ca="1" si="76"/>
        <v/>
      </c>
      <c r="L1633" s="3">
        <f ca="1">IF(J1632="买",E1633/E1632-1,0)-IF(K1633=1,计算结果!B$17,0)</f>
        <v>-2.001470378457848E-2</v>
      </c>
      <c r="M1633" s="2">
        <f t="shared" ca="1" si="77"/>
        <v>0.83716292988379459</v>
      </c>
      <c r="N1633" s="3">
        <f ca="1">1-M1633/MAX(M$2:M1633)</f>
        <v>0.42159781192574952</v>
      </c>
    </row>
    <row r="1634" spans="1:14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9">
        <v>27274346496</v>
      </c>
      <c r="G1634" s="3">
        <f t="shared" si="75"/>
        <v>3.948836810026668E-3</v>
      </c>
      <c r="H1634" s="3">
        <f>1-E1634/MAX(E$2:E1634)</f>
        <v>0.54232457632886411</v>
      </c>
      <c r="I1634" s="2">
        <f ca="1">100-IFERROR((E1634-MIN(OFFSET(D1634,0,0,-计算结果!B$18,1)))/(MAX(OFFSET(C1634,0,0,-计算结果!B$18,1))-MIN(OFFSET(D1634,0,0,-计算结果!B$18,1))),(E1634-MIN(OFFSET(D1634,0,0,-ROW(),1)))/(MAX(OFFSET(C1634,0,0,-ROW(),1))-MIN(OFFSET(D1634,0,0,-ROW(),1))))*100</f>
        <v>89.416358405261008</v>
      </c>
      <c r="J1634" s="4" t="str">
        <f ca="1">IF(I1634&lt;计算结果!B$19,"卖",IF(I1634&gt;100-计算结果!B$19,"买",'000300'!J1633))</f>
        <v>买</v>
      </c>
      <c r="K1634" s="4" t="str">
        <f t="shared" ca="1" si="76"/>
        <v/>
      </c>
      <c r="L1634" s="3">
        <f ca="1">IF(J1633="买",E1634/E1633-1,0)-IF(K1634=1,计算结果!B$17,0)</f>
        <v>3.948836810026668E-3</v>
      </c>
      <c r="M1634" s="2">
        <f t="shared" ca="1" si="77"/>
        <v>0.84046874967730945</v>
      </c>
      <c r="N1634" s="3">
        <f ca="1">1-M1634/MAX(M$2:M1634)</f>
        <v>0.41931379607448205</v>
      </c>
    </row>
    <row r="1635" spans="1:14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9">
        <v>59146485760</v>
      </c>
      <c r="G1635" s="3">
        <f t="shared" si="75"/>
        <v>3.0172686209268385E-2</v>
      </c>
      <c r="H1635" s="3">
        <f>1-E1635/MAX(E$2:E1635)</f>
        <v>0.52851527938474097</v>
      </c>
      <c r="I1635" s="2">
        <f ca="1">100-IFERROR((E1635-MIN(OFFSET(D1635,0,0,-计算结果!B$18,1)))/(MAX(OFFSET(C1635,0,0,-计算结果!B$18,1))-MIN(OFFSET(D1635,0,0,-计算结果!B$18,1))),(E1635-MIN(OFFSET(D1635,0,0,-ROW(),1)))/(MAX(OFFSET(C1635,0,0,-ROW(),1))-MIN(OFFSET(D1635,0,0,-ROW(),1))))*100</f>
        <v>56.058364159473804</v>
      </c>
      <c r="J1635" s="4" t="str">
        <f ca="1">IF(I1635&lt;计算结果!B$19,"卖",IF(I1635&gt;100-计算结果!B$19,"买",'000300'!J1634))</f>
        <v>买</v>
      </c>
      <c r="K1635" s="4" t="str">
        <f t="shared" ca="1" si="76"/>
        <v/>
      </c>
      <c r="L1635" s="3">
        <f ca="1">IF(J1634="买",E1635/E1634-1,0)-IF(K1635=1,计算结果!B$17,0)</f>
        <v>3.0172686209268385E-2</v>
      </c>
      <c r="M1635" s="2">
        <f t="shared" ca="1" si="77"/>
        <v>0.86582794953001907</v>
      </c>
      <c r="N1635" s="3">
        <f ca="1">1-M1635/MAX(M$2:M1635)</f>
        <v>0.40179293345738609</v>
      </c>
    </row>
    <row r="1636" spans="1:14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9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2">
        <f ca="1">100-IFERROR((E1636-MIN(OFFSET(D1636,0,0,-计算结果!B$18,1)))/(MAX(OFFSET(C1636,0,0,-计算结果!B$18,1))-MIN(OFFSET(D1636,0,0,-计算结果!B$18,1))),(E1636-MIN(OFFSET(D1636,0,0,-ROW(),1)))/(MAX(OFFSET(C1636,0,0,-ROW(),1))-MIN(OFFSET(D1636,0,0,-ROW(),1))))*100</f>
        <v>90.914446829104008</v>
      </c>
      <c r="J1636" s="4" t="str">
        <f ca="1">IF(I1636&lt;计算结果!B$19,"卖",IF(I1636&gt;100-计算结果!B$19,"买",'000300'!J1635))</f>
        <v>买</v>
      </c>
      <c r="K1636" s="4" t="str">
        <f t="shared" ca="1" si="76"/>
        <v/>
      </c>
      <c r="L1636" s="3">
        <f ca="1">IF(J1635="买",E1636/E1635-1,0)-IF(K1636=1,计算结果!B$17,0)</f>
        <v>-3.0790217285394217E-2</v>
      </c>
      <c r="M1636" s="2">
        <f t="shared" ca="1" si="77"/>
        <v>0.83916891883222244</v>
      </c>
      <c r="N1636" s="3">
        <f ca="1">1-M1636/MAX(M$2:M1636)</f>
        <v>0.42021185901789149</v>
      </c>
    </row>
    <row r="1637" spans="1:14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9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2">
        <f ca="1">100-IFERROR((E1637-MIN(OFFSET(D1637,0,0,-计算结果!B$18,1)))/(MAX(OFFSET(C1637,0,0,-计算结果!B$18,1))-MIN(OFFSET(D1637,0,0,-计算结果!B$18,1))),(E1637-MIN(OFFSET(D1637,0,0,-ROW(),1)))/(MAX(OFFSET(C1637,0,0,-ROW(),1))-MIN(OFFSET(D1637,0,0,-ROW(),1))))*100</f>
        <v>85.923048464668824</v>
      </c>
      <c r="J1637" s="4" t="str">
        <f ca="1">IF(I1637&lt;计算结果!B$19,"卖",IF(I1637&gt;100-计算结果!B$19,"买",'000300'!J1636))</f>
        <v>买</v>
      </c>
      <c r="K1637" s="4" t="str">
        <f t="shared" ca="1" si="76"/>
        <v/>
      </c>
      <c r="L1637" s="3">
        <f ca="1">IF(J1636="买",E1637/E1636-1,0)-IF(K1637=1,计算结果!B$17,0)</f>
        <v>-6.0356928759461859E-3</v>
      </c>
      <c r="M1637" s="2">
        <f t="shared" ca="1" si="77"/>
        <v>0.83410395296711137</v>
      </c>
      <c r="N1637" s="3">
        <f ca="1">1-M1637/MAX(M$2:M1637)</f>
        <v>0.42371128216997522</v>
      </c>
    </row>
    <row r="1638" spans="1:14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9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2">
        <f ca="1">100-IFERROR((E1638-MIN(OFFSET(D1638,0,0,-计算结果!B$18,1)))/(MAX(OFFSET(C1638,0,0,-计算结果!B$18,1))-MIN(OFFSET(D1638,0,0,-计算结果!B$18,1))),(E1638-MIN(OFFSET(D1638,0,0,-ROW(),1)))/(MAX(OFFSET(C1638,0,0,-ROW(),1))-MIN(OFFSET(D1638,0,0,-ROW(),1))))*100</f>
        <v>97.065454272187594</v>
      </c>
      <c r="J1638" s="4" t="str">
        <f ca="1">IF(I1638&lt;计算结果!B$19,"卖",IF(I1638&gt;100-计算结果!B$19,"买",'000300'!J1637))</f>
        <v>买</v>
      </c>
      <c r="K1638" s="4" t="str">
        <f t="shared" ca="1" si="76"/>
        <v/>
      </c>
      <c r="L1638" s="3">
        <f ca="1">IF(J1637="买",E1638/E1637-1,0)-IF(K1638=1,计算结果!B$17,0)</f>
        <v>-2.1936856616269762E-2</v>
      </c>
      <c r="M1638" s="2">
        <f t="shared" ca="1" si="77"/>
        <v>0.81580633414780801</v>
      </c>
      <c r="N1638" s="3">
        <f ca="1">1-M1638/MAX(M$2:M1638)</f>
        <v>0.43635324514258644</v>
      </c>
    </row>
    <row r="1639" spans="1:14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9">
        <v>37301309440</v>
      </c>
      <c r="G1639" s="3">
        <f t="shared" si="75"/>
        <v>1.0325862148208298E-2</v>
      </c>
      <c r="H1639" s="3">
        <f>1-E1639/MAX(E$2:E1639)</f>
        <v>0.55116722248689842</v>
      </c>
      <c r="I1639" s="2">
        <f ca="1">100-IFERROR((E1639-MIN(OFFSET(D1639,0,0,-计算结果!B$18,1)))/(MAX(OFFSET(C1639,0,0,-计算结果!B$18,1))-MIN(OFFSET(D1639,0,0,-计算结果!B$18,1))),(E1639-MIN(OFFSET(D1639,0,0,-ROW(),1)))/(MAX(OFFSET(C1639,0,0,-ROW(),1))-MIN(OFFSET(D1639,0,0,-ROW(),1))))*100</f>
        <v>86.935447508829938</v>
      </c>
      <c r="J1639" s="4" t="str">
        <f ca="1">IF(I1639&lt;计算结果!B$19,"卖",IF(I1639&gt;100-计算结果!B$19,"买",'000300'!J1638))</f>
        <v>买</v>
      </c>
      <c r="K1639" s="4" t="str">
        <f t="shared" ca="1" si="76"/>
        <v/>
      </c>
      <c r="L1639" s="3">
        <f ca="1">IF(J1638="买",E1639/E1638-1,0)-IF(K1639=1,计算结果!B$17,0)</f>
        <v>1.0325862148208298E-2</v>
      </c>
      <c r="M1639" s="2">
        <f t="shared" ca="1" si="77"/>
        <v>0.82423023789385341</v>
      </c>
      <c r="N1639" s="3">
        <f ca="1">1-M1639/MAX(M$2:M1639)</f>
        <v>0.43053310645164389</v>
      </c>
    </row>
    <row r="1640" spans="1:14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9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2">
        <f ca="1">100-IFERROR((E1640-MIN(OFFSET(D1640,0,0,-计算结果!B$18,1)))/(MAX(OFFSET(C1640,0,0,-计算结果!B$18,1))-MIN(OFFSET(D1640,0,0,-计算结果!B$18,1))),(E1640-MIN(OFFSET(D1640,0,0,-ROW(),1)))/(MAX(OFFSET(C1640,0,0,-ROW(),1))-MIN(OFFSET(D1640,0,0,-ROW(),1))))*100</f>
        <v>96.598145219881175</v>
      </c>
      <c r="J1640" s="4" t="str">
        <f ca="1">IF(I1640&lt;计算结果!B$19,"卖",IF(I1640&gt;100-计算结果!B$19,"买",'000300'!J1639))</f>
        <v>买</v>
      </c>
      <c r="K1640" s="4" t="str">
        <f t="shared" ca="1" si="76"/>
        <v/>
      </c>
      <c r="L1640" s="3">
        <f ca="1">IF(J1639="买",E1640/E1639-1,0)-IF(K1640=1,计算结果!B$17,0)</f>
        <v>-1.0345428905029763E-2</v>
      </c>
      <c r="M1640" s="2">
        <f t="shared" ca="1" si="77"/>
        <v>0.81570322256634675</v>
      </c>
      <c r="N1640" s="3">
        <f ca="1">1-M1640/MAX(M$2:M1640)</f>
        <v>0.43642448571261661</v>
      </c>
    </row>
    <row r="1641" spans="1:14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9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2">
        <f ca="1">100-IFERROR((E1641-MIN(OFFSET(D1641,0,0,-计算结果!B$18,1)))/(MAX(OFFSET(C1641,0,0,-计算结果!B$18,1))-MIN(OFFSET(D1641,0,0,-计算结果!B$18,1))),(E1641-MIN(OFFSET(D1641,0,0,-ROW(),1)))/(MAX(OFFSET(C1641,0,0,-ROW(),1))-MIN(OFFSET(D1641,0,0,-ROW(),1))))*100</f>
        <v>95.024194284670827</v>
      </c>
      <c r="J1641" s="4" t="str">
        <f ca="1">IF(I1641&lt;计算结果!B$19,"卖",IF(I1641&gt;100-计算结果!B$19,"买",'000300'!J1640))</f>
        <v>买</v>
      </c>
      <c r="K1641" s="4" t="str">
        <f t="shared" ca="1" si="76"/>
        <v/>
      </c>
      <c r="L1641" s="3">
        <f ca="1">IF(J1640="买",E1641/E1640-1,0)-IF(K1641=1,计算结果!B$17,0)</f>
        <v>-8.5804358401740943E-3</v>
      </c>
      <c r="M1641" s="2">
        <f t="shared" ca="1" si="77"/>
        <v>0.80870413340049296</v>
      </c>
      <c r="N1641" s="3">
        <f ca="1">1-M1641/MAX(M$2:M1641)</f>
        <v>0.44126020925405263</v>
      </c>
    </row>
    <row r="1642" spans="1:14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9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2">
        <f ca="1">100-IFERROR((E1642-MIN(OFFSET(D1642,0,0,-计算结果!B$18,1)))/(MAX(OFFSET(C1642,0,0,-计算结果!B$18,1))-MIN(OFFSET(D1642,0,0,-计算结果!B$18,1))),(E1642-MIN(OFFSET(D1642,0,0,-ROW(),1)))/(MAX(OFFSET(C1642,0,0,-ROW(),1))-MIN(OFFSET(D1642,0,0,-ROW(),1))))*100</f>
        <v>95.913633119200639</v>
      </c>
      <c r="J1642" s="4" t="str">
        <f ca="1">IF(I1642&lt;计算结果!B$19,"卖",IF(I1642&gt;100-计算结果!B$19,"买",'000300'!J1641))</f>
        <v>买</v>
      </c>
      <c r="K1642" s="4" t="str">
        <f t="shared" ca="1" si="76"/>
        <v/>
      </c>
      <c r="L1642" s="3">
        <f ca="1">IF(J1641="买",E1642/E1641-1,0)-IF(K1642=1,计算结果!B$17,0)</f>
        <v>-2.6427735212639636E-3</v>
      </c>
      <c r="M1642" s="2">
        <f t="shared" ca="1" si="77"/>
        <v>0.80656691153020543</v>
      </c>
      <c r="N1642" s="3">
        <f ca="1">1-M1642/MAX(M$2:M1642)</f>
        <v>0.44273683197831248</v>
      </c>
    </row>
    <row r="1643" spans="1:14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9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2">
        <f ca="1">100-IFERROR((E1643-MIN(OFFSET(D1643,0,0,-计算结果!B$18,1)))/(MAX(OFFSET(C1643,0,0,-计算结果!B$18,1))-MIN(OFFSET(D1643,0,0,-计算结果!B$18,1))),(E1643-MIN(OFFSET(D1643,0,0,-ROW(),1)))/(MAX(OFFSET(C1643,0,0,-ROW(),1))-MIN(OFFSET(D1643,0,0,-ROW(),1))))*100</f>
        <v>98.033351087802785</v>
      </c>
      <c r="J1643" s="4" t="str">
        <f ca="1">IF(I1643&lt;计算结果!B$19,"卖",IF(I1643&gt;100-计算结果!B$19,"买",'000300'!J1642))</f>
        <v>买</v>
      </c>
      <c r="K1643" s="4" t="str">
        <f t="shared" ca="1" si="76"/>
        <v/>
      </c>
      <c r="L1643" s="3">
        <f ca="1">IF(J1642="买",E1643/E1642-1,0)-IF(K1643=1,计算结果!B$17,0)</f>
        <v>-9.4020570631646594E-3</v>
      </c>
      <c r="M1643" s="2">
        <f t="shared" ca="1" si="77"/>
        <v>0.79898352340273793</v>
      </c>
      <c r="N1643" s="3">
        <f ca="1">1-M1643/MAX(M$2:M1643)</f>
        <v>0.44797625208325242</v>
      </c>
    </row>
    <row r="1644" spans="1:14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9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2">
        <f ca="1">100-IFERROR((E1644-MIN(OFFSET(D1644,0,0,-计算结果!B$18,1)))/(MAX(OFFSET(C1644,0,0,-计算结果!B$18,1))-MIN(OFFSET(D1644,0,0,-计算结果!B$18,1))),(E1644-MIN(OFFSET(D1644,0,0,-ROW(),1)))/(MAX(OFFSET(C1644,0,0,-ROW(),1))-MIN(OFFSET(D1644,0,0,-ROW(),1))))*100</f>
        <v>90.604375231739084</v>
      </c>
      <c r="J1644" s="4" t="str">
        <f ca="1">IF(I1644&lt;计算结果!B$19,"卖",IF(I1644&gt;100-计算结果!B$19,"买",'000300'!J1643))</f>
        <v>买</v>
      </c>
      <c r="K1644" s="4" t="str">
        <f t="shared" ca="1" si="76"/>
        <v/>
      </c>
      <c r="L1644" s="3">
        <f ca="1">IF(J1643="买",E1644/E1643-1,0)-IF(K1644=1,计算结果!B$17,0)</f>
        <v>-1.9905517230591752E-3</v>
      </c>
      <c r="M1644" s="2">
        <f t="shared" ca="1" si="77"/>
        <v>0.7973931053735327</v>
      </c>
      <c r="N1644" s="3">
        <f ca="1">1-M1644/MAX(M$2:M1644)</f>
        <v>0.44907508390583761</v>
      </c>
    </row>
    <row r="1645" spans="1:14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9">
        <v>62822830080</v>
      </c>
      <c r="G1645" s="3">
        <f t="shared" si="75"/>
        <v>3.6352023322975491E-2</v>
      </c>
      <c r="H1645" s="3">
        <f>1-E1645/MAX(E$2:E1645)</f>
        <v>0.54999659701898862</v>
      </c>
      <c r="I1645" s="2">
        <f ca="1">100-IFERROR((E1645-MIN(OFFSET(D1645,0,0,-计算结果!B$18,1)))/(MAX(OFFSET(C1645,0,0,-计算结果!B$18,1))-MIN(OFFSET(D1645,0,0,-计算结果!B$18,1))),(E1645-MIN(OFFSET(D1645,0,0,-ROW(),1)))/(MAX(OFFSET(C1645,0,0,-ROW(),1))-MIN(OFFSET(D1645,0,0,-ROW(),1))))*100</f>
        <v>55.5254386286216</v>
      </c>
      <c r="J1645" s="4" t="str">
        <f ca="1">IF(I1645&lt;计算结果!B$19,"卖",IF(I1645&gt;100-计算结果!B$19,"买",'000300'!J1644))</f>
        <v>买</v>
      </c>
      <c r="K1645" s="4" t="str">
        <f t="shared" ca="1" si="76"/>
        <v/>
      </c>
      <c r="L1645" s="3">
        <f ca="1">IF(J1644="买",E1645/E1644-1,0)-IF(K1645=1,计算结果!B$17,0)</f>
        <v>3.6352023322975491E-2</v>
      </c>
      <c r="M1645" s="2">
        <f t="shared" ca="1" si="77"/>
        <v>0.82637995813765119</v>
      </c>
      <c r="N1645" s="3">
        <f ca="1">1-M1645/MAX(M$2:M1645)</f>
        <v>0.42904784850677435</v>
      </c>
    </row>
    <row r="1646" spans="1:14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9">
        <v>56631042048</v>
      </c>
      <c r="G1646" s="3">
        <f t="shared" si="75"/>
        <v>6.7454135724980269E-3</v>
      </c>
      <c r="H1646" s="3">
        <f>1-E1646/MAX(E$2:E1646)</f>
        <v>0.5469611379568502</v>
      </c>
      <c r="I1646" s="2">
        <f ca="1">100-IFERROR((E1646-MIN(OFFSET(D1646,0,0,-计算结果!B$18,1)))/(MAX(OFFSET(C1646,0,0,-计算结果!B$18,1))-MIN(OFFSET(D1646,0,0,-计算结果!B$18,1))),(E1646-MIN(OFFSET(D1646,0,0,-ROW(),1)))/(MAX(OFFSET(C1646,0,0,-ROW(),1))-MIN(OFFSET(D1646,0,0,-ROW(),1))))*100</f>
        <v>45.390376847966785</v>
      </c>
      <c r="J1646" s="4" t="str">
        <f ca="1">IF(I1646&lt;计算结果!B$19,"卖",IF(I1646&gt;100-计算结果!B$19,"买",'000300'!J1645))</f>
        <v>买</v>
      </c>
      <c r="K1646" s="4" t="str">
        <f t="shared" ca="1" si="76"/>
        <v/>
      </c>
      <c r="L1646" s="3">
        <f ca="1">IF(J1645="买",E1646/E1645-1,0)-IF(K1646=1,计算结果!B$17,0)</f>
        <v>6.7454135724980269E-3</v>
      </c>
      <c r="M1646" s="2">
        <f t="shared" ca="1" si="77"/>
        <v>0.83195423272331326</v>
      </c>
      <c r="N1646" s="3">
        <f ca="1">1-M1646/MAX(M$2:M1646)</f>
        <v>0.42519654011484498</v>
      </c>
    </row>
    <row r="1647" spans="1:14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9">
        <v>37326708736</v>
      </c>
      <c r="G1647" s="3">
        <f t="shared" si="75"/>
        <v>-3.31255164125277E-3</v>
      </c>
      <c r="H1647" s="3">
        <f>1-E1647/MAX(E$2:E1647)</f>
        <v>0.54846185258286262</v>
      </c>
      <c r="I1647" s="2">
        <f ca="1">100-IFERROR((E1647-MIN(OFFSET(D1647,0,0,-计算结果!B$18,1)))/(MAX(OFFSET(C1647,0,0,-计算结果!B$18,1))-MIN(OFFSET(D1647,0,0,-计算结果!B$18,1))),(E1647-MIN(OFFSET(D1647,0,0,-ROW(),1)))/(MAX(OFFSET(C1647,0,0,-ROW(),1))-MIN(OFFSET(D1647,0,0,-ROW(),1))))*100</f>
        <v>48.849064742559044</v>
      </c>
      <c r="J1647" s="4" t="str">
        <f ca="1">IF(I1647&lt;计算结果!B$19,"卖",IF(I1647&gt;100-计算结果!B$19,"买",'000300'!J1646))</f>
        <v>买</v>
      </c>
      <c r="K1647" s="4" t="str">
        <f t="shared" ca="1" si="76"/>
        <v/>
      </c>
      <c r="L1647" s="3">
        <f ca="1">IF(J1646="买",E1647/E1646-1,0)-IF(K1647=1,计算结果!B$17,0)</f>
        <v>-3.31255164125277E-3</v>
      </c>
      <c r="M1647" s="2">
        <f t="shared" ca="1" si="77"/>
        <v>0.82919834136425841</v>
      </c>
      <c r="N1647" s="3">
        <f ca="1">1-M1647/MAX(M$2:M1647)</f>
        <v>0.42710060625928536</v>
      </c>
    </row>
    <row r="1648" spans="1:14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9">
        <v>38101618688</v>
      </c>
      <c r="G1648" s="3">
        <f t="shared" si="75"/>
        <v>4.9627324043437504E-3</v>
      </c>
      <c r="H1648" s="3">
        <f>1-E1648/MAX(E$2:E1648)</f>
        <v>0.54622098958687815</v>
      </c>
      <c r="I1648" s="2">
        <f ca="1">100-IFERROR((E1648-MIN(OFFSET(D1648,0,0,-计算结果!B$18,1)))/(MAX(OFFSET(C1648,0,0,-计算结果!B$18,1))-MIN(OFFSET(D1648,0,0,-计算结果!B$18,1))),(E1648-MIN(OFFSET(D1648,0,0,-ROW(),1)))/(MAX(OFFSET(C1648,0,0,-ROW(),1))-MIN(OFFSET(D1648,0,0,-ROW(),1))))*100</f>
        <v>43.684561389749497</v>
      </c>
      <c r="J1648" s="4" t="str">
        <f ca="1">IF(I1648&lt;计算结果!B$19,"卖",IF(I1648&gt;100-计算结果!B$19,"买",'000300'!J1647))</f>
        <v>买</v>
      </c>
      <c r="K1648" s="4" t="str">
        <f t="shared" ca="1" si="76"/>
        <v/>
      </c>
      <c r="L1648" s="3">
        <f ca="1">IF(J1647="买",E1648/E1647-1,0)-IF(K1648=1,计算结果!B$17,0)</f>
        <v>4.9627324043437504E-3</v>
      </c>
      <c r="M1648" s="2">
        <f t="shared" ca="1" si="77"/>
        <v>0.83331343084257492</v>
      </c>
      <c r="N1648" s="3">
        <f ca="1">1-M1648/MAX(M$2:M1648)</f>
        <v>0.42425745987353947</v>
      </c>
    </row>
    <row r="1649" spans="1:14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9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2">
        <f ca="1">100-IFERROR((E1649-MIN(OFFSET(D1649,0,0,-计算结果!B$18,1)))/(MAX(OFFSET(C1649,0,0,-计算结果!B$18,1))-MIN(OFFSET(D1649,0,0,-计算结果!B$18,1))),(E1649-MIN(OFFSET(D1649,0,0,-ROW(),1)))/(MAX(OFFSET(C1649,0,0,-ROW(),1))-MIN(OFFSET(D1649,0,0,-ROW(),1))))*100</f>
        <v>72.993215952315609</v>
      </c>
      <c r="J1649" s="4" t="str">
        <f ca="1">IF(I1649&lt;计算结果!B$19,"卖",IF(I1649&gt;100-计算结果!B$19,"买",'000300'!J1648))</f>
        <v>买</v>
      </c>
      <c r="K1649" s="4" t="str">
        <f t="shared" ca="1" si="76"/>
        <v/>
      </c>
      <c r="L1649" s="3">
        <f ca="1">IF(J1648="买",E1649/E1648-1,0)-IF(K1649=1,计算结果!B$17,0)</f>
        <v>-2.8024522394495488E-2</v>
      </c>
      <c r="M1649" s="2">
        <f t="shared" ca="1" si="77"/>
        <v>0.80996021993829326</v>
      </c>
      <c r="N1649" s="3">
        <f ca="1">1-M1649/MAX(M$2:M1649)</f>
        <v>0.44039236958277717</v>
      </c>
    </row>
    <row r="1650" spans="1:14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9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2">
        <f ca="1">100-IFERROR((E1650-MIN(OFFSET(D1650,0,0,-计算结果!B$18,1)))/(MAX(OFFSET(C1650,0,0,-计算结果!B$18,1))-MIN(OFFSET(D1650,0,0,-计算结果!B$18,1))),(E1650-MIN(OFFSET(D1650,0,0,-ROW(),1)))/(MAX(OFFSET(C1650,0,0,-ROW(),1))-MIN(OFFSET(D1650,0,0,-ROW(),1))))*100</f>
        <v>76.573467707148808</v>
      </c>
      <c r="J1650" s="4" t="str">
        <f ca="1">IF(I1650&lt;计算结果!B$19,"卖",IF(I1650&gt;100-计算结果!B$19,"买",'000300'!J1649))</f>
        <v>买</v>
      </c>
      <c r="K1650" s="4" t="str">
        <f t="shared" ca="1" si="76"/>
        <v/>
      </c>
      <c r="L1650" s="3">
        <f ca="1">IF(J1649="买",E1650/E1649-1,0)-IF(K1650=1,计算结果!B$17,0)</f>
        <v>-3.5220911885996964E-3</v>
      </c>
      <c r="M1650" s="2">
        <f t="shared" ca="1" si="77"/>
        <v>0.80710746618453233</v>
      </c>
      <c r="N1650" s="3">
        <f ca="1">1-M1650/MAX(M$2:M1650)</f>
        <v>0.44236335868694288</v>
      </c>
    </row>
    <row r="1651" spans="1:14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9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2">
        <f ca="1">100-IFERROR((E1651-MIN(OFFSET(D1651,0,0,-计算结果!B$18,1)))/(MAX(OFFSET(C1651,0,0,-计算结果!B$18,1))-MIN(OFFSET(D1651,0,0,-计算结果!B$18,1))),(E1651-MIN(OFFSET(D1651,0,0,-ROW(),1)))/(MAX(OFFSET(C1651,0,0,-ROW(),1))-MIN(OFFSET(D1651,0,0,-ROW(),1))))*100</f>
        <v>92.787734830490024</v>
      </c>
      <c r="J1651" s="4" t="str">
        <f ca="1">IF(I1651&lt;计算结果!B$19,"卖",IF(I1651&gt;100-计算结果!B$19,"买",'000300'!J1650))</f>
        <v>买</v>
      </c>
      <c r="K1651" s="4" t="str">
        <f t="shared" ca="1" si="76"/>
        <v/>
      </c>
      <c r="L1651" s="3">
        <f ca="1">IF(J1650="买",E1651/E1650-1,0)-IF(K1651=1,计算结果!B$17,0)</f>
        <v>-2.4215277885315079E-2</v>
      </c>
      <c r="M1651" s="2">
        <f t="shared" ca="1" si="77"/>
        <v>0.78756313460756133</v>
      </c>
      <c r="N1651" s="3">
        <f ca="1">1-M1651/MAX(M$2:M1651)</f>
        <v>0.4558666849153723</v>
      </c>
    </row>
    <row r="1652" spans="1:14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9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2">
        <f ca="1">100-IFERROR((E1652-MIN(OFFSET(D1652,0,0,-计算结果!B$18,1)))/(MAX(OFFSET(C1652,0,0,-计算结果!B$18,1))-MIN(OFFSET(D1652,0,0,-计算结果!B$18,1))),(E1652-MIN(OFFSET(D1652,0,0,-ROW(),1)))/(MAX(OFFSET(C1652,0,0,-ROW(),1))-MIN(OFFSET(D1652,0,0,-ROW(),1))))*100</f>
        <v>97.340387245375254</v>
      </c>
      <c r="J1652" s="4" t="str">
        <f ca="1">IF(I1652&lt;计算结果!B$19,"卖",IF(I1652&gt;100-计算结果!B$19,"买",'000300'!J1651))</f>
        <v>买</v>
      </c>
      <c r="K1652" s="4" t="str">
        <f t="shared" ca="1" si="76"/>
        <v/>
      </c>
      <c r="L1652" s="3">
        <f ca="1">IF(J1651="买",E1652/E1651-1,0)-IF(K1652=1,计算结果!B$17,0)</f>
        <v>-5.0187857315723283E-3</v>
      </c>
      <c r="M1652" s="2">
        <f t="shared" ca="1" si="77"/>
        <v>0.78361052398488051</v>
      </c>
      <c r="N1652" s="3">
        <f ca="1">1-M1652/MAX(M$2:M1652)</f>
        <v>0.45859757343319218</v>
      </c>
    </row>
    <row r="1653" spans="1:14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9">
        <v>44056731648</v>
      </c>
      <c r="G1653" s="3">
        <f t="shared" si="75"/>
        <v>2.7429542083353242E-2</v>
      </c>
      <c r="H1653" s="3">
        <f>1-E1653/MAX(E$2:E1653)</f>
        <v>0.56158204587218408</v>
      </c>
      <c r="I1653" s="2">
        <f ca="1">100-IFERROR((E1653-MIN(OFFSET(D1653,0,0,-计算结果!B$18,1)))/(MAX(OFFSET(C1653,0,0,-计算结果!B$18,1))-MIN(OFFSET(D1653,0,0,-计算结果!B$18,1))),(E1653-MIN(OFFSET(D1653,0,0,-ROW(),1)))/(MAX(OFFSET(C1653,0,0,-ROW(),1))-MIN(OFFSET(D1653,0,0,-ROW(),1))))*100</f>
        <v>70.058562276461032</v>
      </c>
      <c r="J1653" s="4" t="str">
        <f ca="1">IF(I1653&lt;计算结果!B$19,"卖",IF(I1653&gt;100-计算结果!B$19,"买",'000300'!J1652))</f>
        <v>买</v>
      </c>
      <c r="K1653" s="4" t="str">
        <f t="shared" ca="1" si="76"/>
        <v/>
      </c>
      <c r="L1653" s="3">
        <f ca="1">IF(J1652="买",E1653/E1652-1,0)-IF(K1653=1,计算结果!B$17,0)</f>
        <v>2.7429542083353242E-2</v>
      </c>
      <c r="M1653" s="2">
        <f t="shared" ca="1" si="77"/>
        <v>0.80510460182948229</v>
      </c>
      <c r="N1653" s="3">
        <f ca="1">1-M1653/MAX(M$2:M1653)</f>
        <v>0.44374715278964838</v>
      </c>
    </row>
    <row r="1654" spans="1:14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9">
        <v>57533460480</v>
      </c>
      <c r="G1654" s="3">
        <f t="shared" si="75"/>
        <v>1.8923649516624064E-2</v>
      </c>
      <c r="H1654" s="3">
        <f>1-E1654/MAX(E$2:E1654)</f>
        <v>0.55328557816647383</v>
      </c>
      <c r="I1654" s="2">
        <f ca="1">100-IFERROR((E1654-MIN(OFFSET(D1654,0,0,-计算结果!B$18,1)))/(MAX(OFFSET(C1654,0,0,-计算结果!B$18,1))-MIN(OFFSET(D1654,0,0,-计算结果!B$18,1))),(E1654-MIN(OFFSET(D1654,0,0,-ROW(),1)))/(MAX(OFFSET(C1654,0,0,-ROW(),1))-MIN(OFFSET(D1654,0,0,-ROW(),1))))*100</f>
        <v>33.047532286587014</v>
      </c>
      <c r="J1654" s="4" t="str">
        <f ca="1">IF(I1654&lt;计算结果!B$19,"卖",IF(I1654&gt;100-计算结果!B$19,"买",'000300'!J1653))</f>
        <v>买</v>
      </c>
      <c r="K1654" s="4" t="str">
        <f t="shared" ca="1" si="76"/>
        <v/>
      </c>
      <c r="L1654" s="3">
        <f ca="1">IF(J1653="买",E1654/E1653-1,0)-IF(K1654=1,计算结果!B$17,0)</f>
        <v>1.8923649516624064E-2</v>
      </c>
      <c r="M1654" s="2">
        <f t="shared" ca="1" si="77"/>
        <v>0.82034011913872462</v>
      </c>
      <c r="N1654" s="3">
        <f ca="1">1-M1654/MAX(M$2:M1654)</f>
        <v>0.43322081886641539</v>
      </c>
    </row>
    <row r="1655" spans="1:14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9">
        <v>69534359552</v>
      </c>
      <c r="G1655" s="3">
        <f t="shared" si="75"/>
        <v>9.9869354734272164E-3</v>
      </c>
      <c r="H1655" s="3">
        <f>1-E1655/MAX(E$2:E1655)</f>
        <v>0.54882427006057299</v>
      </c>
      <c r="I1655" s="2">
        <f ca="1">100-IFERROR((E1655-MIN(OFFSET(D1655,0,0,-计算结果!B$18,1)))/(MAX(OFFSET(C1655,0,0,-计算结果!B$18,1))-MIN(OFFSET(D1655,0,0,-计算结果!B$18,1))),(E1655-MIN(OFFSET(D1655,0,0,-ROW(),1)))/(MAX(OFFSET(C1655,0,0,-ROW(),1))-MIN(OFFSET(D1655,0,0,-ROW(),1))))*100</f>
        <v>18.996838325920265</v>
      </c>
      <c r="J1655" s="4" t="str">
        <f ca="1">IF(I1655&lt;计算结果!B$19,"卖",IF(I1655&gt;100-计算结果!B$19,"买",'000300'!J1654))</f>
        <v>买</v>
      </c>
      <c r="K1655" s="4" t="str">
        <f t="shared" ca="1" si="76"/>
        <v/>
      </c>
      <c r="L1655" s="3">
        <f ca="1">IF(J1654="买",E1655/E1654-1,0)-IF(K1655=1,计算结果!B$17,0)</f>
        <v>9.9869354734272164E-3</v>
      </c>
      <c r="M1655" s="2">
        <f t="shared" ca="1" si="77"/>
        <v>0.82853280297482668</v>
      </c>
      <c r="N1655" s="3">
        <f ca="1">1-M1655/MAX(M$2:M1655)</f>
        <v>0.4275604317567524</v>
      </c>
    </row>
    <row r="1656" spans="1:14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9">
        <v>47403220992</v>
      </c>
      <c r="G1656" s="3">
        <f t="shared" si="75"/>
        <v>2.1986310410497811E-3</v>
      </c>
      <c r="H1656" s="3">
        <f>1-E1656/MAX(E$2:E1656)</f>
        <v>0.54783230109575987</v>
      </c>
      <c r="I1656" s="2">
        <f ca="1">100-IFERROR((E1656-MIN(OFFSET(D1656,0,0,-计算结果!B$18,1)))/(MAX(OFFSET(C1656,0,0,-计算结果!B$18,1))-MIN(OFFSET(D1656,0,0,-计算结果!B$18,1))),(E1656-MIN(OFFSET(D1656,0,0,-ROW(),1)))/(MAX(OFFSET(C1656,0,0,-ROW(),1))-MIN(OFFSET(D1656,0,0,-ROW(),1))))*100</f>
        <v>15.872675633674433</v>
      </c>
      <c r="J1656" s="4" t="str">
        <f ca="1">IF(I1656&lt;计算结果!B$19,"卖",IF(I1656&gt;100-计算结果!B$19,"买",'000300'!J1655))</f>
        <v>卖</v>
      </c>
      <c r="K1656" s="4">
        <f t="shared" ca="1" si="76"/>
        <v>1</v>
      </c>
      <c r="L1656" s="3">
        <f ca="1">IF(J1655="买",E1656/E1655-1,0)-IF(K1656=1,计算结果!B$17,0)</f>
        <v>2.1986310410497811E-3</v>
      </c>
      <c r="M1656" s="2">
        <f t="shared" ca="1" si="77"/>
        <v>0.83035444091397514</v>
      </c>
      <c r="N1656" s="3">
        <f ca="1">1-M1656/MAX(M$2:M1656)</f>
        <v>0.42630184835288765</v>
      </c>
    </row>
    <row r="1657" spans="1:14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9">
        <v>72908423168</v>
      </c>
      <c r="G1657" s="3">
        <f t="shared" si="75"/>
        <v>1.9394313409696329E-2</v>
      </c>
      <c r="H1657" s="3">
        <f>1-E1657/MAX(E$2:E1657)</f>
        <v>0.53906281902946973</v>
      </c>
      <c r="I1657" s="2">
        <f ca="1">100-IFERROR((E1657-MIN(OFFSET(D1657,0,0,-计算结果!B$18,1)))/(MAX(OFFSET(C1657,0,0,-计算结果!B$18,1))-MIN(OFFSET(D1657,0,0,-计算结果!B$18,1))),(E1657-MIN(OFFSET(D1657,0,0,-ROW(),1)))/(MAX(OFFSET(C1657,0,0,-ROW(),1))-MIN(OFFSET(D1657,0,0,-ROW(),1))))*100</f>
        <v>8.7994751804066738</v>
      </c>
      <c r="J1657" s="4" t="str">
        <f ca="1">IF(I1657&lt;计算结果!B$19,"卖",IF(I1657&gt;100-计算结果!B$19,"买",'000300'!J1656))</f>
        <v>卖</v>
      </c>
      <c r="K1657" s="4" t="str">
        <f t="shared" ca="1" si="76"/>
        <v/>
      </c>
      <c r="L1657" s="3">
        <f ca="1">IF(J1656="买",E1657/E1656-1,0)-IF(K1657=1,计算结果!B$17,0)</f>
        <v>0</v>
      </c>
      <c r="M1657" s="2">
        <f t="shared" ca="1" si="77"/>
        <v>0.83035444091397514</v>
      </c>
      <c r="N1657" s="3">
        <f ca="1">1-M1657/MAX(M$2:M1657)</f>
        <v>0.42630184835288765</v>
      </c>
    </row>
    <row r="1658" spans="1:14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9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2">
        <f ca="1">100-IFERROR((E1658-MIN(OFFSET(D1658,0,0,-计算结果!B$18,1)))/(MAX(OFFSET(C1658,0,0,-计算结果!B$18,1))-MIN(OFFSET(D1658,0,0,-计算结果!B$18,1))),(E1658-MIN(OFFSET(D1658,0,0,-ROW(),1)))/(MAX(OFFSET(C1658,0,0,-ROW(),1))-MIN(OFFSET(D1658,0,0,-ROW(),1))))*100</f>
        <v>14.795539033457217</v>
      </c>
      <c r="J1658" s="4" t="str">
        <f ca="1">IF(I1658&lt;计算结果!B$19,"卖",IF(I1658&gt;100-计算结果!B$19,"买",'000300'!J1657))</f>
        <v>卖</v>
      </c>
      <c r="K1658" s="4" t="str">
        <f t="shared" ca="1" si="76"/>
        <v/>
      </c>
      <c r="L1658" s="3">
        <f ca="1">IF(J1657="买",E1658/E1657-1,0)-IF(K1658=1,计算结果!B$17,0)</f>
        <v>0</v>
      </c>
      <c r="M1658" s="2">
        <f t="shared" ca="1" si="77"/>
        <v>0.83035444091397514</v>
      </c>
      <c r="N1658" s="3">
        <f ca="1">1-M1658/MAX(M$2:M1658)</f>
        <v>0.42630184835288765</v>
      </c>
    </row>
    <row r="1659" spans="1:14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9">
        <v>56067604480</v>
      </c>
      <c r="G1659" s="3">
        <f t="shared" si="75"/>
        <v>8.2365293788111416E-4</v>
      </c>
      <c r="H1659" s="3">
        <f>1-E1659/MAX(E$2:E1659)</f>
        <v>0.54101783162049943</v>
      </c>
      <c r="I1659" s="2">
        <f ca="1">100-IFERROR((E1659-MIN(OFFSET(D1659,0,0,-计算结果!B$18,1)))/(MAX(OFFSET(C1659,0,0,-计算结果!B$18,1))-MIN(OFFSET(D1659,0,0,-计算结果!B$18,1))),(E1659-MIN(OFFSET(D1659,0,0,-ROW(),1)))/(MAX(OFFSET(C1659,0,0,-ROW(),1))-MIN(OFFSET(D1659,0,0,-ROW(),1))))*100</f>
        <v>13.8246227859172</v>
      </c>
      <c r="J1659" s="4" t="str">
        <f ca="1">IF(I1659&lt;计算结果!B$19,"卖",IF(I1659&gt;100-计算结果!B$19,"买",'000300'!J1658))</f>
        <v>卖</v>
      </c>
      <c r="K1659" s="4" t="str">
        <f t="shared" ca="1" si="76"/>
        <v/>
      </c>
      <c r="L1659" s="3">
        <f ca="1">IF(J1658="买",E1659/E1658-1,0)-IF(K1659=1,计算结果!B$17,0)</f>
        <v>0</v>
      </c>
      <c r="M1659" s="2">
        <f t="shared" ca="1" si="77"/>
        <v>0.83035444091397514</v>
      </c>
      <c r="N1659" s="3">
        <f ca="1">1-M1659/MAX(M$2:M1659)</f>
        <v>0.42630184835288765</v>
      </c>
    </row>
    <row r="1660" spans="1:14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9">
        <v>65327476736</v>
      </c>
      <c r="G1660" s="3">
        <f t="shared" si="75"/>
        <v>1.6630028210992798E-2</v>
      </c>
      <c r="H1660" s="3">
        <f>1-E1660/MAX(E$2:E1660)</f>
        <v>0.53338494521200575</v>
      </c>
      <c r="I1660" s="2">
        <f ca="1">100-IFERROR((E1660-MIN(OFFSET(D1660,0,0,-计算结果!B$18,1)))/(MAX(OFFSET(C1660,0,0,-计算结果!B$18,1))-MIN(OFFSET(D1660,0,0,-计算结果!B$18,1))),(E1660-MIN(OFFSET(D1660,0,0,-ROW(),1)))/(MAX(OFFSET(C1660,0,0,-ROW(),1))-MIN(OFFSET(D1660,0,0,-ROW(),1))))*100</f>
        <v>0.22685089709226247</v>
      </c>
      <c r="J1660" s="4" t="str">
        <f ca="1">IF(I1660&lt;计算结果!B$19,"卖",IF(I1660&gt;100-计算结果!B$19,"买",'000300'!J1659))</f>
        <v>卖</v>
      </c>
      <c r="K1660" s="4" t="str">
        <f t="shared" ca="1" si="76"/>
        <v/>
      </c>
      <c r="L1660" s="3">
        <f ca="1">IF(J1659="买",E1660/E1659-1,0)-IF(K1660=1,计算结果!B$17,0)</f>
        <v>0</v>
      </c>
      <c r="M1660" s="2">
        <f t="shared" ca="1" si="77"/>
        <v>0.83035444091397514</v>
      </c>
      <c r="N1660" s="3">
        <f ca="1">1-M1660/MAX(M$2:M1660)</f>
        <v>0.42630184835288765</v>
      </c>
    </row>
    <row r="1661" spans="1:14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9">
        <v>90502553600</v>
      </c>
      <c r="G1661" s="3">
        <f t="shared" si="75"/>
        <v>6.9647278468787377E-4</v>
      </c>
      <c r="H1661" s="3">
        <f>1-E1661/MAX(E$2:E1661)</f>
        <v>0.53305996052542026</v>
      </c>
      <c r="I1661" s="2">
        <f ca="1">100-IFERROR((E1661-MIN(OFFSET(D1661,0,0,-计算结果!B$18,1)))/(MAX(OFFSET(C1661,0,0,-计算结果!B$18,1))-MIN(OFFSET(D1661,0,0,-计算结果!B$18,1))),(E1661-MIN(OFFSET(D1661,0,0,-ROW(),1)))/(MAX(OFFSET(C1661,0,0,-ROW(),1))-MIN(OFFSET(D1661,0,0,-ROW(),1))))*100</f>
        <v>13.095704865442798</v>
      </c>
      <c r="J1661" s="4" t="str">
        <f ca="1">IF(I1661&lt;计算结果!B$19,"卖",IF(I1661&gt;100-计算结果!B$19,"买",'000300'!J1660))</f>
        <v>卖</v>
      </c>
      <c r="K1661" s="4" t="str">
        <f t="shared" ca="1" si="76"/>
        <v/>
      </c>
      <c r="L1661" s="3">
        <f ca="1">IF(J1660="买",E1661/E1660-1,0)-IF(K1661=1,计算结果!B$17,0)</f>
        <v>0</v>
      </c>
      <c r="M1661" s="2">
        <f t="shared" ca="1" si="77"/>
        <v>0.83035444091397514</v>
      </c>
      <c r="N1661" s="3">
        <f ca="1">1-M1661/MAX(M$2:M1661)</f>
        <v>0.42630184835288765</v>
      </c>
    </row>
    <row r="1662" spans="1:14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9">
        <v>63500869632</v>
      </c>
      <c r="G1662" s="3">
        <f t="shared" si="75"/>
        <v>7.0874175563895303E-3</v>
      </c>
      <c r="H1662" s="3">
        <f>1-E1662/MAX(E$2:E1662)</f>
        <v>0.52975056149186683</v>
      </c>
      <c r="I1662" s="2">
        <f ca="1">100-IFERROR((E1662-MIN(OFFSET(D1662,0,0,-计算结果!B$18,1)))/(MAX(OFFSET(C1662,0,0,-计算结果!B$18,1))-MIN(OFFSET(D1662,0,0,-计算结果!B$18,1))),(E1662-MIN(OFFSET(D1662,0,0,-ROW(),1)))/(MAX(OFFSET(C1662,0,0,-ROW(),1))-MIN(OFFSET(D1662,0,0,-ROW(),1))))*100</f>
        <v>6.4795737122557</v>
      </c>
      <c r="J1662" s="4" t="str">
        <f ca="1">IF(I1662&lt;计算结果!B$19,"卖",IF(I1662&gt;100-计算结果!B$19,"买",'000300'!J1661))</f>
        <v>卖</v>
      </c>
      <c r="K1662" s="4" t="str">
        <f t="shared" ca="1" si="76"/>
        <v/>
      </c>
      <c r="L1662" s="3">
        <f ca="1">IF(J1661="买",E1662/E1661-1,0)-IF(K1662=1,计算结果!B$17,0)</f>
        <v>0</v>
      </c>
      <c r="M1662" s="2">
        <f t="shared" ca="1" si="77"/>
        <v>0.83035444091397514</v>
      </c>
      <c r="N1662" s="3">
        <f ca="1">1-M1662/MAX(M$2:M1662)</f>
        <v>0.42630184835288765</v>
      </c>
    </row>
    <row r="1663" spans="1:14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9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2">
        <f ca="1">100-IFERROR((E1663-MIN(OFFSET(D1663,0,0,-计算结果!B$18,1)))/(MAX(OFFSET(C1663,0,0,-计算结果!B$18,1))-MIN(OFFSET(D1663,0,0,-计算结果!B$18,1))),(E1663-MIN(OFFSET(D1663,0,0,-ROW(),1)))/(MAX(OFFSET(C1663,0,0,-ROW(),1))-MIN(OFFSET(D1663,0,0,-ROW(),1))))*100</f>
        <v>16.248667850799208</v>
      </c>
      <c r="J1663" s="4" t="str">
        <f ca="1">IF(I1663&lt;计算结果!B$19,"卖",IF(I1663&gt;100-计算结果!B$19,"买",'000300'!J1662))</f>
        <v>卖</v>
      </c>
      <c r="K1663" s="4" t="str">
        <f t="shared" ca="1" si="76"/>
        <v/>
      </c>
      <c r="L1663" s="3">
        <f ca="1">IF(J1662="买",E1663/E1662-1,0)-IF(K1663=1,计算结果!B$17,0)</f>
        <v>0</v>
      </c>
      <c r="M1663" s="2">
        <f t="shared" ca="1" si="77"/>
        <v>0.83035444091397514</v>
      </c>
      <c r="N1663" s="3">
        <f ca="1">1-M1663/MAX(M$2:M1663)</f>
        <v>0.42630184835288765</v>
      </c>
    </row>
    <row r="1664" spans="1:14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9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2">
        <f ca="1">100-IFERROR((E1664-MIN(OFFSET(D1664,0,0,-计算结果!B$18,1)))/(MAX(OFFSET(C1664,0,0,-计算结果!B$18,1))-MIN(OFFSET(D1664,0,0,-计算结果!B$18,1))),(E1664-MIN(OFFSET(D1664,0,0,-ROW(),1)))/(MAX(OFFSET(C1664,0,0,-ROW(),1))-MIN(OFFSET(D1664,0,0,-ROW(),1))))*100</f>
        <v>19.282415630550531</v>
      </c>
      <c r="J1664" s="4" t="str">
        <f ca="1">IF(I1664&lt;计算结果!B$19,"卖",IF(I1664&gt;100-计算结果!B$19,"买",'000300'!J1663))</f>
        <v>卖</v>
      </c>
      <c r="K1664" s="4" t="str">
        <f t="shared" ca="1" si="76"/>
        <v/>
      </c>
      <c r="L1664" s="3">
        <f ca="1">IF(J1663="买",E1664/E1663-1,0)-IF(K1664=1,计算结果!B$17,0)</f>
        <v>0</v>
      </c>
      <c r="M1664" s="2">
        <f t="shared" ca="1" si="77"/>
        <v>0.83035444091397514</v>
      </c>
      <c r="N1664" s="3">
        <f ca="1">1-M1664/MAX(M$2:M1664)</f>
        <v>0.42630184835288765</v>
      </c>
    </row>
    <row r="1665" spans="1:14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9">
        <v>48484229120</v>
      </c>
      <c r="G1665" s="3">
        <f t="shared" si="75"/>
        <v>8.7765928196179566E-3</v>
      </c>
      <c r="H1665" s="3">
        <f>1-E1665/MAX(E$2:E1665)</f>
        <v>0.53180936500374321</v>
      </c>
      <c r="I1665" s="2">
        <f ca="1">100-IFERROR((E1665-MIN(OFFSET(D1665,0,0,-计算结果!B$18,1)))/(MAX(OFFSET(C1665,0,0,-计算结果!B$18,1))-MIN(OFFSET(D1665,0,0,-计算结果!B$18,1))),(E1665-MIN(OFFSET(D1665,0,0,-ROW(),1)))/(MAX(OFFSET(C1665,0,0,-ROW(),1))-MIN(OFFSET(D1665,0,0,-ROW(),1))))*100</f>
        <v>10.777975133214809</v>
      </c>
      <c r="J1665" s="4" t="str">
        <f ca="1">IF(I1665&lt;计算结果!B$19,"卖",IF(I1665&gt;100-计算结果!B$19,"买",'000300'!J1664))</f>
        <v>卖</v>
      </c>
      <c r="K1665" s="4" t="str">
        <f t="shared" ca="1" si="76"/>
        <v/>
      </c>
      <c r="L1665" s="3">
        <f ca="1">IF(J1664="买",E1665/E1664-1,0)-IF(K1665=1,计算结果!B$17,0)</f>
        <v>0</v>
      </c>
      <c r="M1665" s="2">
        <f t="shared" ca="1" si="77"/>
        <v>0.83035444091397514</v>
      </c>
      <c r="N1665" s="3">
        <f ca="1">1-M1665/MAX(M$2:M1665)</f>
        <v>0.42630184835288765</v>
      </c>
    </row>
    <row r="1666" spans="1:14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9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2">
        <f ca="1">100-IFERROR((E1666-MIN(OFFSET(D1666,0,0,-计算结果!B$18,1)))/(MAX(OFFSET(C1666,0,0,-计算结果!B$18,1))-MIN(OFFSET(D1666,0,0,-计算结果!B$18,1))),(E1666-MIN(OFFSET(D1666,0,0,-ROW(),1)))/(MAX(OFFSET(C1666,0,0,-ROW(),1))-MIN(OFFSET(D1666,0,0,-ROW(),1))))*100</f>
        <v>29.271758436944808</v>
      </c>
      <c r="J1666" s="4" t="str">
        <f ca="1">IF(I1666&lt;计算结果!B$19,"卖",IF(I1666&gt;100-计算结果!B$19,"买",'000300'!J1665))</f>
        <v>卖</v>
      </c>
      <c r="K1666" s="4" t="str">
        <f t="shared" ca="1" si="76"/>
        <v/>
      </c>
      <c r="L1666" s="3">
        <f ca="1">IF(J1665="买",E1666/E1665-1,0)-IF(K1666=1,计算结果!B$17,0)</f>
        <v>0</v>
      </c>
      <c r="M1666" s="2">
        <f t="shared" ca="1" si="77"/>
        <v>0.83035444091397514</v>
      </c>
      <c r="N1666" s="3">
        <f ca="1">1-M1666/MAX(M$2:M1666)</f>
        <v>0.42630184835288765</v>
      </c>
    </row>
    <row r="1667" spans="1:14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9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2">
        <f ca="1">100-IFERROR((E1667-MIN(OFFSET(D1667,0,0,-计算结果!B$18,1)))/(MAX(OFFSET(C1667,0,0,-计算结果!B$18,1))-MIN(OFFSET(D1667,0,0,-计算结果!B$18,1))),(E1667-MIN(OFFSET(D1667,0,0,-ROW(),1)))/(MAX(OFFSET(C1667,0,0,-ROW(),1))-MIN(OFFSET(D1667,0,0,-ROW(),1))))*100</f>
        <v>30.902309058614492</v>
      </c>
      <c r="J1667" s="4" t="str">
        <f ca="1">IF(I1667&lt;计算结果!B$19,"卖",IF(I1667&gt;100-计算结果!B$19,"买",'000300'!J1666))</f>
        <v>卖</v>
      </c>
      <c r="K1667" s="4" t="str">
        <f t="shared" ca="1" si="76"/>
        <v/>
      </c>
      <c r="L1667" s="3">
        <f ca="1">IF(J1666="买",E1667/E1666-1,0)-IF(K1667=1,计算结果!B$17,0)</f>
        <v>0</v>
      </c>
      <c r="M1667" s="2">
        <f t="shared" ca="1" si="77"/>
        <v>0.83035444091397514</v>
      </c>
      <c r="N1667" s="3">
        <f ca="1">1-M1667/MAX(M$2:M1667)</f>
        <v>0.42630184835288765</v>
      </c>
    </row>
    <row r="1668" spans="1:14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9">
        <v>51333488640</v>
      </c>
      <c r="G1668" s="3">
        <f t="shared" si="78"/>
        <v>2.0482374768088896E-2</v>
      </c>
      <c r="H1668" s="3">
        <f>1-E1668/MAX(E$2:E1668)</f>
        <v>0.53205608112706737</v>
      </c>
      <c r="I1668" s="2">
        <f ca="1">100-IFERROR((E1668-MIN(OFFSET(D1668,0,0,-计算结果!B$18,1)))/(MAX(OFFSET(C1668,0,0,-计算结果!B$18,1))-MIN(OFFSET(D1668,0,0,-计算结果!B$18,1))),(E1668-MIN(OFFSET(D1668,0,0,-ROW(),1)))/(MAX(OFFSET(C1668,0,0,-ROW(),1))-MIN(OFFSET(D1668,0,0,-ROW(),1))))*100</f>
        <v>11.293072824156297</v>
      </c>
      <c r="J1668" s="4" t="str">
        <f ca="1">IF(I1668&lt;计算结果!B$19,"卖",IF(I1668&gt;100-计算结果!B$19,"买",'000300'!J1667))</f>
        <v>卖</v>
      </c>
      <c r="K1668" s="4" t="str">
        <f t="shared" ref="K1668:K1731" ca="1" si="79">IF(J1667&lt;&gt;J1668,1,"")</f>
        <v/>
      </c>
      <c r="L1668" s="3">
        <f ca="1">IF(J1667="买",E1668/E1667-1,0)-IF(K1668=1,计算结果!B$17,0)</f>
        <v>0</v>
      </c>
      <c r="M1668" s="2">
        <f t="shared" ref="M1668:M1731" ca="1" si="80">IFERROR(M1667*(1+L1668),M1667)</f>
        <v>0.83035444091397514</v>
      </c>
      <c r="N1668" s="3">
        <f ca="1">1-M1668/MAX(M$2:M1668)</f>
        <v>0.42630184835288765</v>
      </c>
    </row>
    <row r="1669" spans="1:14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9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2">
        <f ca="1">100-IFERROR((E1669-MIN(OFFSET(D1669,0,0,-计算结果!B$18,1)))/(MAX(OFFSET(C1669,0,0,-计算结果!B$18,1))-MIN(OFFSET(D1669,0,0,-计算结果!B$18,1))),(E1669-MIN(OFFSET(D1669,0,0,-ROW(),1)))/(MAX(OFFSET(C1669,0,0,-ROW(),1))-MIN(OFFSET(D1669,0,0,-ROW(),1))))*100</f>
        <v>13.323572474377741</v>
      </c>
      <c r="J1669" s="4" t="str">
        <f ca="1">IF(I1669&lt;计算结果!B$19,"卖",IF(I1669&gt;100-计算结果!B$19,"买",'000300'!J1668))</f>
        <v>卖</v>
      </c>
      <c r="K1669" s="4" t="str">
        <f t="shared" ca="1" si="79"/>
        <v/>
      </c>
      <c r="L1669" s="3">
        <f ca="1">IF(J1668="买",E1669/E1668-1,0)-IF(K1669=1,计算结果!B$17,0)</f>
        <v>0</v>
      </c>
      <c r="M1669" s="2">
        <f t="shared" ca="1" si="80"/>
        <v>0.83035444091397514</v>
      </c>
      <c r="N1669" s="3">
        <f ca="1">1-M1669/MAX(M$2:M1669)</f>
        <v>0.42630184835288765</v>
      </c>
    </row>
    <row r="1670" spans="1:14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9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2">
        <f ca="1">100-IFERROR((E1670-MIN(OFFSET(D1670,0,0,-计算结果!B$18,1)))/(MAX(OFFSET(C1670,0,0,-计算结果!B$18,1))-MIN(OFFSET(D1670,0,0,-计算结果!B$18,1))),(E1670-MIN(OFFSET(D1670,0,0,-ROW(),1)))/(MAX(OFFSET(C1670,0,0,-ROW(),1))-MIN(OFFSET(D1670,0,0,-ROW(),1))))*100</f>
        <v>39.949291147377068</v>
      </c>
      <c r="J1670" s="4" t="str">
        <f ca="1">IF(I1670&lt;计算结果!B$19,"卖",IF(I1670&gt;100-计算结果!B$19,"买",'000300'!J1669))</f>
        <v>卖</v>
      </c>
      <c r="K1670" s="4" t="str">
        <f t="shared" ca="1" si="79"/>
        <v/>
      </c>
      <c r="L1670" s="3">
        <f ca="1">IF(J1669="买",E1670/E1669-1,0)-IF(K1670=1,计算结果!B$17,0)</f>
        <v>0</v>
      </c>
      <c r="M1670" s="2">
        <f t="shared" ca="1" si="80"/>
        <v>0.83035444091397514</v>
      </c>
      <c r="N1670" s="3">
        <f ca="1">1-M1670/MAX(M$2:M1670)</f>
        <v>0.42630184835288765</v>
      </c>
    </row>
    <row r="1671" spans="1:14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9">
        <v>37762637824</v>
      </c>
      <c r="G1671" s="3">
        <f t="shared" si="78"/>
        <v>-3.033571524875267E-3</v>
      </c>
      <c r="H1671" s="3">
        <f>1-E1671/MAX(E$2:E1671)</f>
        <v>0.54705982440617973</v>
      </c>
      <c r="I1671" s="2">
        <f ca="1">100-IFERROR((E1671-MIN(OFFSET(D1671,0,0,-计算结果!B$18,1)))/(MAX(OFFSET(C1671,0,0,-计算结果!B$18,1))-MIN(OFFSET(D1671,0,0,-计算结果!B$18,1))),(E1671-MIN(OFFSET(D1671,0,0,-ROW(),1)))/(MAX(OFFSET(C1671,0,0,-ROW(),1))-MIN(OFFSET(D1671,0,0,-ROW(),1))))*100</f>
        <v>54.05515004055151</v>
      </c>
      <c r="J1671" s="4" t="str">
        <f ca="1">IF(I1671&lt;计算结果!B$19,"卖",IF(I1671&gt;100-计算结果!B$19,"买",'000300'!J1670))</f>
        <v>卖</v>
      </c>
      <c r="K1671" s="4" t="str">
        <f t="shared" ca="1" si="79"/>
        <v/>
      </c>
      <c r="L1671" s="3">
        <f ca="1">IF(J1670="买",E1671/E1670-1,0)-IF(K1671=1,计算结果!B$17,0)</f>
        <v>0</v>
      </c>
      <c r="M1671" s="2">
        <f t="shared" ca="1" si="80"/>
        <v>0.83035444091397514</v>
      </c>
      <c r="N1671" s="3">
        <f ca="1">1-M1671/MAX(M$2:M1671)</f>
        <v>0.42630184835288765</v>
      </c>
    </row>
    <row r="1672" spans="1:14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9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2">
        <f ca="1">100-IFERROR((E1672-MIN(OFFSET(D1672,0,0,-计算结果!B$18,1)))/(MAX(OFFSET(C1672,0,0,-计算结果!B$18,1))-MIN(OFFSET(D1672,0,0,-计算结果!B$18,1))),(E1672-MIN(OFFSET(D1672,0,0,-ROW(),1)))/(MAX(OFFSET(C1672,0,0,-ROW(),1))-MIN(OFFSET(D1672,0,0,-ROW(),1))))*100</f>
        <v>97.057684862562823</v>
      </c>
      <c r="J1672" s="4" t="str">
        <f ca="1">IF(I1672&lt;计算结果!B$19,"卖",IF(I1672&gt;100-计算结果!B$19,"买",'000300'!J1671))</f>
        <v>买</v>
      </c>
      <c r="K1672" s="4">
        <f t="shared" ca="1" si="79"/>
        <v>1</v>
      </c>
      <c r="L1672" s="3">
        <f ca="1">IF(J1671="买",E1672/E1671-1,0)-IF(K1672=1,计算结果!B$17,0)</f>
        <v>0</v>
      </c>
      <c r="M1672" s="2">
        <f t="shared" ca="1" si="80"/>
        <v>0.83035444091397514</v>
      </c>
      <c r="N1672" s="3">
        <f ca="1">1-M1672/MAX(M$2:M1672)</f>
        <v>0.42630184835288765</v>
      </c>
    </row>
    <row r="1673" spans="1:14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9">
        <v>31175407616</v>
      </c>
      <c r="G1673" s="3">
        <f t="shared" si="78"/>
        <v>1.2238634183772135E-3</v>
      </c>
      <c r="H1673" s="3">
        <f>1-E1673/MAX(E$2:E1673)</f>
        <v>0.5559637242224188</v>
      </c>
      <c r="I1673" s="2">
        <f ca="1">100-IFERROR((E1673-MIN(OFFSET(D1673,0,0,-计算结果!B$18,1)))/(MAX(OFFSET(C1673,0,0,-计算结果!B$18,1))-MIN(OFFSET(D1673,0,0,-计算结果!B$18,1))),(E1673-MIN(OFFSET(D1673,0,0,-ROW(),1)))/(MAX(OFFSET(C1673,0,0,-ROW(),1))-MIN(OFFSET(D1673,0,0,-ROW(),1))))*100</f>
        <v>88.700128700128559</v>
      </c>
      <c r="J1673" s="4" t="str">
        <f ca="1">IF(I1673&lt;计算结果!B$19,"卖",IF(I1673&gt;100-计算结果!B$19,"买",'000300'!J1672))</f>
        <v>买</v>
      </c>
      <c r="K1673" s="4" t="str">
        <f t="shared" ca="1" si="79"/>
        <v/>
      </c>
      <c r="L1673" s="3">
        <f ca="1">IF(J1672="买",E1673/E1672-1,0)-IF(K1673=1,计算结果!B$17,0)</f>
        <v>1.2238634183772135E-3</v>
      </c>
      <c r="M1673" s="2">
        <f t="shared" ca="1" si="80"/>
        <v>0.83137068133849679</v>
      </c>
      <c r="N1673" s="3">
        <f ca="1">1-M1673/MAX(M$2:M1673)</f>
        <v>0.42559972017189607</v>
      </c>
    </row>
    <row r="1674" spans="1:14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9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2">
        <f ca="1">100-IFERROR((E1674-MIN(OFFSET(D1674,0,0,-计算结果!B$18,1)))/(MAX(OFFSET(C1674,0,0,-计算结果!B$18,1))-MIN(OFFSET(D1674,0,0,-计算结果!B$18,1))),(E1674-MIN(OFFSET(D1674,0,0,-ROW(),1)))/(MAX(OFFSET(C1674,0,0,-ROW(),1))-MIN(OFFSET(D1674,0,0,-ROW(),1))))*100</f>
        <v>85.736295412752909</v>
      </c>
      <c r="J1674" s="4" t="str">
        <f ca="1">IF(I1674&lt;计算结果!B$19,"卖",IF(I1674&gt;100-计算结果!B$19,"买",'000300'!J1673))</f>
        <v>买</v>
      </c>
      <c r="K1674" s="4" t="str">
        <f t="shared" ca="1" si="79"/>
        <v/>
      </c>
      <c r="L1674" s="3">
        <f ca="1">IF(J1673="买",E1674/E1673-1,0)-IF(K1674=1,计算结果!B$17,0)</f>
        <v>-8.0469327774612687E-5</v>
      </c>
      <c r="M1674" s="2">
        <f t="shared" ca="1" si="80"/>
        <v>0.83130378149863793</v>
      </c>
      <c r="N1674" s="3">
        <f ca="1">1-M1674/MAX(M$2:M1674)</f>
        <v>0.42564594177628745</v>
      </c>
    </row>
    <row r="1675" spans="1:14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9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2">
        <f ca="1">100-IFERROR((E1675-MIN(OFFSET(D1675,0,0,-计算结果!B$18,1)))/(MAX(OFFSET(C1675,0,0,-计算结果!B$18,1))-MIN(OFFSET(D1675,0,0,-计算结果!B$18,1))),(E1675-MIN(OFFSET(D1675,0,0,-ROW(),1)))/(MAX(OFFSET(C1675,0,0,-ROW(),1))-MIN(OFFSET(D1675,0,0,-ROW(),1))))*100</f>
        <v>97.129961242211465</v>
      </c>
      <c r="J1675" s="4" t="str">
        <f ca="1">IF(I1675&lt;计算结果!B$19,"卖",IF(I1675&gt;100-计算结果!B$19,"买",'000300'!J1674))</f>
        <v>买</v>
      </c>
      <c r="K1675" s="4" t="str">
        <f t="shared" ca="1" si="79"/>
        <v/>
      </c>
      <c r="L1675" s="3">
        <f ca="1">IF(J1674="买",E1675/E1674-1,0)-IF(K1675=1,计算结果!B$17,0)</f>
        <v>-9.7605653233593381E-3</v>
      </c>
      <c r="M1675" s="2">
        <f t="shared" ca="1" si="80"/>
        <v>0.82318978663576481</v>
      </c>
      <c r="N1675" s="3">
        <f ca="1">1-M1675/MAX(M$2:M1675)</f>
        <v>0.43125196208031658</v>
      </c>
    </row>
    <row r="1676" spans="1:14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9">
        <v>31894726656</v>
      </c>
      <c r="G1676" s="3">
        <f t="shared" si="78"/>
        <v>1.9001474452498002E-3</v>
      </c>
      <c r="H1676" s="3">
        <f>1-E1676/MAX(E$2:E1676)</f>
        <v>0.55949772000272235</v>
      </c>
      <c r="I1676" s="2">
        <f ca="1">100-IFERROR((E1676-MIN(OFFSET(D1676,0,0,-计算结果!B$18,1)))/(MAX(OFFSET(C1676,0,0,-计算结果!B$18,1))-MIN(OFFSET(D1676,0,0,-计算结果!B$18,1))),(E1676-MIN(OFFSET(D1676,0,0,-ROW(),1)))/(MAX(OFFSET(C1676,0,0,-ROW(),1))-MIN(OFFSET(D1676,0,0,-ROW(),1))))*100</f>
        <v>86.080520754380373</v>
      </c>
      <c r="J1676" s="4" t="str">
        <f ca="1">IF(I1676&lt;计算结果!B$19,"卖",IF(I1676&gt;100-计算结果!B$19,"买",'000300'!J1675))</f>
        <v>买</v>
      </c>
      <c r="K1676" s="4" t="str">
        <f t="shared" ca="1" si="79"/>
        <v/>
      </c>
      <c r="L1676" s="3">
        <f ca="1">IF(J1675="买",E1676/E1675-1,0)-IF(K1676=1,计算结果!B$17,0)</f>
        <v>1.9001474452498002E-3</v>
      </c>
      <c r="M1676" s="2">
        <f t="shared" ca="1" si="80"/>
        <v>0.82475396860579653</v>
      </c>
      <c r="N1676" s="3">
        <f ca="1">1-M1676/MAX(M$2:M1676)</f>
        <v>0.43017125694907254</v>
      </c>
    </row>
    <row r="1677" spans="1:14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9">
        <v>27509358592</v>
      </c>
      <c r="G1677" s="3">
        <f t="shared" si="78"/>
        <v>-7.319654527756847E-3</v>
      </c>
      <c r="H1677" s="3">
        <f>1-E1677/MAX(E$2:E1677)</f>
        <v>0.56272204451099173</v>
      </c>
      <c r="I1677" s="2">
        <f ca="1">100-IFERROR((E1677-MIN(OFFSET(D1677,0,0,-计算结果!B$18,1)))/(MAX(OFFSET(C1677,0,0,-计算结果!B$18,1))-MIN(OFFSET(D1677,0,0,-计算结果!B$18,1))),(E1677-MIN(OFFSET(D1677,0,0,-ROW(),1)))/(MAX(OFFSET(C1677,0,0,-ROW(),1))-MIN(OFFSET(D1677,0,0,-ROW(),1))))*100</f>
        <v>94.529403896740831</v>
      </c>
      <c r="J1677" s="4" t="str">
        <f ca="1">IF(I1677&lt;计算结果!B$19,"卖",IF(I1677&gt;100-计算结果!B$19,"买",'000300'!J1676))</f>
        <v>买</v>
      </c>
      <c r="K1677" s="4" t="str">
        <f t="shared" ca="1" si="79"/>
        <v/>
      </c>
      <c r="L1677" s="3">
        <f ca="1">IF(J1676="买",E1677/E1676-1,0)-IF(K1677=1,计算结果!B$17,0)</f>
        <v>-7.319654527756847E-3</v>
      </c>
      <c r="M1677" s="2">
        <f t="shared" ca="1" si="80"/>
        <v>0.81871705448520571</v>
      </c>
      <c r="N1677" s="3">
        <f ca="1">1-M1677/MAX(M$2:M1677)</f>
        <v>0.43434220648819133</v>
      </c>
    </row>
    <row r="1678" spans="1:14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9">
        <v>29179539456</v>
      </c>
      <c r="G1678" s="3">
        <f t="shared" si="78"/>
        <v>1.3035171616790908E-3</v>
      </c>
      <c r="H1678" s="3">
        <f>1-E1678/MAX(E$2:E1678)</f>
        <v>0.56215204519158779</v>
      </c>
      <c r="I1678" s="2">
        <f ca="1">100-IFERROR((E1678-MIN(OFFSET(D1678,0,0,-计算结果!B$18,1)))/(MAX(OFFSET(C1678,0,0,-计算结果!B$18,1))-MIN(OFFSET(D1678,0,0,-计算结果!B$18,1))),(E1678-MIN(OFFSET(D1678,0,0,-ROW(),1)))/(MAX(OFFSET(C1678,0,0,-ROW(),1))-MIN(OFFSET(D1678,0,0,-ROW(),1))))*100</f>
        <v>93.035801863658506</v>
      </c>
      <c r="J1678" s="4" t="str">
        <f ca="1">IF(I1678&lt;计算结果!B$19,"卖",IF(I1678&gt;100-计算结果!B$19,"买",'000300'!J1677))</f>
        <v>买</v>
      </c>
      <c r="K1678" s="4" t="str">
        <f t="shared" ca="1" si="79"/>
        <v/>
      </c>
      <c r="L1678" s="3">
        <f ca="1">IF(J1677="买",E1678/E1677-1,0)-IF(K1678=1,计算结果!B$17,0)</f>
        <v>1.3035171616790908E-3</v>
      </c>
      <c r="M1678" s="2">
        <f t="shared" ca="1" si="80"/>
        <v>0.81978426621628653</v>
      </c>
      <c r="N1678" s="3">
        <f ca="1">1-M1678/MAX(M$2:M1678)</f>
        <v>0.4336048618467111</v>
      </c>
    </row>
    <row r="1679" spans="1:14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9">
        <v>34962427904</v>
      </c>
      <c r="G1679" s="3">
        <f t="shared" si="78"/>
        <v>1.3698257503924838E-2</v>
      </c>
      <c r="H1679" s="3">
        <f>1-E1679/MAX(E$2:E1679)</f>
        <v>0.55615429115905535</v>
      </c>
      <c r="I1679" s="2">
        <f ca="1">100-IFERROR((E1679-MIN(OFFSET(D1679,0,0,-计算结果!B$18,1)))/(MAX(OFFSET(C1679,0,0,-计算结果!B$18,1))-MIN(OFFSET(D1679,0,0,-计算结果!B$18,1))),(E1679-MIN(OFFSET(D1679,0,0,-ROW(),1)))/(MAX(OFFSET(C1679,0,0,-ROW(),1))-MIN(OFFSET(D1679,0,0,-ROW(),1))))*100</f>
        <v>77.319541664808796</v>
      </c>
      <c r="J1679" s="4" t="str">
        <f ca="1">IF(I1679&lt;计算结果!B$19,"卖",IF(I1679&gt;100-计算结果!B$19,"买",'000300'!J1678))</f>
        <v>买</v>
      </c>
      <c r="K1679" s="4" t="str">
        <f t="shared" ca="1" si="79"/>
        <v/>
      </c>
      <c r="L1679" s="3">
        <f ca="1">IF(J1678="买",E1679/E1678-1,0)-IF(K1679=1,计算结果!B$17,0)</f>
        <v>1.3698257503924838E-2</v>
      </c>
      <c r="M1679" s="2">
        <f t="shared" ca="1" si="80"/>
        <v>0.83101388219258332</v>
      </c>
      <c r="N1679" s="3">
        <f ca="1">1-M1679/MAX(M$2:M1679)</f>
        <v>0.4258462353953163</v>
      </c>
    </row>
    <row r="1680" spans="1:14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9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2">
        <f ca="1">100-IFERROR((E1680-MIN(OFFSET(D1680,0,0,-计算结果!B$18,1)))/(MAX(OFFSET(C1680,0,0,-计算结果!B$18,1))-MIN(OFFSET(D1680,0,0,-计算结果!B$18,1))),(E1680-MIN(OFFSET(D1680,0,0,-ROW(),1)))/(MAX(OFFSET(C1680,0,0,-ROW(),1))-MIN(OFFSET(D1680,0,0,-ROW(),1))))*100</f>
        <v>94.529223256523679</v>
      </c>
      <c r="J1680" s="4" t="str">
        <f ca="1">IF(I1680&lt;计算结果!B$19,"卖",IF(I1680&gt;100-计算结果!B$19,"买",'000300'!J1679))</f>
        <v>买</v>
      </c>
      <c r="K1680" s="4" t="str">
        <f t="shared" ca="1" si="79"/>
        <v/>
      </c>
      <c r="L1680" s="3">
        <f ca="1">IF(J1679="买",E1680/E1679-1,0)-IF(K1680=1,计算结果!B$17,0)</f>
        <v>-3.3370774025615613E-2</v>
      </c>
      <c r="M1680" s="2">
        <f t="shared" ca="1" si="80"/>
        <v>0.80328230571778503</v>
      </c>
      <c r="N1680" s="3">
        <f ca="1">1-M1680/MAX(M$2:M1680)</f>
        <v>0.44500619092989568</v>
      </c>
    </row>
    <row r="1681" spans="1:14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9">
        <v>66146807808</v>
      </c>
      <c r="G1681" s="3">
        <f t="shared" si="78"/>
        <v>2.4624036295567864E-2</v>
      </c>
      <c r="H1681" s="3">
        <f>1-E1681/MAX(E$2:E1681)</f>
        <v>0.56040121146124</v>
      </c>
      <c r="I1681" s="2">
        <f ca="1">100-IFERROR((E1681-MIN(OFFSET(D1681,0,0,-计算结果!B$18,1)))/(MAX(OFFSET(C1681,0,0,-计算结果!B$18,1))-MIN(OFFSET(D1681,0,0,-计算结果!B$18,1))),(E1681-MIN(OFFSET(D1681,0,0,-ROW(),1)))/(MAX(OFFSET(C1681,0,0,-ROW(),1))-MIN(OFFSET(D1681,0,0,-ROW(),1))))*100</f>
        <v>69.294122373548589</v>
      </c>
      <c r="J1681" s="4" t="str">
        <f ca="1">IF(I1681&lt;计算结果!B$19,"卖",IF(I1681&gt;100-计算结果!B$19,"买",'000300'!J1680))</f>
        <v>买</v>
      </c>
      <c r="K1681" s="4" t="str">
        <f t="shared" ca="1" si="79"/>
        <v/>
      </c>
      <c r="L1681" s="3">
        <f ca="1">IF(J1680="买",E1681/E1680-1,0)-IF(K1681=1,计算结果!B$17,0)</f>
        <v>2.4624036295567864E-2</v>
      </c>
      <c r="M1681" s="2">
        <f t="shared" ca="1" si="80"/>
        <v>0.82306235836936725</v>
      </c>
      <c r="N1681" s="3">
        <f ca="1">1-M1681/MAX(M$2:M1681)</f>
        <v>0.43134000323153798</v>
      </c>
    </row>
    <row r="1682" spans="1:14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9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2">
        <f ca="1">100-IFERROR((E1682-MIN(OFFSET(D1682,0,0,-计算结果!B$18,1)))/(MAX(OFFSET(C1682,0,0,-计算结果!B$18,1))-MIN(OFFSET(D1682,0,0,-计算结果!B$18,1))),(E1682-MIN(OFFSET(D1682,0,0,-ROW(),1)))/(MAX(OFFSET(C1682,0,0,-ROW(),1))-MIN(OFFSET(D1682,0,0,-ROW(),1))))*100</f>
        <v>79.83750955234683</v>
      </c>
      <c r="J1682" s="4" t="str">
        <f ca="1">IF(I1682&lt;计算结果!B$19,"卖",IF(I1682&gt;100-计算结果!B$19,"买",'000300'!J1681))</f>
        <v>买</v>
      </c>
      <c r="K1682" s="4" t="str">
        <f t="shared" ca="1" si="79"/>
        <v/>
      </c>
      <c r="L1682" s="3">
        <f ca="1">IF(J1681="买",E1682/E1681-1,0)-IF(K1682=1,计算结果!B$17,0)</f>
        <v>-1.0179554963791082E-2</v>
      </c>
      <c r="M1682" s="2">
        <f t="shared" ca="1" si="80"/>
        <v>0.81468394985371873</v>
      </c>
      <c r="N1682" s="3">
        <f ca="1">1-M1682/MAX(M$2:M1682)</f>
        <v>0.43712870892435174</v>
      </c>
    </row>
    <row r="1683" spans="1:14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9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2">
        <f ca="1">100-IFERROR((E1683-MIN(OFFSET(D1683,0,0,-计算结果!B$18,1)))/(MAX(OFFSET(C1683,0,0,-计算结果!B$18,1))-MIN(OFFSET(D1683,0,0,-计算结果!B$18,1))),(E1683-MIN(OFFSET(D1683,0,0,-ROW(),1)))/(MAX(OFFSET(C1683,0,0,-ROW(),1))-MIN(OFFSET(D1683,0,0,-ROW(),1))))*100</f>
        <v>94.242768009075434</v>
      </c>
      <c r="J1683" s="4" t="str">
        <f ca="1">IF(I1683&lt;计算结果!B$19,"卖",IF(I1683&gt;100-计算结果!B$19,"买",'000300'!J1682))</f>
        <v>买</v>
      </c>
      <c r="K1683" s="4" t="str">
        <f t="shared" ca="1" si="79"/>
        <v/>
      </c>
      <c r="L1683" s="3">
        <f ca="1">IF(J1682="买",E1683/E1682-1,0)-IF(K1683=1,计算结果!B$17,0)</f>
        <v>-1.4046009283192107E-2</v>
      </c>
      <c r="M1683" s="2">
        <f t="shared" ca="1" si="80"/>
        <v>0.80324089153120581</v>
      </c>
      <c r="N1683" s="3">
        <f ca="1">1-M1683/MAX(M$2:M1683)</f>
        <v>0.44503480430404263</v>
      </c>
    </row>
    <row r="1684" spans="1:14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9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2">
        <f ca="1">100-IFERROR((E1684-MIN(OFFSET(D1684,0,0,-计算结果!B$18,1)))/(MAX(OFFSET(C1684,0,0,-计算结果!B$18,1))-MIN(OFFSET(D1684,0,0,-计算结果!B$18,1))),(E1684-MIN(OFFSET(D1684,0,0,-ROW(),1)))/(MAX(OFFSET(C1684,0,0,-ROW(),1))-MIN(OFFSET(D1684,0,0,-ROW(),1))))*100</f>
        <v>93.408796132531549</v>
      </c>
      <c r="J1684" s="4" t="str">
        <f ca="1">IF(I1684&lt;计算结果!B$19,"卖",IF(I1684&gt;100-计算结果!B$19,"买",'000300'!J1683))</f>
        <v>买</v>
      </c>
      <c r="K1684" s="4" t="str">
        <f t="shared" ca="1" si="79"/>
        <v/>
      </c>
      <c r="L1684" s="3">
        <f ca="1">IF(J1683="买",E1684/E1683-1,0)-IF(K1684=1,计算结果!B$17,0)</f>
        <v>-2.0028634998947581E-3</v>
      </c>
      <c r="M1684" s="2">
        <f t="shared" ca="1" si="80"/>
        <v>0.80163210966793508</v>
      </c>
      <c r="N1684" s="3">
        <f ca="1">1-M1684/MAX(M$2:M1684)</f>
        <v>0.44614632383821395</v>
      </c>
    </row>
    <row r="1685" spans="1:14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9">
        <v>23433730048</v>
      </c>
      <c r="G1685" s="3">
        <f t="shared" si="78"/>
        <v>4.7251166376562903E-3</v>
      </c>
      <c r="H1685" s="3">
        <f>1-E1685/MAX(E$2:E1685)</f>
        <v>0.56982406588171242</v>
      </c>
      <c r="I1685" s="2">
        <f ca="1">100-IFERROR((E1685-MIN(OFFSET(D1685,0,0,-计算结果!B$18,1)))/(MAX(OFFSET(C1685,0,0,-计算结果!B$18,1))-MIN(OFFSET(D1685,0,0,-计算结果!B$18,1))),(E1685-MIN(OFFSET(D1685,0,0,-ROW(),1)))/(MAX(OFFSET(C1685,0,0,-ROW(),1))-MIN(OFFSET(D1685,0,0,-ROW(),1))))*100</f>
        <v>88.735605078017585</v>
      </c>
      <c r="J1685" s="4" t="str">
        <f ca="1">IF(I1685&lt;计算结果!B$19,"卖",IF(I1685&gt;100-计算结果!B$19,"买",'000300'!J1684))</f>
        <v>买</v>
      </c>
      <c r="K1685" s="4" t="str">
        <f t="shared" ca="1" si="79"/>
        <v/>
      </c>
      <c r="L1685" s="3">
        <f ca="1">IF(J1684="买",E1685/E1684-1,0)-IF(K1685=1,计算结果!B$17,0)</f>
        <v>4.7251166376562903E-3</v>
      </c>
      <c r="M1685" s="2">
        <f t="shared" ca="1" si="80"/>
        <v>0.80541991488660658</v>
      </c>
      <c r="N1685" s="3">
        <f ca="1">1-M1685/MAX(M$2:M1685)</f>
        <v>0.44352930061815488</v>
      </c>
    </row>
    <row r="1686" spans="1:14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9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2">
        <f ca="1">100-IFERROR((E1686-MIN(OFFSET(D1686,0,0,-计算结果!B$18,1)))/(MAX(OFFSET(C1686,0,0,-计算结果!B$18,1))-MIN(OFFSET(D1686,0,0,-计算结果!B$18,1))),(E1686-MIN(OFFSET(D1686,0,0,-ROW(),1)))/(MAX(OFFSET(C1686,0,0,-ROW(),1))-MIN(OFFSET(D1686,0,0,-ROW(),1))))*100</f>
        <v>88.311287647988905</v>
      </c>
      <c r="J1686" s="4" t="str">
        <f ca="1">IF(I1686&lt;计算结果!B$19,"卖",IF(I1686&gt;100-计算结果!B$19,"买",'000300'!J1685))</f>
        <v>买</v>
      </c>
      <c r="K1686" s="4" t="str">
        <f t="shared" ca="1" si="79"/>
        <v/>
      </c>
      <c r="L1686" s="3">
        <f ca="1">IF(J1685="买",E1686/E1685-1,0)-IF(K1686=1,计算结果!B$17,0)</f>
        <v>-1.2775736384743608E-3</v>
      </c>
      <c r="M1686" s="2">
        <f t="shared" ca="1" si="80"/>
        <v>0.80439093163544517</v>
      </c>
      <c r="N1686" s="3">
        <f ca="1">1-M1686/MAX(M$2:M1686)</f>
        <v>0.44424023291426851</v>
      </c>
    </row>
    <row r="1687" spans="1:14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9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2">
        <f ca="1">100-IFERROR((E1687-MIN(OFFSET(D1687,0,0,-计算结果!B$18,1)))/(MAX(OFFSET(C1687,0,0,-计算结果!B$18,1))-MIN(OFFSET(D1687,0,0,-计算结果!B$18,1))),(E1687-MIN(OFFSET(D1687,0,0,-ROW(),1)))/(MAX(OFFSET(C1687,0,0,-ROW(),1))-MIN(OFFSET(D1687,0,0,-ROW(),1))))*100</f>
        <v>96.514308426073143</v>
      </c>
      <c r="J1687" s="4" t="str">
        <f ca="1">IF(I1687&lt;计算结果!B$19,"卖",IF(I1687&gt;100-计算结果!B$19,"买",'000300'!J1686))</f>
        <v>买</v>
      </c>
      <c r="K1687" s="4" t="str">
        <f t="shared" ca="1" si="79"/>
        <v/>
      </c>
      <c r="L1687" s="3">
        <f ca="1">IF(J1686="买",E1687/E1686-1,0)-IF(K1687=1,计算结果!B$17,0)</f>
        <v>-8.5306930693068717E-3</v>
      </c>
      <c r="M1687" s="2">
        <f t="shared" ca="1" si="80"/>
        <v>0.79752891948992943</v>
      </c>
      <c r="N1687" s="3">
        <f ca="1">1-M1687/MAX(M$2:M1687)</f>
        <v>0.44898124890754632</v>
      </c>
    </row>
    <row r="1688" spans="1:14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9">
        <v>21200443392</v>
      </c>
      <c r="G1688" s="3">
        <f t="shared" si="78"/>
        <v>-1.0293753445231757E-2</v>
      </c>
      <c r="H1688" s="3">
        <f>1-E1688/MAX(E$2:E1688)</f>
        <v>0.5784233988974341</v>
      </c>
      <c r="I1688" s="2">
        <f ca="1">100-IFERROR((E1688-MIN(OFFSET(D1688,0,0,-计算结果!B$18,1)))/(MAX(OFFSET(C1688,0,0,-计算结果!B$18,1))-MIN(OFFSET(D1688,0,0,-计算结果!B$18,1))),(E1688-MIN(OFFSET(D1688,0,0,-ROW(),1)))/(MAX(OFFSET(C1688,0,0,-ROW(),1))-MIN(OFFSET(D1688,0,0,-ROW(),1))))*100</f>
        <v>99.258419536157874</v>
      </c>
      <c r="J1688" s="4" t="str">
        <f ca="1">IF(I1688&lt;计算结果!B$19,"卖",IF(I1688&gt;100-计算结果!B$19,"买",'000300'!J1687))</f>
        <v>买</v>
      </c>
      <c r="K1688" s="4" t="str">
        <f t="shared" ca="1" si="79"/>
        <v/>
      </c>
      <c r="L1688" s="3">
        <f ca="1">IF(J1687="买",E1688/E1687-1,0)-IF(K1688=1,计算结果!B$17,0)</f>
        <v>-1.0293753445231757E-2</v>
      </c>
      <c r="M1688" s="2">
        <f t="shared" ca="1" si="80"/>
        <v>0.78931935342725801</v>
      </c>
      <c r="N1688" s="3">
        <f ca="1">1-M1688/MAX(M$2:M1688)</f>
        <v>0.4546533000749915</v>
      </c>
    </row>
    <row r="1689" spans="1:14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9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2">
        <f ca="1">100-IFERROR((E1689-MIN(OFFSET(D1689,0,0,-计算结果!B$18,1)))/(MAX(OFFSET(C1689,0,0,-计算结果!B$18,1))-MIN(OFFSET(D1689,0,0,-计算结果!B$18,1))),(E1689-MIN(OFFSET(D1689,0,0,-ROW(),1)))/(MAX(OFFSET(C1689,0,0,-ROW(),1))-MIN(OFFSET(D1689,0,0,-ROW(),1))))*100</f>
        <v>98.567284872989461</v>
      </c>
      <c r="J1689" s="4" t="str">
        <f ca="1">IF(I1689&lt;计算结果!B$19,"卖",IF(I1689&gt;100-计算结果!B$19,"买",'000300'!J1688))</f>
        <v>买</v>
      </c>
      <c r="K1689" s="4" t="str">
        <f t="shared" ca="1" si="79"/>
        <v/>
      </c>
      <c r="L1689" s="3">
        <f ca="1">IF(J1688="买",E1689/E1688-1,0)-IF(K1689=1,计算结果!B$17,0)</f>
        <v>-2.2504833130859936E-2</v>
      </c>
      <c r="M1689" s="2">
        <f t="shared" ca="1" si="80"/>
        <v>0.77155585309141927</v>
      </c>
      <c r="N1689" s="3">
        <f ca="1">1-M1689/MAX(M$2:M1689)</f>
        <v>0.46692623655526899</v>
      </c>
    </row>
    <row r="1690" spans="1:14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9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2">
        <f ca="1">100-IFERROR((E1690-MIN(OFFSET(D1690,0,0,-计算结果!B$18,1)))/(MAX(OFFSET(C1690,0,0,-计算结果!B$18,1))-MIN(OFFSET(D1690,0,0,-计算结果!B$18,1))),(E1690-MIN(OFFSET(D1690,0,0,-ROW(),1)))/(MAX(OFFSET(C1690,0,0,-ROW(),1))-MIN(OFFSET(D1690,0,0,-ROW(),1))))*100</f>
        <v>97.82681657996315</v>
      </c>
      <c r="J1690" s="4" t="str">
        <f ca="1">IF(I1690&lt;计算结果!B$19,"卖",IF(I1690&gt;100-计算结果!B$19,"买",'000300'!J1689))</f>
        <v>买</v>
      </c>
      <c r="K1690" s="4" t="str">
        <f t="shared" ca="1" si="79"/>
        <v/>
      </c>
      <c r="L1690" s="3">
        <f ca="1">IF(J1689="买",E1690/E1689-1,0)-IF(K1690=1,计算结果!B$17,0)</f>
        <v>-1.0095254610992033E-2</v>
      </c>
      <c r="M1690" s="2">
        <f t="shared" ca="1" si="80"/>
        <v>0.76376680030786026</v>
      </c>
      <c r="N1690" s="3">
        <f ca="1">1-M1690/MAX(M$2:M1690)</f>
        <v>0.47230775192368335</v>
      </c>
    </row>
    <row r="1691" spans="1:14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9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2">
        <f ca="1">100-IFERROR((E1691-MIN(OFFSET(D1691,0,0,-计算结果!B$18,1)))/(MAX(OFFSET(C1691,0,0,-计算结果!B$18,1))-MIN(OFFSET(D1691,0,0,-计算结果!B$18,1))),(E1691-MIN(OFFSET(D1691,0,0,-ROW(),1)))/(MAX(OFFSET(C1691,0,0,-ROW(),1))-MIN(OFFSET(D1691,0,0,-ROW(),1))))*100</f>
        <v>99.882843458185405</v>
      </c>
      <c r="J1691" s="4" t="str">
        <f ca="1">IF(I1691&lt;计算结果!B$19,"卖",IF(I1691&gt;100-计算结果!B$19,"买",'000300'!J1690))</f>
        <v>买</v>
      </c>
      <c r="K1691" s="4" t="str">
        <f t="shared" ca="1" si="79"/>
        <v/>
      </c>
      <c r="L1691" s="3">
        <f ca="1">IF(J1690="买",E1691/E1690-1,0)-IF(K1691=1,计算结果!B$17,0)</f>
        <v>-2.3645661277674868E-2</v>
      </c>
      <c r="M1691" s="2">
        <f t="shared" ca="1" si="80"/>
        <v>0.74570702925264709</v>
      </c>
      <c r="N1691" s="3">
        <f ca="1">1-M1691/MAX(M$2:M1691)</f>
        <v>0.48478538408055061</v>
      </c>
    </row>
    <row r="1692" spans="1:14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9">
        <v>33652058112</v>
      </c>
      <c r="G1692" s="3">
        <f t="shared" si="78"/>
        <v>2.1078353889071755E-2</v>
      </c>
      <c r="H1692" s="3">
        <f>1-E1692/MAX(E$2:E1692)</f>
        <v>0.5933216497651943</v>
      </c>
      <c r="I1692" s="2">
        <f ca="1">100-IFERROR((E1692-MIN(OFFSET(D1692,0,0,-计算结果!B$18,1)))/(MAX(OFFSET(C1692,0,0,-计算结果!B$18,1))-MIN(OFFSET(D1692,0,0,-计算结果!B$18,1))),(E1692-MIN(OFFSET(D1692,0,0,-ROW(),1)))/(MAX(OFFSET(C1692,0,0,-ROW(),1))-MIN(OFFSET(D1692,0,0,-ROW(),1))))*100</f>
        <v>80.574165885032755</v>
      </c>
      <c r="J1692" s="4" t="str">
        <f ca="1">IF(I1692&lt;计算结果!B$19,"卖",IF(I1692&gt;100-计算结果!B$19,"买",'000300'!J1691))</f>
        <v>买</v>
      </c>
      <c r="K1692" s="4" t="str">
        <f t="shared" ca="1" si="79"/>
        <v/>
      </c>
      <c r="L1692" s="3">
        <f ca="1">IF(J1691="买",E1692/E1691-1,0)-IF(K1692=1,计算结果!B$17,0)</f>
        <v>2.1078353889071755E-2</v>
      </c>
      <c r="M1692" s="2">
        <f t="shared" ca="1" si="80"/>
        <v>0.76142530591280277</v>
      </c>
      <c r="N1692" s="3">
        <f ca="1">1-M1692/MAX(M$2:M1692)</f>
        <v>0.47392550807737832</v>
      </c>
    </row>
    <row r="1693" spans="1:14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9">
        <v>33711370240</v>
      </c>
      <c r="G1693" s="3">
        <f t="shared" si="78"/>
        <v>-2.39317526661742E-3</v>
      </c>
      <c r="H1693" s="3">
        <f>1-E1693/MAX(E$2:E1693)</f>
        <v>0.59429490233444504</v>
      </c>
      <c r="I1693" s="2">
        <f ca="1">100-IFERROR((E1693-MIN(OFFSET(D1693,0,0,-计算结果!B$18,1)))/(MAX(OFFSET(C1693,0,0,-计算结果!B$18,1))-MIN(OFFSET(D1693,0,0,-计算结果!B$18,1))),(E1693-MIN(OFFSET(D1693,0,0,-ROW(),1)))/(MAX(OFFSET(C1693,0,0,-ROW(),1))-MIN(OFFSET(D1693,0,0,-ROW(),1))))*100</f>
        <v>79.692556634304211</v>
      </c>
      <c r="J1693" s="4" t="str">
        <f ca="1">IF(I1693&lt;计算结果!B$19,"卖",IF(I1693&gt;100-计算结果!B$19,"买",'000300'!J1692))</f>
        <v>买</v>
      </c>
      <c r="K1693" s="4" t="str">
        <f t="shared" ca="1" si="79"/>
        <v/>
      </c>
      <c r="L1693" s="3">
        <f ca="1">IF(J1692="买",E1693/E1692-1,0)-IF(K1693=1,计算结果!B$17,0)</f>
        <v>-2.39317526661742E-3</v>
      </c>
      <c r="M1693" s="2">
        <f t="shared" ca="1" si="80"/>
        <v>0.7596030817033157</v>
      </c>
      <c r="N1693" s="3">
        <f ca="1">1-M1693/MAX(M$2:M1693)</f>
        <v>0.47518449653984585</v>
      </c>
    </row>
    <row r="1694" spans="1:14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9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2">
        <f ca="1">100-IFERROR((E1694-MIN(OFFSET(D1694,0,0,-计算结果!B$18,1)))/(MAX(OFFSET(C1694,0,0,-计算结果!B$18,1))-MIN(OFFSET(D1694,0,0,-计算结果!B$18,1))),(E1694-MIN(OFFSET(D1694,0,0,-ROW(),1)))/(MAX(OFFSET(C1694,0,0,-ROW(),1))-MIN(OFFSET(D1694,0,0,-ROW(),1))))*100</f>
        <v>82.067961165048445</v>
      </c>
      <c r="J1694" s="4" t="str">
        <f ca="1">IF(I1694&lt;计算结果!B$19,"卖",IF(I1694&gt;100-计算结果!B$19,"买",'000300'!J1693))</f>
        <v>买</v>
      </c>
      <c r="K1694" s="4" t="str">
        <f t="shared" ca="1" si="79"/>
        <v/>
      </c>
      <c r="L1694" s="3">
        <f ca="1">IF(J1693="买",E1694/E1693-1,0)-IF(K1694=1,计算结果!B$17,0)</f>
        <v>-3.0783296496825763E-3</v>
      </c>
      <c r="M1694" s="2">
        <f t="shared" ca="1" si="80"/>
        <v>0.75726477301491812</v>
      </c>
      <c r="N1694" s="3">
        <f ca="1">1-M1694/MAX(M$2:M1694)</f>
        <v>0.47680005166476025</v>
      </c>
    </row>
    <row r="1695" spans="1:14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9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2">
        <f ca="1">100-IFERROR((E1695-MIN(OFFSET(D1695,0,0,-计算结果!B$18,1)))/(MAX(OFFSET(C1695,0,0,-计算结果!B$18,1))-MIN(OFFSET(D1695,0,0,-计算结果!B$18,1))),(E1695-MIN(OFFSET(D1695,0,0,-ROW(),1)))/(MAX(OFFSET(C1695,0,0,-ROW(),1))-MIN(OFFSET(D1695,0,0,-ROW(),1))))*100</f>
        <v>94.352750809061405</v>
      </c>
      <c r="J1695" s="4" t="str">
        <f ca="1">IF(I1695&lt;计算结果!B$19,"卖",IF(I1695&gt;100-计算结果!B$19,"买",'000300'!J1694))</f>
        <v>买</v>
      </c>
      <c r="K1695" s="4" t="str">
        <f t="shared" ca="1" si="79"/>
        <v/>
      </c>
      <c r="L1695" s="3">
        <f ca="1">IF(J1694="买",E1695/E1694-1,0)-IF(K1695=1,计算结果!B$17,0)</f>
        <v>-1.5969239441833816E-2</v>
      </c>
      <c r="M1695" s="2">
        <f t="shared" ca="1" si="80"/>
        <v>0.745171830533777</v>
      </c>
      <c r="N1695" s="3">
        <f ca="1">1-M1695/MAX(M$2:M1695)</f>
        <v>0.48515515691568079</v>
      </c>
    </row>
    <row r="1696" spans="1:14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9">
        <v>31845455872</v>
      </c>
      <c r="G1696" s="3">
        <f t="shared" si="78"/>
        <v>9.5335405346475E-4</v>
      </c>
      <c r="H1696" s="3">
        <f>1-E1696/MAX(E$2:E1696)</f>
        <v>0.60162322194242157</v>
      </c>
      <c r="I1696" s="2">
        <f ca="1">100-IFERROR((E1696-MIN(OFFSET(D1696,0,0,-计算结果!B$18,1)))/(MAX(OFFSET(C1696,0,0,-计算结果!B$18,1))-MIN(OFFSET(D1696,0,0,-计算结果!B$18,1))),(E1696-MIN(OFFSET(D1696,0,0,-ROW(),1)))/(MAX(OFFSET(C1696,0,0,-ROW(),1))-MIN(OFFSET(D1696,0,0,-ROW(),1))))*100</f>
        <v>86.094331200714166</v>
      </c>
      <c r="J1696" s="4" t="str">
        <f ca="1">IF(I1696&lt;计算结果!B$19,"卖",IF(I1696&gt;100-计算结果!B$19,"买",'000300'!J1695))</f>
        <v>买</v>
      </c>
      <c r="K1696" s="4" t="str">
        <f t="shared" ca="1" si="79"/>
        <v/>
      </c>
      <c r="L1696" s="3">
        <f ca="1">IF(J1695="买",E1696/E1695-1,0)-IF(K1696=1,计算结果!B$17,0)</f>
        <v>9.5335405346475E-4</v>
      </c>
      <c r="M1696" s="2">
        <f t="shared" ca="1" si="80"/>
        <v>0.74588224311894413</v>
      </c>
      <c r="N1696" s="3">
        <f ca="1">1-M1696/MAX(M$2:M1696)</f>
        <v>0.48466432749762089</v>
      </c>
    </row>
    <row r="1697" spans="1:14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9">
        <v>29910296576</v>
      </c>
      <c r="G1697" s="3">
        <f t="shared" si="78"/>
        <v>7.6110261645039312E-3</v>
      </c>
      <c r="H1697" s="3">
        <f>1-E1697/MAX(E$2:E1697)</f>
        <v>0.59859116586129457</v>
      </c>
      <c r="I1697" s="2">
        <f ca="1">100-IFERROR((E1697-MIN(OFFSET(D1697,0,0,-计算结果!B$18,1)))/(MAX(OFFSET(C1697,0,0,-计算结果!B$18,1))-MIN(OFFSET(D1697,0,0,-计算结果!B$18,1))),(E1697-MIN(OFFSET(D1697,0,0,-ROW(),1)))/(MAX(OFFSET(C1697,0,0,-ROW(),1))-MIN(OFFSET(D1697,0,0,-ROW(),1))))*100</f>
        <v>80.791548876655327</v>
      </c>
      <c r="J1697" s="4" t="str">
        <f ca="1">IF(I1697&lt;计算结果!B$19,"卖",IF(I1697&gt;100-计算结果!B$19,"买",'000300'!J1696))</f>
        <v>买</v>
      </c>
      <c r="K1697" s="4" t="str">
        <f t="shared" ca="1" si="79"/>
        <v/>
      </c>
      <c r="L1697" s="3">
        <f ca="1">IF(J1696="买",E1697/E1696-1,0)-IF(K1697=1,计算结果!B$17,0)</f>
        <v>7.6110261645039312E-3</v>
      </c>
      <c r="M1697" s="2">
        <f t="shared" ca="1" si="80"/>
        <v>0.75155917238696135</v>
      </c>
      <c r="N1697" s="3">
        <f ca="1">1-M1697/MAX(M$2:M1697)</f>
        <v>0.48074209421070302</v>
      </c>
    </row>
    <row r="1698" spans="1:14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9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2">
        <f ca="1">100-IFERROR((E1698-MIN(OFFSET(D1698,0,0,-计算结果!B$18,1)))/(MAX(OFFSET(C1698,0,0,-计算结果!B$18,1))-MIN(OFFSET(D1698,0,0,-计算结果!B$18,1))),(E1698-MIN(OFFSET(D1698,0,0,-ROW(),1)))/(MAX(OFFSET(C1698,0,0,-ROW(),1))-MIN(OFFSET(D1698,0,0,-ROW(),1))))*100</f>
        <v>87.772652879035945</v>
      </c>
      <c r="J1698" s="4" t="str">
        <f ca="1">IF(I1698&lt;计算结果!B$19,"卖",IF(I1698&gt;100-计算结果!B$19,"买",'000300'!J1697))</f>
        <v>买</v>
      </c>
      <c r="K1698" s="4" t="str">
        <f t="shared" ca="1" si="79"/>
        <v/>
      </c>
      <c r="L1698" s="3">
        <f ca="1">IF(J1697="买",E1698/E1697-1,0)-IF(K1698=1,计算结果!B$17,0)</f>
        <v>-9.9442174333237432E-3</v>
      </c>
      <c r="M1698" s="2">
        <f t="shared" ca="1" si="80"/>
        <v>0.74408550456273659</v>
      </c>
      <c r="N1698" s="3">
        <f ca="1">1-M1698/MAX(M$2:M1698)</f>
        <v>0.48590570772984409</v>
      </c>
    </row>
    <row r="1699" spans="1:14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9">
        <v>26777020416</v>
      </c>
      <c r="G1699" s="3">
        <f t="shared" si="78"/>
        <v>-1.3126685790127102E-2</v>
      </c>
      <c r="H1699" s="3">
        <f>1-E1699/MAX(E$2:E1699)</f>
        <v>0.6077996324780508</v>
      </c>
      <c r="I1699" s="2">
        <f ca="1">100-IFERROR((E1699-MIN(OFFSET(D1699,0,0,-计算结果!B$18,1)))/(MAX(OFFSET(C1699,0,0,-计算结果!B$18,1))-MIN(OFFSET(D1699,0,0,-计算结果!B$18,1))),(E1699-MIN(OFFSET(D1699,0,0,-ROW(),1)))/(MAX(OFFSET(C1699,0,0,-ROW(),1))-MIN(OFFSET(D1699,0,0,-ROW(),1))))*100</f>
        <v>96.289312651202565</v>
      </c>
      <c r="J1699" s="4" t="str">
        <f ca="1">IF(I1699&lt;计算结果!B$19,"卖",IF(I1699&gt;100-计算结果!B$19,"买",'000300'!J1698))</f>
        <v>买</v>
      </c>
      <c r="K1699" s="4" t="str">
        <f t="shared" ca="1" si="79"/>
        <v/>
      </c>
      <c r="L1699" s="3">
        <f ca="1">IF(J1698="买",E1699/E1698-1,0)-IF(K1699=1,计算结果!B$17,0)</f>
        <v>-1.3126685790127102E-2</v>
      </c>
      <c r="M1699" s="2">
        <f t="shared" ca="1" si="80"/>
        <v>0.73431812794335338</v>
      </c>
      <c r="N1699" s="3">
        <f ca="1">1-M1699/MAX(M$2:M1699)</f>
        <v>0.49265406197097228</v>
      </c>
    </row>
    <row r="1700" spans="1:14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9">
        <v>28839274496</v>
      </c>
      <c r="G1700" s="3">
        <f t="shared" si="78"/>
        <v>1.2537743379723576E-3</v>
      </c>
      <c r="H1700" s="3">
        <f>1-E1700/MAX(E$2:E1700)</f>
        <v>0.60730790172190841</v>
      </c>
      <c r="I1700" s="2">
        <f ca="1">100-IFERROR((E1700-MIN(OFFSET(D1700,0,0,-计算结果!B$18,1)))/(MAX(OFFSET(C1700,0,0,-计算结果!B$18,1))-MIN(OFFSET(D1700,0,0,-计算结果!B$18,1))),(E1700-MIN(OFFSET(D1700,0,0,-ROW(),1)))/(MAX(OFFSET(C1700,0,0,-ROW(),1))-MIN(OFFSET(D1700,0,0,-ROW(),1))))*100</f>
        <v>86.119895270155482</v>
      </c>
      <c r="J1700" s="4" t="str">
        <f ca="1">IF(I1700&lt;计算结果!B$19,"卖",IF(I1700&gt;100-计算结果!B$19,"买",'000300'!J1699))</f>
        <v>买</v>
      </c>
      <c r="K1700" s="4" t="str">
        <f t="shared" ca="1" si="79"/>
        <v/>
      </c>
      <c r="L1700" s="3">
        <f ca="1">IF(J1699="买",E1700/E1699-1,0)-IF(K1700=1,计算结果!B$17,0)</f>
        <v>1.2537743379723576E-3</v>
      </c>
      <c r="M1700" s="2">
        <f t="shared" ca="1" si="80"/>
        <v>0.73523879716807661</v>
      </c>
      <c r="N1700" s="3">
        <f ca="1">1-M1700/MAX(M$2:M1700)</f>
        <v>0.49201796465339698</v>
      </c>
    </row>
    <row r="1701" spans="1:14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9">
        <v>26868224000</v>
      </c>
      <c r="G1701" s="3">
        <f t="shared" si="78"/>
        <v>1.4861802567669447E-3</v>
      </c>
      <c r="H1701" s="3">
        <f>1-E1701/MAX(E$2:E1701)</f>
        <v>0.60672429047845911</v>
      </c>
      <c r="I1701" s="2">
        <f ca="1">100-IFERROR((E1701-MIN(OFFSET(D1701,0,0,-计算结果!B$18,1)))/(MAX(OFFSET(C1701,0,0,-计算结果!B$18,1))-MIN(OFFSET(D1701,0,0,-计算结果!B$18,1))),(E1701-MIN(OFFSET(D1701,0,0,-ROW(),1)))/(MAX(OFFSET(C1701,0,0,-ROW(),1))-MIN(OFFSET(D1701,0,0,-ROW(),1))))*100</f>
        <v>84.30795418277242</v>
      </c>
      <c r="J1701" s="4" t="str">
        <f ca="1">IF(I1701&lt;计算结果!B$19,"卖",IF(I1701&gt;100-计算结果!B$19,"买",'000300'!J1700))</f>
        <v>买</v>
      </c>
      <c r="K1701" s="4" t="str">
        <f t="shared" ca="1" si="79"/>
        <v/>
      </c>
      <c r="L1701" s="3">
        <f ca="1">IF(J1700="买",E1701/E1700-1,0)-IF(K1701=1,计算结果!B$17,0)</f>
        <v>1.4861802567669447E-3</v>
      </c>
      <c r="M1701" s="2">
        <f t="shared" ca="1" si="80"/>
        <v>0.73633149455243685</v>
      </c>
      <c r="N1701" s="3">
        <f ca="1">1-M1701/MAX(M$2:M1701)</f>
        <v>0.49126301178167253</v>
      </c>
    </row>
    <row r="1702" spans="1:14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9">
        <v>32362649600</v>
      </c>
      <c r="G1702" s="3">
        <f t="shared" si="78"/>
        <v>1.4874359684341476E-2</v>
      </c>
      <c r="H1702" s="3">
        <f>1-E1702/MAX(E$2:E1702)</f>
        <v>0.60087456611992107</v>
      </c>
      <c r="I1702" s="2">
        <f ca="1">100-IFERROR((E1702-MIN(OFFSET(D1702,0,0,-计算结果!B$18,1)))/(MAX(OFFSET(C1702,0,0,-计算结果!B$18,1))-MIN(OFFSET(D1702,0,0,-计算结果!B$18,1))),(E1702-MIN(OFFSET(D1702,0,0,-ROW(),1)))/(MAX(OFFSET(C1702,0,0,-ROW(),1))-MIN(OFFSET(D1702,0,0,-ROW(),1))))*100</f>
        <v>72.116032483421492</v>
      </c>
      <c r="J1702" s="4" t="str">
        <f ca="1">IF(I1702&lt;计算结果!B$19,"卖",IF(I1702&gt;100-计算结果!B$19,"买",'000300'!J1701))</f>
        <v>买</v>
      </c>
      <c r="K1702" s="4" t="str">
        <f t="shared" ca="1" si="79"/>
        <v/>
      </c>
      <c r="L1702" s="3">
        <f ca="1">IF(J1701="买",E1702/E1701-1,0)-IF(K1702=1,计算结果!B$17,0)</f>
        <v>1.4874359684341476E-2</v>
      </c>
      <c r="M1702" s="2">
        <f t="shared" ca="1" si="80"/>
        <v>0.74728395404931847</v>
      </c>
      <c r="N1702" s="3">
        <f ca="1">1-M1702/MAX(M$2:M1702)</f>
        <v>0.48369587483418464</v>
      </c>
    </row>
    <row r="1703" spans="1:14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9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2">
        <f ca="1">100-IFERROR((E1703-MIN(OFFSET(D1703,0,0,-计算结果!B$18,1)))/(MAX(OFFSET(C1703,0,0,-计算结果!B$18,1))-MIN(OFFSET(D1703,0,0,-计算结果!B$18,1))),(E1703-MIN(OFFSET(D1703,0,0,-ROW(),1)))/(MAX(OFFSET(C1703,0,0,-ROW(),1))-MIN(OFFSET(D1703,0,0,-ROW(),1))))*100</f>
        <v>88.779743962551905</v>
      </c>
      <c r="J1703" s="4" t="str">
        <f ca="1">IF(I1703&lt;计算结果!B$19,"卖",IF(I1703&gt;100-计算结果!B$19,"买",'000300'!J1702))</f>
        <v>买</v>
      </c>
      <c r="K1703" s="4" t="str">
        <f t="shared" ca="1" si="79"/>
        <v/>
      </c>
      <c r="L1703" s="3">
        <f ca="1">IF(J1702="买",E1703/E1702-1,0)-IF(K1703=1,计算结果!B$17,0)</f>
        <v>-2.0032058113857332E-2</v>
      </c>
      <c r="M1703" s="2">
        <f t="shared" ca="1" si="80"/>
        <v>0.73231431845424944</v>
      </c>
      <c r="N1703" s="3">
        <f ca="1">1-M1703/MAX(M$2:M1703)</f>
        <v>0.49403850907393054</v>
      </c>
    </row>
    <row r="1704" spans="1:14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9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2">
        <f ca="1">100-IFERROR((E1704-MIN(OFFSET(D1704,0,0,-计算结果!B$18,1)))/(MAX(OFFSET(C1704,0,0,-计算结果!B$18,1))-MIN(OFFSET(D1704,0,0,-计算结果!B$18,1))),(E1704-MIN(OFFSET(D1704,0,0,-ROW(),1)))/(MAX(OFFSET(C1704,0,0,-ROW(),1))-MIN(OFFSET(D1704,0,0,-ROW(),1))))*100</f>
        <v>96.403797713621486</v>
      </c>
      <c r="J1704" s="4" t="str">
        <f ca="1">IF(I1704&lt;计算结果!B$19,"卖",IF(I1704&gt;100-计算结果!B$19,"买",'000300'!J1703))</f>
        <v>买</v>
      </c>
      <c r="K1704" s="4" t="str">
        <f t="shared" ca="1" si="79"/>
        <v/>
      </c>
      <c r="L1704" s="3">
        <f ca="1">IF(J1703="买",E1704/E1703-1,0)-IF(K1704=1,计算结果!B$17,0)</f>
        <v>-9.7270255573681519E-3</v>
      </c>
      <c r="M1704" s="2">
        <f t="shared" ca="1" si="80"/>
        <v>0.72519107836261831</v>
      </c>
      <c r="N1704" s="3">
        <f ca="1">1-M1704/MAX(M$2:M1704)</f>
        <v>0.49896000942721241</v>
      </c>
    </row>
    <row r="1705" spans="1:14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9">
        <v>31079362560</v>
      </c>
      <c r="G1705" s="3">
        <f t="shared" si="78"/>
        <v>6.2423398451056933E-3</v>
      </c>
      <c r="H1705" s="3">
        <f>1-E1705/MAX(E$2:E1705)</f>
        <v>0.61025658476825706</v>
      </c>
      <c r="I1705" s="2">
        <f ca="1">100-IFERROR((E1705-MIN(OFFSET(D1705,0,0,-计算结果!B$18,1)))/(MAX(OFFSET(C1705,0,0,-计算结果!B$18,1))-MIN(OFFSET(D1705,0,0,-计算结果!B$18,1))),(E1705-MIN(OFFSET(D1705,0,0,-ROW(),1)))/(MAX(OFFSET(C1705,0,0,-ROW(),1))-MIN(OFFSET(D1705,0,0,-ROW(),1))))*100</f>
        <v>85.441247777598292</v>
      </c>
      <c r="J1705" s="4" t="str">
        <f ca="1">IF(I1705&lt;计算结果!B$19,"卖",IF(I1705&gt;100-计算结果!B$19,"买",'000300'!J1704))</f>
        <v>买</v>
      </c>
      <c r="K1705" s="4" t="str">
        <f t="shared" ca="1" si="79"/>
        <v/>
      </c>
      <c r="L1705" s="3">
        <f ca="1">IF(J1704="买",E1705/E1704-1,0)-IF(K1705=1,计算结果!B$17,0)</f>
        <v>6.2423398451056933E-3</v>
      </c>
      <c r="M1705" s="2">
        <f t="shared" ca="1" si="80"/>
        <v>0.7297179675263965</v>
      </c>
      <c r="N1705" s="3">
        <f ca="1">1-M1705/MAX(M$2:M1705)</f>
        <v>0.49583234753006855</v>
      </c>
    </row>
    <row r="1706" spans="1:14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9">
        <v>51478126592</v>
      </c>
      <c r="G1706" s="3">
        <f t="shared" si="78"/>
        <v>3.4039116388719259E-2</v>
      </c>
      <c r="H1706" s="3">
        <f>1-E1706/MAX(E$2:E1706)</f>
        <v>0.59699006329544679</v>
      </c>
      <c r="I1706" s="2">
        <f ca="1">100-IFERROR((E1706-MIN(OFFSET(D1706,0,0,-计算结果!B$18,1)))/(MAX(OFFSET(C1706,0,0,-计算结果!B$18,1))-MIN(OFFSET(D1706,0,0,-计算结果!B$18,1))),(E1706-MIN(OFFSET(D1706,0,0,-ROW(),1)))/(MAX(OFFSET(C1706,0,0,-ROW(),1))-MIN(OFFSET(D1706,0,0,-ROW(),1))))*100</f>
        <v>47.728002200926142</v>
      </c>
      <c r="J1706" s="4" t="str">
        <f ca="1">IF(I1706&lt;计算结果!B$19,"卖",IF(I1706&gt;100-计算结果!B$19,"买",'000300'!J1705))</f>
        <v>买</v>
      </c>
      <c r="K1706" s="4" t="str">
        <f t="shared" ca="1" si="79"/>
        <v/>
      </c>
      <c r="L1706" s="3">
        <f ca="1">IF(J1705="买",E1706/E1705-1,0)-IF(K1706=1,计算结果!B$17,0)</f>
        <v>3.4039116388719259E-2</v>
      </c>
      <c r="M1706" s="2">
        <f t="shared" ca="1" si="80"/>
        <v>0.75455692235396721</v>
      </c>
      <c r="N1706" s="3">
        <f ca="1">1-M1706/MAX(M$2:M1706)</f>
        <v>0.47867092612821716</v>
      </c>
    </row>
    <row r="1707" spans="1:14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9">
        <v>75249156096</v>
      </c>
      <c r="G1707" s="3">
        <f t="shared" si="78"/>
        <v>3.3260574946064381E-2</v>
      </c>
      <c r="H1707" s="3">
        <f>1-E1707/MAX(E$2:E1707)</f>
        <v>0.58358572109167639</v>
      </c>
      <c r="I1707" s="2">
        <f ca="1">100-IFERROR((E1707-MIN(OFFSET(D1707,0,0,-计算结果!B$18,1)))/(MAX(OFFSET(C1707,0,0,-计算结果!B$18,1))-MIN(OFFSET(D1707,0,0,-计算结果!B$18,1))),(E1707-MIN(OFFSET(D1707,0,0,-ROW(),1)))/(MAX(OFFSET(C1707,0,0,-ROW(),1))-MIN(OFFSET(D1707,0,0,-ROW(),1))))*100</f>
        <v>1.3357899585445239</v>
      </c>
      <c r="J1707" s="4" t="str">
        <f ca="1">IF(I1707&lt;计算结果!B$19,"卖",IF(I1707&gt;100-计算结果!B$19,"买",'000300'!J1706))</f>
        <v>卖</v>
      </c>
      <c r="K1707" s="4">
        <f t="shared" ca="1" si="79"/>
        <v>1</v>
      </c>
      <c r="L1707" s="3">
        <f ca="1">IF(J1706="买",E1707/E1706-1,0)-IF(K1707=1,计算结果!B$17,0)</f>
        <v>3.3260574946064381E-2</v>
      </c>
      <c r="M1707" s="2">
        <f t="shared" ca="1" si="80"/>
        <v>0.77965391942099305</v>
      </c>
      <c r="N1707" s="3">
        <f ca="1">1-M1707/MAX(M$2:M1707)</f>
        <v>0.46133122139514238</v>
      </c>
    </row>
    <row r="1708" spans="1:14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9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2">
        <f ca="1">100-IFERROR((E1708-MIN(OFFSET(D1708,0,0,-计算结果!B$18,1)))/(MAX(OFFSET(C1708,0,0,-计算结果!B$18,1))-MIN(OFFSET(D1708,0,0,-计算结果!B$18,1))),(E1708-MIN(OFFSET(D1708,0,0,-ROW(),1)))/(MAX(OFFSET(C1708,0,0,-ROW(),1))-MIN(OFFSET(D1708,0,0,-ROW(),1))))*100</f>
        <v>8.8327122570248662</v>
      </c>
      <c r="J1708" s="4" t="str">
        <f ca="1">IF(I1708&lt;计算结果!B$19,"卖",IF(I1708&gt;100-计算结果!B$19,"买",'000300'!J1707))</f>
        <v>卖</v>
      </c>
      <c r="K1708" s="4" t="str">
        <f t="shared" ca="1" si="79"/>
        <v/>
      </c>
      <c r="L1708" s="3">
        <f ca="1">IF(J1707="买",E1708/E1707-1,0)-IF(K1708=1,计算结果!B$17,0)</f>
        <v>0</v>
      </c>
      <c r="M1708" s="2">
        <f t="shared" ca="1" si="80"/>
        <v>0.77965391942099305</v>
      </c>
      <c r="N1708" s="3">
        <f ca="1">1-M1708/MAX(M$2:M1708)</f>
        <v>0.46133122139514238</v>
      </c>
    </row>
    <row r="1709" spans="1:14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9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2">
        <f ca="1">100-IFERROR((E1709-MIN(OFFSET(D1709,0,0,-计算结果!B$18,1)))/(MAX(OFFSET(C1709,0,0,-计算结果!B$18,1))-MIN(OFFSET(D1709,0,0,-计算结果!B$18,1))),(E1709-MIN(OFFSET(D1709,0,0,-ROW(),1)))/(MAX(OFFSET(C1709,0,0,-ROW(),1))-MIN(OFFSET(D1709,0,0,-ROW(),1))))*100</f>
        <v>13.898288928077946</v>
      </c>
      <c r="J1709" s="4" t="str">
        <f ca="1">IF(I1709&lt;计算结果!B$19,"卖",IF(I1709&gt;100-计算结果!B$19,"买",'000300'!J1708))</f>
        <v>卖</v>
      </c>
      <c r="K1709" s="4" t="str">
        <f t="shared" ca="1" si="79"/>
        <v/>
      </c>
      <c r="L1709" s="3">
        <f ca="1">IF(J1708="买",E1709/E1708-1,0)-IF(K1709=1,计算结果!B$17,0)</f>
        <v>0</v>
      </c>
      <c r="M1709" s="2">
        <f t="shared" ca="1" si="80"/>
        <v>0.77965391942099305</v>
      </c>
      <c r="N1709" s="3">
        <f ca="1">1-M1709/MAX(M$2:M1709)</f>
        <v>0.46133122139514238</v>
      </c>
    </row>
    <row r="1710" spans="1:14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9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2">
        <f ca="1">100-IFERROR((E1710-MIN(OFFSET(D1710,0,0,-计算结果!B$18,1)))/(MAX(OFFSET(C1710,0,0,-计算结果!B$18,1))-MIN(OFFSET(D1710,0,0,-计算结果!B$18,1))),(E1710-MIN(OFFSET(D1710,0,0,-ROW(),1)))/(MAX(OFFSET(C1710,0,0,-ROW(),1))-MIN(OFFSET(D1710,0,0,-ROW(),1))))*100</f>
        <v>33.387350459940052</v>
      </c>
      <c r="J1710" s="4" t="str">
        <f ca="1">IF(I1710&lt;计算结果!B$19,"卖",IF(I1710&gt;100-计算结果!B$19,"买",'000300'!J1709))</f>
        <v>卖</v>
      </c>
      <c r="K1710" s="4" t="str">
        <f t="shared" ca="1" si="79"/>
        <v/>
      </c>
      <c r="L1710" s="3">
        <f ca="1">IF(J1709="买",E1710/E1709-1,0)-IF(K1710=1,计算结果!B$17,0)</f>
        <v>0</v>
      </c>
      <c r="M1710" s="2">
        <f t="shared" ca="1" si="80"/>
        <v>0.77965391942099305</v>
      </c>
      <c r="N1710" s="3">
        <f ca="1">1-M1710/MAX(M$2:M1710)</f>
        <v>0.46133122139514238</v>
      </c>
    </row>
    <row r="1711" spans="1:14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9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2">
        <f ca="1">100-IFERROR((E1711-MIN(OFFSET(D1711,0,0,-计算结果!B$18,1)))/(MAX(OFFSET(C1711,0,0,-计算结果!B$18,1))-MIN(OFFSET(D1711,0,0,-计算结果!B$18,1))),(E1711-MIN(OFFSET(D1711,0,0,-ROW(),1)))/(MAX(OFFSET(C1711,0,0,-ROW(),1))-MIN(OFFSET(D1711,0,0,-ROW(),1))))*100</f>
        <v>56.589295076497805</v>
      </c>
      <c r="J1711" s="4" t="str">
        <f ca="1">IF(I1711&lt;计算结果!B$19,"卖",IF(I1711&gt;100-计算结果!B$19,"买",'000300'!J1710))</f>
        <v>卖</v>
      </c>
      <c r="K1711" s="4" t="str">
        <f t="shared" ca="1" si="79"/>
        <v/>
      </c>
      <c r="L1711" s="3">
        <f ca="1">IF(J1710="买",E1711/E1710-1,0)-IF(K1711=1,计算结果!B$17,0)</f>
        <v>0</v>
      </c>
      <c r="M1711" s="2">
        <f t="shared" ca="1" si="80"/>
        <v>0.77965391942099305</v>
      </c>
      <c r="N1711" s="3">
        <f ca="1">1-M1711/MAX(M$2:M1711)</f>
        <v>0.46133122139514238</v>
      </c>
    </row>
    <row r="1712" spans="1:14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9">
        <v>64324132864</v>
      </c>
      <c r="G1712" s="3">
        <f t="shared" si="78"/>
        <v>4.9005606121970358E-2</v>
      </c>
      <c r="H1712" s="3">
        <f>1-E1712/MAX(E$2:E1712)</f>
        <v>0.58133124617164644</v>
      </c>
      <c r="I1712" s="2">
        <f ca="1">100-IFERROR((E1712-MIN(OFFSET(D1712,0,0,-计算结果!B$18,1)))/(MAX(OFFSET(C1712,0,0,-计算结果!B$18,1))-MIN(OFFSET(D1712,0,0,-计算结果!B$18,1))),(E1712-MIN(OFFSET(D1712,0,0,-ROW(),1)))/(MAX(OFFSET(C1712,0,0,-ROW(),1))-MIN(OFFSET(D1712,0,0,-ROW(),1))))*100</f>
        <v>1.801630046232404</v>
      </c>
      <c r="J1712" s="4" t="str">
        <f ca="1">IF(I1712&lt;计算结果!B$19,"卖",IF(I1712&gt;100-计算结果!B$19,"买",'000300'!J1711))</f>
        <v>卖</v>
      </c>
      <c r="K1712" s="4" t="str">
        <f t="shared" ca="1" si="79"/>
        <v/>
      </c>
      <c r="L1712" s="3">
        <f ca="1">IF(J1711="买",E1712/E1711-1,0)-IF(K1712=1,计算结果!B$17,0)</f>
        <v>0</v>
      </c>
      <c r="M1712" s="2">
        <f t="shared" ca="1" si="80"/>
        <v>0.77965391942099305</v>
      </c>
      <c r="N1712" s="3">
        <f ca="1">1-M1712/MAX(M$2:M1712)</f>
        <v>0.46133122139514238</v>
      </c>
    </row>
    <row r="1713" spans="1:14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9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2">
        <f ca="1">100-IFERROR((E1713-MIN(OFFSET(D1713,0,0,-计算结果!B$18,1)))/(MAX(OFFSET(C1713,0,0,-计算结果!B$18,1))-MIN(OFFSET(D1713,0,0,-计算结果!B$18,1))),(E1713-MIN(OFFSET(D1713,0,0,-ROW(),1)))/(MAX(OFFSET(C1713,0,0,-ROW(),1))-MIN(OFFSET(D1713,0,0,-ROW(),1))))*100</f>
        <v>27.415234053609311</v>
      </c>
      <c r="J1713" s="4" t="str">
        <f ca="1">IF(I1713&lt;计算结果!B$19,"卖",IF(I1713&gt;100-计算结果!B$19,"买",'000300'!J1712))</f>
        <v>卖</v>
      </c>
      <c r="K1713" s="4" t="str">
        <f t="shared" ca="1" si="79"/>
        <v/>
      </c>
      <c r="L1713" s="3">
        <f ca="1">IF(J1712="买",E1713/E1712-1,0)-IF(K1713=1,计算结果!B$17,0)</f>
        <v>0</v>
      </c>
      <c r="M1713" s="2">
        <f t="shared" ca="1" si="80"/>
        <v>0.77965391942099305</v>
      </c>
      <c r="N1713" s="3">
        <f ca="1">1-M1713/MAX(M$2:M1713)</f>
        <v>0.46133122139514238</v>
      </c>
    </row>
    <row r="1714" spans="1:14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9">
        <v>56377655296</v>
      </c>
      <c r="G1714" s="3">
        <f t="shared" si="78"/>
        <v>1.9057134246281304E-2</v>
      </c>
      <c r="H1714" s="3">
        <f>1-E1714/MAX(E$2:E1714)</f>
        <v>0.58001259102974201</v>
      </c>
      <c r="I1714" s="2">
        <f ca="1">100-IFERROR((E1714-MIN(OFFSET(D1714,0,0,-计算结果!B$18,1)))/(MAX(OFFSET(C1714,0,0,-计算结果!B$18,1))-MIN(OFFSET(D1714,0,0,-计算结果!B$18,1))),(E1714-MIN(OFFSET(D1714,0,0,-ROW(),1)))/(MAX(OFFSET(C1714,0,0,-ROW(),1))-MIN(OFFSET(D1714,0,0,-ROW(),1))))*100</f>
        <v>7.4264928766293252</v>
      </c>
      <c r="J1714" s="4" t="str">
        <f ca="1">IF(I1714&lt;计算结果!B$19,"卖",IF(I1714&gt;100-计算结果!B$19,"买",'000300'!J1713))</f>
        <v>卖</v>
      </c>
      <c r="K1714" s="4" t="str">
        <f t="shared" ca="1" si="79"/>
        <v/>
      </c>
      <c r="L1714" s="3">
        <f ca="1">IF(J1713="买",E1714/E1713-1,0)-IF(K1714=1,计算结果!B$17,0)</f>
        <v>0</v>
      </c>
      <c r="M1714" s="2">
        <f t="shared" ca="1" si="80"/>
        <v>0.77965391942099305</v>
      </c>
      <c r="N1714" s="3">
        <f ca="1">1-M1714/MAX(M$2:M1714)</f>
        <v>0.46133122139514238</v>
      </c>
    </row>
    <row r="1715" spans="1:14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9">
        <v>57474473984</v>
      </c>
      <c r="G1715" s="3">
        <f t="shared" si="78"/>
        <v>1.4479308039783811E-2</v>
      </c>
      <c r="H1715" s="3">
        <f>1-E1715/MAX(E$2:E1715)</f>
        <v>0.57393146396243111</v>
      </c>
      <c r="I1715" s="2">
        <f ca="1">100-IFERROR((E1715-MIN(OFFSET(D1715,0,0,-计算结果!B$18,1)))/(MAX(OFFSET(C1715,0,0,-计算结果!B$18,1))-MIN(OFFSET(D1715,0,0,-计算结果!B$18,1))),(E1715-MIN(OFFSET(D1715,0,0,-ROW(),1)))/(MAX(OFFSET(C1715,0,0,-ROW(),1))-MIN(OFFSET(D1715,0,0,-ROW(),1))))*100</f>
        <v>2.4436016733784243</v>
      </c>
      <c r="J1715" s="4" t="str">
        <f ca="1">IF(I1715&lt;计算结果!B$19,"卖",IF(I1715&gt;100-计算结果!B$19,"买",'000300'!J1714))</f>
        <v>卖</v>
      </c>
      <c r="K1715" s="4" t="str">
        <f t="shared" ca="1" si="79"/>
        <v/>
      </c>
      <c r="L1715" s="3">
        <f ca="1">IF(J1714="买",E1715/E1714-1,0)-IF(K1715=1,计算结果!B$17,0)</f>
        <v>0</v>
      </c>
      <c r="M1715" s="2">
        <f t="shared" ca="1" si="80"/>
        <v>0.77965391942099305</v>
      </c>
      <c r="N1715" s="3">
        <f ca="1">1-M1715/MAX(M$2:M1715)</f>
        <v>0.46133122139514238</v>
      </c>
    </row>
    <row r="1716" spans="1:14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9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2">
        <f ca="1">100-IFERROR((E1716-MIN(OFFSET(D1716,0,0,-计算结果!B$18,1)))/(MAX(OFFSET(C1716,0,0,-计算结果!B$18,1))-MIN(OFFSET(D1716,0,0,-计算结果!B$18,1))),(E1716-MIN(OFFSET(D1716,0,0,-ROW(),1)))/(MAX(OFFSET(C1716,0,0,-ROW(),1))-MIN(OFFSET(D1716,0,0,-ROW(),1))))*100</f>
        <v>19.400242405286136</v>
      </c>
      <c r="J1716" s="4" t="str">
        <f ca="1">IF(I1716&lt;计算结果!B$19,"卖",IF(I1716&gt;100-计算结果!B$19,"买",'000300'!J1715))</f>
        <v>卖</v>
      </c>
      <c r="K1716" s="4" t="str">
        <f t="shared" ca="1" si="79"/>
        <v/>
      </c>
      <c r="L1716" s="3">
        <f ca="1">IF(J1715="买",E1716/E1715-1,0)-IF(K1716=1,计算结果!B$17,0)</f>
        <v>0</v>
      </c>
      <c r="M1716" s="2">
        <f t="shared" ca="1" si="80"/>
        <v>0.77965391942099305</v>
      </c>
      <c r="N1716" s="3">
        <f ca="1">1-M1716/MAX(M$2:M1716)</f>
        <v>0.46133122139514238</v>
      </c>
    </row>
    <row r="1717" spans="1:14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9">
        <v>32694132736</v>
      </c>
      <c r="G1717" s="3">
        <f t="shared" si="78"/>
        <v>1.4386033356093009E-3</v>
      </c>
      <c r="H1717" s="3">
        <f>1-E1717/MAX(E$2:E1717)</f>
        <v>0.58070850064656632</v>
      </c>
      <c r="I1717" s="2">
        <f ca="1">100-IFERROR((E1717-MIN(OFFSET(D1717,0,0,-计算结果!B$18,1)))/(MAX(OFFSET(C1717,0,0,-计算结果!B$18,1))-MIN(OFFSET(D1717,0,0,-计算结果!B$18,1))),(E1717-MIN(OFFSET(D1717,0,0,-ROW(),1)))/(MAX(OFFSET(C1717,0,0,-ROW(),1))-MIN(OFFSET(D1717,0,0,-ROW(),1))))*100</f>
        <v>18.016186417484434</v>
      </c>
      <c r="J1717" s="4" t="str">
        <f ca="1">IF(I1717&lt;计算结果!B$19,"卖",IF(I1717&gt;100-计算结果!B$19,"买",'000300'!J1716))</f>
        <v>卖</v>
      </c>
      <c r="K1717" s="4" t="str">
        <f t="shared" ca="1" si="79"/>
        <v/>
      </c>
      <c r="L1717" s="3">
        <f ca="1">IF(J1716="买",E1717/E1716-1,0)-IF(K1717=1,计算结果!B$17,0)</f>
        <v>0</v>
      </c>
      <c r="M1717" s="2">
        <f t="shared" ca="1" si="80"/>
        <v>0.77965391942099305</v>
      </c>
      <c r="N1717" s="3">
        <f ca="1">1-M1717/MAX(M$2:M1717)</f>
        <v>0.46133122139514238</v>
      </c>
    </row>
    <row r="1718" spans="1:14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9">
        <v>37752320000</v>
      </c>
      <c r="G1718" s="3">
        <f t="shared" si="78"/>
        <v>-1.4312613117122508E-2</v>
      </c>
      <c r="H1718" s="3">
        <f>1-E1718/MAX(E$2:E1718)</f>
        <v>0.5867096576601103</v>
      </c>
      <c r="I1718" s="2">
        <f ca="1">100-IFERROR((E1718-MIN(OFFSET(D1718,0,0,-计算结果!B$18,1)))/(MAX(OFFSET(C1718,0,0,-计算结果!B$18,1))-MIN(OFFSET(D1718,0,0,-计算结果!B$18,1))),(E1718-MIN(OFFSET(D1718,0,0,-ROW(),1)))/(MAX(OFFSET(C1718,0,0,-ROW(),1))-MIN(OFFSET(D1718,0,0,-ROW(),1))))*100</f>
        <v>31.805919380693737</v>
      </c>
      <c r="J1718" s="4" t="str">
        <f ca="1">IF(I1718&lt;计算结果!B$19,"卖",IF(I1718&gt;100-计算结果!B$19,"买",'000300'!J1717))</f>
        <v>卖</v>
      </c>
      <c r="K1718" s="4" t="str">
        <f t="shared" ca="1" si="79"/>
        <v/>
      </c>
      <c r="L1718" s="3">
        <f ca="1">IF(J1717="买",E1718/E1717-1,0)-IF(K1718=1,计算结果!B$17,0)</f>
        <v>0</v>
      </c>
      <c r="M1718" s="2">
        <f t="shared" ca="1" si="80"/>
        <v>0.77965391942099305</v>
      </c>
      <c r="N1718" s="3">
        <f ca="1">1-M1718/MAX(M$2:M1718)</f>
        <v>0.46133122139514238</v>
      </c>
    </row>
    <row r="1719" spans="1:14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9">
        <v>44126384128</v>
      </c>
      <c r="G1719" s="3">
        <f t="shared" si="78"/>
        <v>2.3569467144780365E-2</v>
      </c>
      <c r="H1719" s="3">
        <f>1-E1719/MAX(E$2:E1719)</f>
        <v>0.57696862451507525</v>
      </c>
      <c r="I1719" s="2">
        <f ca="1">100-IFERROR((E1719-MIN(OFFSET(D1719,0,0,-计算结果!B$18,1)))/(MAX(OFFSET(C1719,0,0,-计算结果!B$18,1))-MIN(OFFSET(D1719,0,0,-计算结果!B$18,1))),(E1719-MIN(OFFSET(D1719,0,0,-ROW(),1)))/(MAX(OFFSET(C1719,0,0,-ROW(),1))-MIN(OFFSET(D1719,0,0,-ROW(),1))))*100</f>
        <v>9.4225280525473494</v>
      </c>
      <c r="J1719" s="4" t="str">
        <f ca="1">IF(I1719&lt;计算结果!B$19,"卖",IF(I1719&gt;100-计算结果!B$19,"买",'000300'!J1718))</f>
        <v>卖</v>
      </c>
      <c r="K1719" s="4" t="str">
        <f t="shared" ca="1" si="79"/>
        <v/>
      </c>
      <c r="L1719" s="3">
        <f ca="1">IF(J1718="买",E1719/E1718-1,0)-IF(K1719=1,计算结果!B$17,0)</f>
        <v>0</v>
      </c>
      <c r="M1719" s="2">
        <f t="shared" ca="1" si="80"/>
        <v>0.77965391942099305</v>
      </c>
      <c r="N1719" s="3">
        <f ca="1">1-M1719/MAX(M$2:M1719)</f>
        <v>0.46133122139514238</v>
      </c>
    </row>
    <row r="1720" spans="1:14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9">
        <v>51507544064</v>
      </c>
      <c r="G1720" s="3">
        <f t="shared" si="78"/>
        <v>7.9839436257160834E-3</v>
      </c>
      <c r="H1720" s="3">
        <f>1-E1720/MAX(E$2:E1720)</f>
        <v>0.57359116586129444</v>
      </c>
      <c r="I1720" s="2">
        <f ca="1">100-IFERROR((E1720-MIN(OFFSET(D1720,0,0,-计算结果!B$18,1)))/(MAX(OFFSET(C1720,0,0,-计算结果!B$18,1))-MIN(OFFSET(D1720,0,0,-计算结果!B$18,1))),(E1720-MIN(OFFSET(D1720,0,0,-ROW(),1)))/(MAX(OFFSET(C1720,0,0,-ROW(),1))-MIN(OFFSET(D1720,0,0,-ROW(),1))))*100</f>
        <v>3.2912949861580927</v>
      </c>
      <c r="J1720" s="4" t="str">
        <f ca="1">IF(I1720&lt;计算结果!B$19,"卖",IF(I1720&gt;100-计算结果!B$19,"买",'000300'!J1719))</f>
        <v>卖</v>
      </c>
      <c r="K1720" s="4" t="str">
        <f t="shared" ca="1" si="79"/>
        <v/>
      </c>
      <c r="L1720" s="3">
        <f ca="1">IF(J1719="买",E1720/E1719-1,0)-IF(K1720=1,计算结果!B$17,0)</f>
        <v>0</v>
      </c>
      <c r="M1720" s="2">
        <f t="shared" ca="1" si="80"/>
        <v>0.77965391942099305</v>
      </c>
      <c r="N1720" s="3">
        <f ca="1">1-M1720/MAX(M$2:M1720)</f>
        <v>0.46133122139514238</v>
      </c>
    </row>
    <row r="1721" spans="1:14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9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2">
        <f ca="1">100-IFERROR((E1721-MIN(OFFSET(D1721,0,0,-计算结果!B$18,1)))/(MAX(OFFSET(C1721,0,0,-计算结果!B$18,1))-MIN(OFFSET(D1721,0,0,-计算结果!B$18,1))),(E1721-MIN(OFFSET(D1721,0,0,-ROW(),1)))/(MAX(OFFSET(C1721,0,0,-ROW(),1))-MIN(OFFSET(D1721,0,0,-ROW(),1))))*100</f>
        <v>6.1760396709117771</v>
      </c>
      <c r="J1721" s="4" t="str">
        <f ca="1">IF(I1721&lt;计算结果!B$19,"卖",IF(I1721&gt;100-计算结果!B$19,"买",'000300'!J1720))</f>
        <v>卖</v>
      </c>
      <c r="K1721" s="4" t="str">
        <f t="shared" ca="1" si="79"/>
        <v/>
      </c>
      <c r="L1721" s="3">
        <f ca="1">IF(J1720="买",E1721/E1720-1,0)-IF(K1721=1,计算结果!B$17,0)</f>
        <v>0</v>
      </c>
      <c r="M1721" s="2">
        <f t="shared" ca="1" si="80"/>
        <v>0.77965391942099305</v>
      </c>
      <c r="N1721" s="3">
        <f ca="1">1-M1721/MAX(M$2:M1721)</f>
        <v>0.46133122139514238</v>
      </c>
    </row>
    <row r="1722" spans="1:14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9">
        <v>40034275328</v>
      </c>
      <c r="G1722" s="3">
        <f t="shared" si="78"/>
        <v>-1.8516004344492853E-2</v>
      </c>
      <c r="H1722" s="3">
        <f>1-E1722/MAX(E$2:E1722)</f>
        <v>0.5817821411556523</v>
      </c>
      <c r="I1722" s="2">
        <f ca="1">100-IFERROR((E1722-MIN(OFFSET(D1722,0,0,-计算结果!B$18,1)))/(MAX(OFFSET(C1722,0,0,-计算结果!B$18,1))-MIN(OFFSET(D1722,0,0,-计算结果!B$18,1))),(E1722-MIN(OFFSET(D1722,0,0,-ROW(),1)))/(MAX(OFFSET(C1722,0,0,-ROW(),1))-MIN(OFFSET(D1722,0,0,-ROW(),1))))*100</f>
        <v>23.595927720801086</v>
      </c>
      <c r="J1722" s="4" t="str">
        <f ca="1">IF(I1722&lt;计算结果!B$19,"卖",IF(I1722&gt;100-计算结果!B$19,"买",'000300'!J1721))</f>
        <v>卖</v>
      </c>
      <c r="K1722" s="4" t="str">
        <f t="shared" ca="1" si="79"/>
        <v/>
      </c>
      <c r="L1722" s="3">
        <f ca="1">IF(J1721="买",E1722/E1721-1,0)-IF(K1722=1,计算结果!B$17,0)</f>
        <v>0</v>
      </c>
      <c r="M1722" s="2">
        <f t="shared" ca="1" si="80"/>
        <v>0.77965391942099305</v>
      </c>
      <c r="N1722" s="3">
        <f ca="1">1-M1722/MAX(M$2:M1722)</f>
        <v>0.46133122139514238</v>
      </c>
    </row>
    <row r="1723" spans="1:14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9">
        <v>61721305088</v>
      </c>
      <c r="G1723" s="3">
        <f t="shared" si="78"/>
        <v>2.8597001566345925E-2</v>
      </c>
      <c r="H1723" s="3">
        <f>1-E1723/MAX(E$2:E1723)</f>
        <v>0.5698223643912067</v>
      </c>
      <c r="I1723" s="2">
        <f ca="1">100-IFERROR((E1723-MIN(OFFSET(D1723,0,0,-计算结果!B$18,1)))/(MAX(OFFSET(C1723,0,0,-计算结果!B$18,1))-MIN(OFFSET(D1723,0,0,-计算结果!B$18,1))),(E1723-MIN(OFFSET(D1723,0,0,-ROW(),1)))/(MAX(OFFSET(C1723,0,0,-ROW(),1))-MIN(OFFSET(D1723,0,0,-ROW(),1))))*100</f>
        <v>2.2557536960829339</v>
      </c>
      <c r="J1723" s="4" t="str">
        <f ca="1">IF(I1723&lt;计算结果!B$19,"卖",IF(I1723&gt;100-计算结果!B$19,"买",'000300'!J1722))</f>
        <v>卖</v>
      </c>
      <c r="K1723" s="4" t="str">
        <f t="shared" ca="1" si="79"/>
        <v/>
      </c>
      <c r="L1723" s="3">
        <f ca="1">IF(J1722="买",E1723/E1722-1,0)-IF(K1723=1,计算结果!B$17,0)</f>
        <v>0</v>
      </c>
      <c r="M1723" s="2">
        <f t="shared" ca="1" si="80"/>
        <v>0.77965391942099305</v>
      </c>
      <c r="N1723" s="3">
        <f ca="1">1-M1723/MAX(M$2:M1723)</f>
        <v>0.46133122139514238</v>
      </c>
    </row>
    <row r="1724" spans="1:14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9">
        <v>63456202752</v>
      </c>
      <c r="G1724" s="3">
        <f t="shared" si="78"/>
        <v>3.9157674904299888E-4</v>
      </c>
      <c r="H1724" s="3">
        <f>1-E1724/MAX(E$2:E1724)</f>
        <v>0.56965391683114408</v>
      </c>
      <c r="I1724" s="2">
        <f ca="1">100-IFERROR((E1724-MIN(OFFSET(D1724,0,0,-计算结果!B$18,1)))/(MAX(OFFSET(C1724,0,0,-计算结果!B$18,1))-MIN(OFFSET(D1724,0,0,-计算结果!B$18,1))),(E1724-MIN(OFFSET(D1724,0,0,-ROW(),1)))/(MAX(OFFSET(C1724,0,0,-ROW(),1))-MIN(OFFSET(D1724,0,0,-ROW(),1))))*100</f>
        <v>7.7497924162746301</v>
      </c>
      <c r="J1724" s="4" t="str">
        <f ca="1">IF(I1724&lt;计算结果!B$19,"卖",IF(I1724&gt;100-计算结果!B$19,"买",'000300'!J1723))</f>
        <v>卖</v>
      </c>
      <c r="K1724" s="4" t="str">
        <f t="shared" ca="1" si="79"/>
        <v/>
      </c>
      <c r="L1724" s="3">
        <f ca="1">IF(J1723="买",E1724/E1723-1,0)-IF(K1724=1,计算结果!B$17,0)</f>
        <v>0</v>
      </c>
      <c r="M1724" s="2">
        <f t="shared" ca="1" si="80"/>
        <v>0.77965391942099305</v>
      </c>
      <c r="N1724" s="3">
        <f ca="1">1-M1724/MAX(M$2:M1724)</f>
        <v>0.46133122139514238</v>
      </c>
    </row>
    <row r="1725" spans="1:14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9">
        <v>60029480960</v>
      </c>
      <c r="G1725" s="3">
        <f t="shared" si="78"/>
        <v>1.7357061239982041E-3</v>
      </c>
      <c r="H1725" s="3">
        <f>1-E1725/MAX(E$2:E1725)</f>
        <v>0.56890696249914918</v>
      </c>
      <c r="I1725" s="2">
        <f ca="1">100-IFERROR((E1725-MIN(OFFSET(D1725,0,0,-计算结果!B$18,1)))/(MAX(OFFSET(C1725,0,0,-计算结果!B$18,1))-MIN(OFFSET(D1725,0,0,-计算结果!B$18,1))),(E1725-MIN(OFFSET(D1725,0,0,-ROW(),1)))/(MAX(OFFSET(C1725,0,0,-ROW(),1))-MIN(OFFSET(D1725,0,0,-ROW(),1))))*100</f>
        <v>11.443799289366623</v>
      </c>
      <c r="J1725" s="4" t="str">
        <f ca="1">IF(I1725&lt;计算结果!B$19,"卖",IF(I1725&gt;100-计算结果!B$19,"买",'000300'!J1724))</f>
        <v>卖</v>
      </c>
      <c r="K1725" s="4" t="str">
        <f t="shared" ca="1" si="79"/>
        <v/>
      </c>
      <c r="L1725" s="3">
        <f ca="1">IF(J1724="买",E1725/E1724-1,0)-IF(K1725=1,计算结果!B$17,0)</f>
        <v>0</v>
      </c>
      <c r="M1725" s="2">
        <f t="shared" ca="1" si="80"/>
        <v>0.77965391942099305</v>
      </c>
      <c r="N1725" s="3">
        <f ca="1">1-M1725/MAX(M$2:M1725)</f>
        <v>0.46133122139514238</v>
      </c>
    </row>
    <row r="1726" spans="1:14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9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2">
        <f ca="1">100-IFERROR((E1726-MIN(OFFSET(D1726,0,0,-计算结果!B$18,1)))/(MAX(OFFSET(C1726,0,0,-计算结果!B$18,1))-MIN(OFFSET(D1726,0,0,-计算结果!B$18,1))),(E1726-MIN(OFFSET(D1726,0,0,-ROW(),1)))/(MAX(OFFSET(C1726,0,0,-ROW(),1))-MIN(OFFSET(D1726,0,0,-ROW(),1))))*100</f>
        <v>12.154432793136394</v>
      </c>
      <c r="J1726" s="4" t="str">
        <f ca="1">IF(I1726&lt;计算结果!B$19,"卖",IF(I1726&gt;100-计算结果!B$19,"买",'000300'!J1725))</f>
        <v>卖</v>
      </c>
      <c r="K1726" s="4" t="str">
        <f t="shared" ca="1" si="79"/>
        <v/>
      </c>
      <c r="L1726" s="3">
        <f ca="1">IF(J1725="买",E1726/E1725-1,0)-IF(K1726=1,计算结果!B$17,0)</f>
        <v>0</v>
      </c>
      <c r="M1726" s="2">
        <f t="shared" ca="1" si="80"/>
        <v>0.77965391942099305</v>
      </c>
      <c r="N1726" s="3">
        <f ca="1">1-M1726/MAX(M$2:M1726)</f>
        <v>0.46133122139514238</v>
      </c>
    </row>
    <row r="1727" spans="1:14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9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2">
        <f ca="1">100-IFERROR((E1727-MIN(OFFSET(D1727,0,0,-计算结果!B$18,1)))/(MAX(OFFSET(C1727,0,0,-计算结果!B$18,1))-MIN(OFFSET(D1727,0,0,-计算结果!B$18,1))),(E1727-MIN(OFFSET(D1727,0,0,-ROW(),1)))/(MAX(OFFSET(C1727,0,0,-ROW(),1))-MIN(OFFSET(D1727,0,0,-ROW(),1))))*100</f>
        <v>16.431233209116925</v>
      </c>
      <c r="J1727" s="4" t="str">
        <f ca="1">IF(I1727&lt;计算结果!B$19,"卖",IF(I1727&gt;100-计算结果!B$19,"买",'000300'!J1726))</f>
        <v>卖</v>
      </c>
      <c r="K1727" s="4" t="str">
        <f t="shared" ca="1" si="79"/>
        <v/>
      </c>
      <c r="L1727" s="3">
        <f ca="1">IF(J1726="买",E1727/E1726-1,0)-IF(K1727=1,计算结果!B$17,0)</f>
        <v>0</v>
      </c>
      <c r="M1727" s="2">
        <f t="shared" ca="1" si="80"/>
        <v>0.77965391942099305</v>
      </c>
      <c r="N1727" s="3">
        <f ca="1">1-M1727/MAX(M$2:M1727)</f>
        <v>0.46133122139514238</v>
      </c>
    </row>
    <row r="1728" spans="1:14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9">
        <v>60422393856</v>
      </c>
      <c r="G1728" s="3">
        <f t="shared" si="78"/>
        <v>1.090356883720367E-2</v>
      </c>
      <c r="H1728" s="3">
        <f>1-E1728/MAX(E$2:E1728)</f>
        <v>0.56618627918056208</v>
      </c>
      <c r="I1728" s="2">
        <f ca="1">100-IFERROR((E1728-MIN(OFFSET(D1728,0,0,-计算结果!B$18,1)))/(MAX(OFFSET(C1728,0,0,-计算结果!B$18,1))-MIN(OFFSET(D1728,0,0,-计算结果!B$18,1))),(E1728-MIN(OFFSET(D1728,0,0,-ROW(),1)))/(MAX(OFFSET(C1728,0,0,-ROW(),1))-MIN(OFFSET(D1728,0,0,-ROW(),1))))*100</f>
        <v>5.3517739025857054</v>
      </c>
      <c r="J1728" s="4" t="str">
        <f ca="1">IF(I1728&lt;计算结果!B$19,"卖",IF(I1728&gt;100-计算结果!B$19,"买",'000300'!J1727))</f>
        <v>卖</v>
      </c>
      <c r="K1728" s="4" t="str">
        <f t="shared" ca="1" si="79"/>
        <v/>
      </c>
      <c r="L1728" s="3">
        <f ca="1">IF(J1727="买",E1728/E1727-1,0)-IF(K1728=1,计算结果!B$17,0)</f>
        <v>0</v>
      </c>
      <c r="M1728" s="2">
        <f t="shared" ca="1" si="80"/>
        <v>0.77965391942099305</v>
      </c>
      <c r="N1728" s="3">
        <f ca="1">1-M1728/MAX(M$2:M1728)</f>
        <v>0.46133122139514238</v>
      </c>
    </row>
    <row r="1729" spans="1:14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9">
        <v>55165632512</v>
      </c>
      <c r="G1729" s="3">
        <f t="shared" si="78"/>
        <v>-5.3106161334478541E-3</v>
      </c>
      <c r="H1729" s="3">
        <f>1-E1729/MAX(E$2:E1729)</f>
        <v>0.5684900973252569</v>
      </c>
      <c r="I1729" s="2">
        <f ca="1">100-IFERROR((E1729-MIN(OFFSET(D1729,0,0,-计算结果!B$18,1)))/(MAX(OFFSET(C1729,0,0,-计算结果!B$18,1))-MIN(OFFSET(D1729,0,0,-计算结果!B$18,1))),(E1729-MIN(OFFSET(D1729,0,0,-ROW(),1)))/(MAX(OFFSET(C1729,0,0,-ROW(),1))-MIN(OFFSET(D1729,0,0,-ROW(),1))))*100</f>
        <v>11.167425478910744</v>
      </c>
      <c r="J1729" s="4" t="str">
        <f ca="1">IF(I1729&lt;计算结果!B$19,"卖",IF(I1729&gt;100-计算结果!B$19,"买",'000300'!J1728))</f>
        <v>卖</v>
      </c>
      <c r="K1729" s="4" t="str">
        <f t="shared" ca="1" si="79"/>
        <v/>
      </c>
      <c r="L1729" s="3">
        <f ca="1">IF(J1728="买",E1729/E1728-1,0)-IF(K1729=1,计算结果!B$17,0)</f>
        <v>0</v>
      </c>
      <c r="M1729" s="2">
        <f t="shared" ca="1" si="80"/>
        <v>0.77965391942099305</v>
      </c>
      <c r="N1729" s="3">
        <f ca="1">1-M1729/MAX(M$2:M1729)</f>
        <v>0.46133122139514238</v>
      </c>
    </row>
    <row r="1730" spans="1:14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9">
        <v>40458002432</v>
      </c>
      <c r="G1730" s="3">
        <f t="shared" si="78"/>
        <v>4.0219710023770006E-4</v>
      </c>
      <c r="H1730" s="3">
        <f>1-E1730/MAX(E$2:E1730)</f>
        <v>0.56831654529367714</v>
      </c>
      <c r="I1730" s="2">
        <f ca="1">100-IFERROR((E1730-MIN(OFFSET(D1730,0,0,-计算结果!B$18,1)))/(MAX(OFFSET(C1730,0,0,-计算结果!B$18,1))-MIN(OFFSET(D1730,0,0,-计算结果!B$18,1))),(E1730-MIN(OFFSET(D1730,0,0,-ROW(),1)))/(MAX(OFFSET(C1730,0,0,-ROW(),1))-MIN(OFFSET(D1730,0,0,-ROW(),1))))*100</f>
        <v>16.93100176223399</v>
      </c>
      <c r="J1730" s="4" t="str">
        <f ca="1">IF(I1730&lt;计算结果!B$19,"卖",IF(I1730&gt;100-计算结果!B$19,"买",'000300'!J1729))</f>
        <v>卖</v>
      </c>
      <c r="K1730" s="4" t="str">
        <f t="shared" ca="1" si="79"/>
        <v/>
      </c>
      <c r="L1730" s="3">
        <f ca="1">IF(J1729="买",E1730/E1729-1,0)-IF(K1730=1,计算结果!B$17,0)</f>
        <v>0</v>
      </c>
      <c r="M1730" s="2">
        <f t="shared" ca="1" si="80"/>
        <v>0.77965391942099305</v>
      </c>
      <c r="N1730" s="3">
        <f ca="1">1-M1730/MAX(M$2:M1730)</f>
        <v>0.46133122139514238</v>
      </c>
    </row>
    <row r="1731" spans="1:14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9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2">
        <f ca="1">100-IFERROR((E1731-MIN(OFFSET(D1731,0,0,-计算结果!B$18,1)))/(MAX(OFFSET(C1731,0,0,-计算结果!B$18,1))-MIN(OFFSET(D1731,0,0,-计算结果!B$18,1))),(E1731-MIN(OFFSET(D1731,0,0,-ROW(),1)))/(MAX(OFFSET(C1731,0,0,-ROW(),1))-MIN(OFFSET(D1731,0,0,-ROW(),1))))*100</f>
        <v>21.306960440660944</v>
      </c>
      <c r="J1731" s="4" t="str">
        <f ca="1">IF(I1731&lt;计算结果!B$19,"卖",IF(I1731&gt;100-计算结果!B$19,"买",'000300'!J1730))</f>
        <v>卖</v>
      </c>
      <c r="K1731" s="4" t="str">
        <f t="shared" ca="1" si="79"/>
        <v/>
      </c>
      <c r="L1731" s="3">
        <f ca="1">IF(J1730="买",E1731/E1730-1,0)-IF(K1731=1,计算结果!B$17,0)</f>
        <v>0</v>
      </c>
      <c r="M1731" s="2">
        <f t="shared" ca="1" si="80"/>
        <v>0.77965391942099305</v>
      </c>
      <c r="N1731" s="3">
        <f ca="1">1-M1731/MAX(M$2:M1731)</f>
        <v>0.46133122139514238</v>
      </c>
    </row>
    <row r="1732" spans="1:14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9">
        <v>47758225408</v>
      </c>
      <c r="G1732" s="3">
        <f t="shared" si="81"/>
        <v>8.5566632949056753E-3</v>
      </c>
      <c r="H1732" s="3">
        <f>1-E1732/MAX(E$2:E1732)</f>
        <v>0.56400156537126522</v>
      </c>
      <c r="I1732" s="2">
        <f ca="1">100-IFERROR((E1732-MIN(OFFSET(D1732,0,0,-计算结果!B$18,1)))/(MAX(OFFSET(C1732,0,0,-计算结果!B$18,1))-MIN(OFFSET(D1732,0,0,-计算结果!B$18,1))),(E1732-MIN(OFFSET(D1732,0,0,-ROW(),1)))/(MAX(OFFSET(C1732,0,0,-ROW(),1))-MIN(OFFSET(D1732,0,0,-ROW(),1))))*100</f>
        <v>8.1295439524125328</v>
      </c>
      <c r="J1732" s="4" t="str">
        <f ca="1">IF(I1732&lt;计算结果!B$19,"卖",IF(I1732&gt;100-计算结果!B$19,"买",'000300'!J1731))</f>
        <v>卖</v>
      </c>
      <c r="K1732" s="4" t="str">
        <f t="shared" ref="K1732:K1795" ca="1" si="82">IF(J1731&lt;&gt;J1732,1,"")</f>
        <v/>
      </c>
      <c r="L1732" s="3">
        <f ca="1">IF(J1731="买",E1732/E1731-1,0)-IF(K1732=1,计算结果!B$17,0)</f>
        <v>0</v>
      </c>
      <c r="M1732" s="2">
        <f t="shared" ref="M1732:M1795" ca="1" si="83">IFERROR(M1731*(1+L1732),M1731)</f>
        <v>0.77965391942099305</v>
      </c>
      <c r="N1732" s="3">
        <f ca="1">1-M1732/MAX(M$2:M1732)</f>
        <v>0.46133122139514238</v>
      </c>
    </row>
    <row r="1733" spans="1:14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9">
        <v>76421808128</v>
      </c>
      <c r="G1733" s="3">
        <f t="shared" si="81"/>
        <v>1.3670510644110179E-2</v>
      </c>
      <c r="H1733" s="3">
        <f>1-E1733/MAX(E$2:E1733)</f>
        <v>0.55804124412985767</v>
      </c>
      <c r="I1733" s="2">
        <f ca="1">100-IFERROR((E1733-MIN(OFFSET(D1733,0,0,-计算结果!B$18,1)))/(MAX(OFFSET(C1733,0,0,-计算结果!B$18,1))-MIN(OFFSET(D1733,0,0,-计算结果!B$18,1))),(E1733-MIN(OFFSET(D1733,0,0,-ROW(),1)))/(MAX(OFFSET(C1733,0,0,-ROW(),1))-MIN(OFFSET(D1733,0,0,-ROW(),1))))*100</f>
        <v>0.78672823670264336</v>
      </c>
      <c r="J1733" s="4" t="str">
        <f ca="1">IF(I1733&lt;计算结果!B$19,"卖",IF(I1733&gt;100-计算结果!B$19,"买",'000300'!J1732))</f>
        <v>卖</v>
      </c>
      <c r="K1733" s="4" t="str">
        <f t="shared" ca="1" si="82"/>
        <v/>
      </c>
      <c r="L1733" s="3">
        <f ca="1">IF(J1732="买",E1733/E1732-1,0)-IF(K1733=1,计算结果!B$17,0)</f>
        <v>0</v>
      </c>
      <c r="M1733" s="2">
        <f t="shared" ca="1" si="83"/>
        <v>0.77965391942099305</v>
      </c>
      <c r="N1733" s="3">
        <f ca="1">1-M1733/MAX(M$2:M1733)</f>
        <v>0.46133122139514238</v>
      </c>
    </row>
    <row r="1734" spans="1:14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9">
        <v>72612085760</v>
      </c>
      <c r="G1734" s="3">
        <f t="shared" si="81"/>
        <v>3.3801992700617234E-3</v>
      </c>
      <c r="H1734" s="3">
        <f>1-E1734/MAX(E$2:E1734)</f>
        <v>0.5565473354658681</v>
      </c>
      <c r="I1734" s="2">
        <f ca="1">100-IFERROR((E1734-MIN(OFFSET(D1734,0,0,-计算结果!B$18,1)))/(MAX(OFFSET(C1734,0,0,-计算结果!B$18,1))-MIN(OFFSET(D1734,0,0,-计算结果!B$18,1))),(E1734-MIN(OFFSET(D1734,0,0,-ROW(),1)))/(MAX(OFFSET(C1734,0,0,-ROW(),1))-MIN(OFFSET(D1734,0,0,-ROW(),1))))*100</f>
        <v>4.3330367889474815</v>
      </c>
      <c r="J1734" s="4" t="str">
        <f ca="1">IF(I1734&lt;计算结果!B$19,"卖",IF(I1734&gt;100-计算结果!B$19,"买",'000300'!J1733))</f>
        <v>卖</v>
      </c>
      <c r="K1734" s="4" t="str">
        <f t="shared" ca="1" si="82"/>
        <v/>
      </c>
      <c r="L1734" s="3">
        <f ca="1">IF(J1733="买",E1734/E1733-1,0)-IF(K1734=1,计算结果!B$17,0)</f>
        <v>0</v>
      </c>
      <c r="M1734" s="2">
        <f t="shared" ca="1" si="83"/>
        <v>0.77965391942099305</v>
      </c>
      <c r="N1734" s="3">
        <f ca="1">1-M1734/MAX(M$2:M1734)</f>
        <v>0.46133122139514238</v>
      </c>
    </row>
    <row r="1735" spans="1:14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9">
        <v>88058617856</v>
      </c>
      <c r="G1735" s="3">
        <f t="shared" si="81"/>
        <v>1.6022960103750039E-2</v>
      </c>
      <c r="H1735" s="3">
        <f>1-E1735/MAX(E$2:E1735)</f>
        <v>0.54944191111413598</v>
      </c>
      <c r="I1735" s="2">
        <f ca="1">100-IFERROR((E1735-MIN(OFFSET(D1735,0,0,-计算结果!B$18,1)))/(MAX(OFFSET(C1735,0,0,-计算结果!B$18,1))-MIN(OFFSET(D1735,0,0,-计算结果!B$18,1))),(E1735-MIN(OFFSET(D1735,0,0,-ROW(),1)))/(MAX(OFFSET(C1735,0,0,-ROW(),1))-MIN(OFFSET(D1735,0,0,-ROW(),1))))*100</f>
        <v>0</v>
      </c>
      <c r="J1735" s="4" t="str">
        <f ca="1">IF(I1735&lt;计算结果!B$19,"卖",IF(I1735&gt;100-计算结果!B$19,"买",'000300'!J1734))</f>
        <v>卖</v>
      </c>
      <c r="K1735" s="4" t="str">
        <f t="shared" ca="1" si="82"/>
        <v/>
      </c>
      <c r="L1735" s="3">
        <f ca="1">IF(J1734="买",E1735/E1734-1,0)-IF(K1735=1,计算结果!B$17,0)</f>
        <v>0</v>
      </c>
      <c r="M1735" s="2">
        <f t="shared" ca="1" si="83"/>
        <v>0.77965391942099305</v>
      </c>
      <c r="N1735" s="3">
        <f ca="1">1-M1735/MAX(M$2:M1735)</f>
        <v>0.46133122139514238</v>
      </c>
    </row>
    <row r="1736" spans="1:14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9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2">
        <f ca="1">100-IFERROR((E1736-MIN(OFFSET(D1736,0,0,-计算结果!B$18,1)))/(MAX(OFFSET(C1736,0,0,-计算结果!B$18,1))-MIN(OFFSET(D1736,0,0,-计算结果!B$18,1))),(E1736-MIN(OFFSET(D1736,0,0,-ROW(),1)))/(MAX(OFFSET(C1736,0,0,-ROW(),1))-MIN(OFFSET(D1736,0,0,-ROW(),1))))*100</f>
        <v>14.110475902017939</v>
      </c>
      <c r="J1736" s="4" t="str">
        <f ca="1">IF(I1736&lt;计算结果!B$19,"卖",IF(I1736&gt;100-计算结果!B$19,"买",'000300'!J1735))</f>
        <v>卖</v>
      </c>
      <c r="K1736" s="4" t="str">
        <f t="shared" ca="1" si="82"/>
        <v/>
      </c>
      <c r="L1736" s="3">
        <f ca="1">IF(J1735="买",E1736/E1735-1,0)-IF(K1736=1,计算结果!B$17,0)</f>
        <v>0</v>
      </c>
      <c r="M1736" s="2">
        <f t="shared" ca="1" si="83"/>
        <v>0.77965391942099305</v>
      </c>
      <c r="N1736" s="3">
        <f ca="1">1-M1736/MAX(M$2:M1736)</f>
        <v>0.46133122139514238</v>
      </c>
    </row>
    <row r="1737" spans="1:14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9">
        <v>77213057024</v>
      </c>
      <c r="G1737" s="3">
        <f t="shared" si="81"/>
        <v>2.2171446639840386E-3</v>
      </c>
      <c r="H1737" s="3">
        <f>1-E1737/MAX(E$2:E1737)</f>
        <v>0.54698495882392972</v>
      </c>
      <c r="I1737" s="2">
        <f ca="1">100-IFERROR((E1737-MIN(OFFSET(D1737,0,0,-计算结果!B$18,1)))/(MAX(OFFSET(C1737,0,0,-计算结果!B$18,1))-MIN(OFFSET(D1737,0,0,-计算结果!B$18,1))),(E1737-MIN(OFFSET(D1737,0,0,-ROW(),1)))/(MAX(OFFSET(C1737,0,0,-ROW(),1))-MIN(OFFSET(D1737,0,0,-ROW(),1))))*100</f>
        <v>12.445466804156453</v>
      </c>
      <c r="J1737" s="4" t="str">
        <f ca="1">IF(I1737&lt;计算结果!B$19,"卖",IF(I1737&gt;100-计算结果!B$19,"买",'000300'!J1736))</f>
        <v>卖</v>
      </c>
      <c r="K1737" s="4" t="str">
        <f t="shared" ca="1" si="82"/>
        <v/>
      </c>
      <c r="L1737" s="3">
        <f ca="1">IF(J1736="买",E1737/E1736-1,0)-IF(K1737=1,计算结果!B$17,0)</f>
        <v>0</v>
      </c>
      <c r="M1737" s="2">
        <f t="shared" ca="1" si="83"/>
        <v>0.77965391942099305</v>
      </c>
      <c r="N1737" s="3">
        <f ca="1">1-M1737/MAX(M$2:M1737)</f>
        <v>0.46133122139514238</v>
      </c>
    </row>
    <row r="1738" spans="1:14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9">
        <v>64875220992</v>
      </c>
      <c r="G1738" s="3">
        <f t="shared" si="81"/>
        <v>-1.063677951969233E-2</v>
      </c>
      <c r="H1738" s="3">
        <f>1-E1738/MAX(E$2:E1738)</f>
        <v>0.55180357993602391</v>
      </c>
      <c r="I1738" s="2">
        <f ca="1">100-IFERROR((E1738-MIN(OFFSET(D1738,0,0,-计算结果!B$18,1)))/(MAX(OFFSET(C1738,0,0,-计算结果!B$18,1))-MIN(OFFSET(D1738,0,0,-计算结果!B$18,1))),(E1738-MIN(OFFSET(D1738,0,0,-ROW(),1)))/(MAX(OFFSET(C1738,0,0,-ROW(),1))-MIN(OFFSET(D1738,0,0,-ROW(),1))))*100</f>
        <v>23.677322122630358</v>
      </c>
      <c r="J1738" s="4" t="str">
        <f ca="1">IF(I1738&lt;计算结果!B$19,"卖",IF(I1738&gt;100-计算结果!B$19,"买",'000300'!J1737))</f>
        <v>卖</v>
      </c>
      <c r="K1738" s="4" t="str">
        <f t="shared" ca="1" si="82"/>
        <v/>
      </c>
      <c r="L1738" s="3">
        <f ca="1">IF(J1737="买",E1738/E1737-1,0)-IF(K1738=1,计算结果!B$17,0)</f>
        <v>0</v>
      </c>
      <c r="M1738" s="2">
        <f t="shared" ca="1" si="83"/>
        <v>0.77965391942099305</v>
      </c>
      <c r="N1738" s="3">
        <f ca="1">1-M1738/MAX(M$2:M1738)</f>
        <v>0.46133122139514238</v>
      </c>
    </row>
    <row r="1739" spans="1:14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9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2">
        <f ca="1">100-IFERROR((E1739-MIN(OFFSET(D1739,0,0,-计算结果!B$18,1)))/(MAX(OFFSET(C1739,0,0,-计算结果!B$18,1))-MIN(OFFSET(D1739,0,0,-计算结果!B$18,1))),(E1739-MIN(OFFSET(D1739,0,0,-ROW(),1)))/(MAX(OFFSET(C1739,0,0,-ROW(),1))-MIN(OFFSET(D1739,0,0,-ROW(),1))))*100</f>
        <v>23.990640120568003</v>
      </c>
      <c r="J1739" s="4" t="str">
        <f ca="1">IF(I1739&lt;计算结果!B$19,"卖",IF(I1739&gt;100-计算结果!B$19,"买",'000300'!J1738))</f>
        <v>卖</v>
      </c>
      <c r="K1739" s="4" t="str">
        <f t="shared" ca="1" si="82"/>
        <v/>
      </c>
      <c r="L1739" s="3">
        <f ca="1">IF(J1738="买",E1739/E1738-1,0)-IF(K1739=1,计算结果!B$17,0)</f>
        <v>0</v>
      </c>
      <c r="M1739" s="2">
        <f t="shared" ca="1" si="83"/>
        <v>0.77965391942099305</v>
      </c>
      <c r="N1739" s="3">
        <f ca="1">1-M1739/MAX(M$2:M1739)</f>
        <v>0.46133122139514238</v>
      </c>
    </row>
    <row r="1740" spans="1:14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9">
        <v>66981593088</v>
      </c>
      <c r="G1740" s="3">
        <f t="shared" si="81"/>
        <v>1.7688495642432578E-2</v>
      </c>
      <c r="H1740" s="3">
        <f>1-E1740/MAX(E$2:E1740)</f>
        <v>0.54401245491050165</v>
      </c>
      <c r="I1740" s="2">
        <f ca="1">100-IFERROR((E1740-MIN(OFFSET(D1740,0,0,-计算结果!B$18,1)))/(MAX(OFFSET(C1740,0,0,-计算结果!B$18,1))-MIN(OFFSET(D1740,0,0,-计算结果!B$18,1))),(E1740-MIN(OFFSET(D1740,0,0,-ROW(),1)))/(MAX(OFFSET(C1740,0,0,-ROW(),1))-MIN(OFFSET(D1740,0,0,-ROW(),1))))*100</f>
        <v>5.728051391863076</v>
      </c>
      <c r="J1740" s="4" t="str">
        <f ca="1">IF(I1740&lt;计算结果!B$19,"卖",IF(I1740&gt;100-计算结果!B$19,"买",'000300'!J1739))</f>
        <v>卖</v>
      </c>
      <c r="K1740" s="4" t="str">
        <f t="shared" ca="1" si="82"/>
        <v/>
      </c>
      <c r="L1740" s="3">
        <f ca="1">IF(J1739="买",E1740/E1739-1,0)-IF(K1740=1,计算结果!B$17,0)</f>
        <v>0</v>
      </c>
      <c r="M1740" s="2">
        <f t="shared" ca="1" si="83"/>
        <v>0.77965391942099305</v>
      </c>
      <c r="N1740" s="3">
        <f ca="1">1-M1740/MAX(M$2:M1740)</f>
        <v>0.46133122139514238</v>
      </c>
    </row>
    <row r="1741" spans="1:14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9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2">
        <f ca="1">100-IFERROR((E1741-MIN(OFFSET(D1741,0,0,-计算结果!B$18,1)))/(MAX(OFFSET(C1741,0,0,-计算结果!B$18,1))-MIN(OFFSET(D1741,0,0,-计算结果!B$18,1))),(E1741-MIN(OFFSET(D1741,0,0,-ROW(),1)))/(MAX(OFFSET(C1741,0,0,-ROW(),1))-MIN(OFFSET(D1741,0,0,-ROW(),1))))*100</f>
        <v>16.091780131114618</v>
      </c>
      <c r="J1741" s="4" t="str">
        <f ca="1">IF(I1741&lt;计算结果!B$19,"卖",IF(I1741&gt;100-计算结果!B$19,"买",'000300'!J1740))</f>
        <v>卖</v>
      </c>
      <c r="K1741" s="4" t="str">
        <f t="shared" ca="1" si="82"/>
        <v/>
      </c>
      <c r="L1741" s="3">
        <f ca="1">IF(J1740="买",E1741/E1740-1,0)-IF(K1741=1,计算结果!B$17,0)</f>
        <v>0</v>
      </c>
      <c r="M1741" s="2">
        <f t="shared" ca="1" si="83"/>
        <v>0.77965391942099305</v>
      </c>
      <c r="N1741" s="3">
        <f ca="1">1-M1741/MAX(M$2:M1741)</f>
        <v>0.46133122139514238</v>
      </c>
    </row>
    <row r="1742" spans="1:14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9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2">
        <f ca="1">100-IFERROR((E1742-MIN(OFFSET(D1742,0,0,-计算结果!B$18,1)))/(MAX(OFFSET(C1742,0,0,-计算结果!B$18,1))-MIN(OFFSET(D1742,0,0,-计算结果!B$18,1))),(E1742-MIN(OFFSET(D1742,0,0,-ROW(),1)))/(MAX(OFFSET(C1742,0,0,-ROW(),1))-MIN(OFFSET(D1742,0,0,-ROW(),1))))*100</f>
        <v>37.095310136157281</v>
      </c>
      <c r="J1742" s="4" t="str">
        <f ca="1">IF(I1742&lt;计算结果!B$19,"卖",IF(I1742&gt;100-计算结果!B$19,"买",'000300'!J1741))</f>
        <v>卖</v>
      </c>
      <c r="K1742" s="4" t="str">
        <f t="shared" ca="1" si="82"/>
        <v/>
      </c>
      <c r="L1742" s="3">
        <f ca="1">IF(J1741="买",E1742/E1741-1,0)-IF(K1742=1,计算结果!B$17,0)</f>
        <v>0</v>
      </c>
      <c r="M1742" s="2">
        <f t="shared" ca="1" si="83"/>
        <v>0.77965391942099305</v>
      </c>
      <c r="N1742" s="3">
        <f ca="1">1-M1742/MAX(M$2:M1742)</f>
        <v>0.46133122139514238</v>
      </c>
    </row>
    <row r="1743" spans="1:14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9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2">
        <f ca="1">100-IFERROR((E1743-MIN(OFFSET(D1743,0,0,-计算结果!B$18,1)))/(MAX(OFFSET(C1743,0,0,-计算结果!B$18,1))-MIN(OFFSET(D1743,0,0,-计算结果!B$18,1))),(E1743-MIN(OFFSET(D1743,0,0,-ROW(),1)))/(MAX(OFFSET(C1743,0,0,-ROW(),1))-MIN(OFFSET(D1743,0,0,-ROW(),1))))*100</f>
        <v>46.19768028240042</v>
      </c>
      <c r="J1743" s="4" t="str">
        <f ca="1">IF(I1743&lt;计算结果!B$19,"卖",IF(I1743&gt;100-计算结果!B$19,"买",'000300'!J1742))</f>
        <v>卖</v>
      </c>
      <c r="K1743" s="4" t="str">
        <f t="shared" ca="1" si="82"/>
        <v/>
      </c>
      <c r="L1743" s="3">
        <f ca="1">IF(J1742="买",E1743/E1742-1,0)-IF(K1743=1,计算结果!B$17,0)</f>
        <v>0</v>
      </c>
      <c r="M1743" s="2">
        <f t="shared" ca="1" si="83"/>
        <v>0.77965391942099305</v>
      </c>
      <c r="N1743" s="3">
        <f ca="1">1-M1743/MAX(M$2:M1743)</f>
        <v>0.46133122139514238</v>
      </c>
    </row>
    <row r="1744" spans="1:14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9">
        <v>64458850304</v>
      </c>
      <c r="G1744" s="3">
        <f t="shared" si="81"/>
        <v>1.2597003457548883E-2</v>
      </c>
      <c r="H1744" s="3">
        <f>1-E1744/MAX(E$2:E1744)</f>
        <v>0.55152283400258628</v>
      </c>
      <c r="I1744" s="2">
        <f ca="1">100-IFERROR((E1744-MIN(OFFSET(D1744,0,0,-计算结果!B$18,1)))/(MAX(OFFSET(C1744,0,0,-计算结果!B$18,1))-MIN(OFFSET(D1744,0,0,-计算结果!B$18,1))),(E1744-MIN(OFFSET(D1744,0,0,-ROW(),1)))/(MAX(OFFSET(C1744,0,0,-ROW(),1))-MIN(OFFSET(D1744,0,0,-ROW(),1))))*100</f>
        <v>31.275588876482217</v>
      </c>
      <c r="J1744" s="4" t="str">
        <f ca="1">IF(I1744&lt;计算结果!B$19,"卖",IF(I1744&gt;100-计算结果!B$19,"买",'000300'!J1743))</f>
        <v>卖</v>
      </c>
      <c r="K1744" s="4" t="str">
        <f t="shared" ca="1" si="82"/>
        <v/>
      </c>
      <c r="L1744" s="3">
        <f ca="1">IF(J1743="买",E1744/E1743-1,0)-IF(K1744=1,计算结果!B$17,0)</f>
        <v>0</v>
      </c>
      <c r="M1744" s="2">
        <f t="shared" ca="1" si="83"/>
        <v>0.77965391942099305</v>
      </c>
      <c r="N1744" s="3">
        <f ca="1">1-M1744/MAX(M$2:M1744)</f>
        <v>0.46133122139514238</v>
      </c>
    </row>
    <row r="1745" spans="1:14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9">
        <v>65963442176</v>
      </c>
      <c r="G1745" s="3">
        <f t="shared" si="81"/>
        <v>1.0816491450381216E-2</v>
      </c>
      <c r="H1745" s="3">
        <f>1-E1745/MAX(E$2:E1745)</f>
        <v>0.546671884570884</v>
      </c>
      <c r="I1745" s="2">
        <f ca="1">100-IFERROR((E1745-MIN(OFFSET(D1745,0,0,-计算结果!B$18,1)))/(MAX(OFFSET(C1745,0,0,-计算结果!B$18,1))-MIN(OFFSET(D1745,0,0,-计算结果!B$18,1))),(E1745-MIN(OFFSET(D1745,0,0,-ROW(),1)))/(MAX(OFFSET(C1745,0,0,-ROW(),1))-MIN(OFFSET(D1745,0,0,-ROW(),1))))*100</f>
        <v>16.533929740344718</v>
      </c>
      <c r="J1745" s="4" t="str">
        <f ca="1">IF(I1745&lt;计算结果!B$19,"卖",IF(I1745&gt;100-计算结果!B$19,"买",'000300'!J1744))</f>
        <v>卖</v>
      </c>
      <c r="K1745" s="4" t="str">
        <f t="shared" ca="1" si="82"/>
        <v/>
      </c>
      <c r="L1745" s="3">
        <f ca="1">IF(J1744="买",E1745/E1744-1,0)-IF(K1745=1,计算结果!B$17,0)</f>
        <v>0</v>
      </c>
      <c r="M1745" s="2">
        <f t="shared" ca="1" si="83"/>
        <v>0.77965391942099305</v>
      </c>
      <c r="N1745" s="3">
        <f ca="1">1-M1745/MAX(M$2:M1745)</f>
        <v>0.46133122139514238</v>
      </c>
    </row>
    <row r="1746" spans="1:14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9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2">
        <f ca="1">100-IFERROR((E1746-MIN(OFFSET(D1746,0,0,-计算结果!B$18,1)))/(MAX(OFFSET(C1746,0,0,-计算结果!B$18,1))-MIN(OFFSET(D1746,0,0,-计算结果!B$18,1))),(E1746-MIN(OFFSET(D1746,0,0,-ROW(),1)))/(MAX(OFFSET(C1746,0,0,-ROW(),1))-MIN(OFFSET(D1746,0,0,-ROW(),1))))*100</f>
        <v>22.902545993051206</v>
      </c>
      <c r="J1746" s="4" t="str">
        <f ca="1">IF(I1746&lt;计算结果!B$19,"卖",IF(I1746&gt;100-计算结果!B$19,"买",'000300'!J1745))</f>
        <v>卖</v>
      </c>
      <c r="K1746" s="4" t="str">
        <f t="shared" ca="1" si="82"/>
        <v/>
      </c>
      <c r="L1746" s="3">
        <f ca="1">IF(J1745="买",E1746/E1745-1,0)-IF(K1746=1,计算结果!B$17,0)</f>
        <v>0</v>
      </c>
      <c r="M1746" s="2">
        <f t="shared" ca="1" si="83"/>
        <v>0.77965391942099305</v>
      </c>
      <c r="N1746" s="3">
        <f ca="1">1-M1746/MAX(M$2:M1746)</f>
        <v>0.46133122139514238</v>
      </c>
    </row>
    <row r="1747" spans="1:14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9">
        <v>66429763584</v>
      </c>
      <c r="G1747" s="3">
        <f t="shared" si="81"/>
        <v>1.0047468354430489E-2</v>
      </c>
      <c r="H1747" s="3">
        <f>1-E1747/MAX(E$2:E1747)</f>
        <v>0.54381848499285368</v>
      </c>
      <c r="I1747" s="2">
        <f ca="1">100-IFERROR((E1747-MIN(OFFSET(D1747,0,0,-计算结果!B$18,1)))/(MAX(OFFSET(C1747,0,0,-计算结果!B$18,1))-MIN(OFFSET(D1747,0,0,-计算结果!B$18,1))),(E1747-MIN(OFFSET(D1747,0,0,-ROW(),1)))/(MAX(OFFSET(C1747,0,0,-ROW(),1))-MIN(OFFSET(D1747,0,0,-ROW(),1))))*100</f>
        <v>7.7896674720975341</v>
      </c>
      <c r="J1747" s="4" t="str">
        <f ca="1">IF(I1747&lt;计算结果!B$19,"卖",IF(I1747&gt;100-计算结果!B$19,"买",'000300'!J1746))</f>
        <v>卖</v>
      </c>
      <c r="K1747" s="4" t="str">
        <f t="shared" ca="1" si="82"/>
        <v/>
      </c>
      <c r="L1747" s="3">
        <f ca="1">IF(J1746="买",E1747/E1746-1,0)-IF(K1747=1,计算结果!B$17,0)</f>
        <v>0</v>
      </c>
      <c r="M1747" s="2">
        <f t="shared" ca="1" si="83"/>
        <v>0.77965391942099305</v>
      </c>
      <c r="N1747" s="3">
        <f ca="1">1-M1747/MAX(M$2:M1747)</f>
        <v>0.46133122139514238</v>
      </c>
    </row>
    <row r="1748" spans="1:14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9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2">
        <f ca="1">100-IFERROR((E1748-MIN(OFFSET(D1748,0,0,-计算结果!B$18,1)))/(MAX(OFFSET(C1748,0,0,-计算结果!B$18,1))-MIN(OFFSET(D1748,0,0,-计算结果!B$18,1))),(E1748-MIN(OFFSET(D1748,0,0,-ROW(),1)))/(MAX(OFFSET(C1748,0,0,-ROW(),1))-MIN(OFFSET(D1748,0,0,-ROW(),1))))*100</f>
        <v>54.41176470588227</v>
      </c>
      <c r="J1748" s="4" t="str">
        <f ca="1">IF(I1748&lt;计算结果!B$19,"卖",IF(I1748&gt;100-计算结果!B$19,"买",'000300'!J1747))</f>
        <v>卖</v>
      </c>
      <c r="K1748" s="4" t="str">
        <f t="shared" ca="1" si="82"/>
        <v/>
      </c>
      <c r="L1748" s="3">
        <f ca="1">IF(J1747="买",E1748/E1747-1,0)-IF(K1748=1,计算结果!B$17,0)</f>
        <v>0</v>
      </c>
      <c r="M1748" s="2">
        <f t="shared" ca="1" si="83"/>
        <v>0.77965391942099305</v>
      </c>
      <c r="N1748" s="3">
        <f ca="1">1-M1748/MAX(M$2:M1748)</f>
        <v>0.46133122139514238</v>
      </c>
    </row>
    <row r="1749" spans="1:14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9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2">
        <f ca="1">100-IFERROR((E1749-MIN(OFFSET(D1749,0,0,-计算结果!B$18,1)))/(MAX(OFFSET(C1749,0,0,-计算结果!B$18,1))-MIN(OFFSET(D1749,0,0,-计算结果!B$18,1))),(E1749-MIN(OFFSET(D1749,0,0,-ROW(),1)))/(MAX(OFFSET(C1749,0,0,-ROW(),1))-MIN(OFFSET(D1749,0,0,-ROW(),1))))*100</f>
        <v>64.987024221453169</v>
      </c>
      <c r="J1749" s="4" t="str">
        <f ca="1">IF(I1749&lt;计算结果!B$19,"卖",IF(I1749&gt;100-计算结果!B$19,"买",'000300'!J1748))</f>
        <v>卖</v>
      </c>
      <c r="K1749" s="4" t="str">
        <f t="shared" ca="1" si="82"/>
        <v/>
      </c>
      <c r="L1749" s="3">
        <f ca="1">IF(J1748="买",E1749/E1748-1,0)-IF(K1749=1,计算结果!B$17,0)</f>
        <v>0</v>
      </c>
      <c r="M1749" s="2">
        <f t="shared" ca="1" si="83"/>
        <v>0.77965391942099305</v>
      </c>
      <c r="N1749" s="3">
        <f ca="1">1-M1749/MAX(M$2:M1749)</f>
        <v>0.46133122139514238</v>
      </c>
    </row>
    <row r="1750" spans="1:14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9">
        <v>67451822080</v>
      </c>
      <c r="G1750" s="3">
        <f t="shared" si="81"/>
        <v>1.4685463441047375E-2</v>
      </c>
      <c r="H1750" s="3">
        <f>1-E1750/MAX(E$2:E1750)</f>
        <v>0.55361056285305921</v>
      </c>
      <c r="I1750" s="2">
        <f ca="1">100-IFERROR((E1750-MIN(OFFSET(D1750,0,0,-计算结果!B$18,1)))/(MAX(OFFSET(C1750,0,0,-计算结果!B$18,1))-MIN(OFFSET(D1750,0,0,-计算结果!B$18,1))),(E1750-MIN(OFFSET(D1750,0,0,-ROW(),1)))/(MAX(OFFSET(C1750,0,0,-ROW(),1))-MIN(OFFSET(D1750,0,0,-ROW(),1))))*100</f>
        <v>56.550443573344403</v>
      </c>
      <c r="J1750" s="4" t="str">
        <f ca="1">IF(I1750&lt;计算结果!B$19,"卖",IF(I1750&gt;100-计算结果!B$19,"买",'000300'!J1749))</f>
        <v>卖</v>
      </c>
      <c r="K1750" s="4" t="str">
        <f t="shared" ca="1" si="82"/>
        <v/>
      </c>
      <c r="L1750" s="3">
        <f ca="1">IF(J1749="买",E1750/E1749-1,0)-IF(K1750=1,计算结果!B$17,0)</f>
        <v>0</v>
      </c>
      <c r="M1750" s="2">
        <f t="shared" ca="1" si="83"/>
        <v>0.77965391942099305</v>
      </c>
      <c r="N1750" s="3">
        <f ca="1">1-M1750/MAX(M$2:M1750)</f>
        <v>0.46133122139514238</v>
      </c>
    </row>
    <row r="1751" spans="1:14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9">
        <v>68803936256</v>
      </c>
      <c r="G1751" s="3">
        <f t="shared" si="81"/>
        <v>2.4737756906751951E-3</v>
      </c>
      <c r="H1751" s="3">
        <f>1-E1751/MAX(E$2:E1751)</f>
        <v>0.55250629551487096</v>
      </c>
      <c r="I1751" s="2">
        <f ca="1">100-IFERROR((E1751-MIN(OFFSET(D1751,0,0,-计算结果!B$18,1)))/(MAX(OFFSET(C1751,0,0,-计算结果!B$18,1))-MIN(OFFSET(D1751,0,0,-计算结果!B$18,1))),(E1751-MIN(OFFSET(D1751,0,0,-ROW(),1)))/(MAX(OFFSET(C1751,0,0,-ROW(),1))-MIN(OFFSET(D1751,0,0,-ROW(),1))))*100</f>
        <v>58.122937610313727</v>
      </c>
      <c r="J1751" s="4" t="str">
        <f ca="1">IF(I1751&lt;计算结果!B$19,"卖",IF(I1751&gt;100-计算结果!B$19,"买",'000300'!J1750))</f>
        <v>卖</v>
      </c>
      <c r="K1751" s="4" t="str">
        <f t="shared" ca="1" si="82"/>
        <v/>
      </c>
      <c r="L1751" s="3">
        <f ca="1">IF(J1750="买",E1751/E1750-1,0)-IF(K1751=1,计算结果!B$17,0)</f>
        <v>0</v>
      </c>
      <c r="M1751" s="2">
        <f t="shared" ca="1" si="83"/>
        <v>0.77965391942099305</v>
      </c>
      <c r="N1751" s="3">
        <f ca="1">1-M1751/MAX(M$2:M1751)</f>
        <v>0.46133122139514238</v>
      </c>
    </row>
    <row r="1752" spans="1:14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9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2">
        <f ca="1">100-IFERROR((E1752-MIN(OFFSET(D1752,0,0,-计算结果!B$18,1)))/(MAX(OFFSET(C1752,0,0,-计算结果!B$18,1))-MIN(OFFSET(D1752,0,0,-计算结果!B$18,1))),(E1752-MIN(OFFSET(D1752,0,0,-ROW(),1)))/(MAX(OFFSET(C1752,0,0,-ROW(),1))-MIN(OFFSET(D1752,0,0,-ROW(),1))))*100</f>
        <v>93.085718670861965</v>
      </c>
      <c r="J1752" s="4" t="str">
        <f ca="1">IF(I1752&lt;计算结果!B$19,"卖",IF(I1752&gt;100-计算结果!B$19,"买",'000300'!J1751))</f>
        <v>买</v>
      </c>
      <c r="K1752" s="4">
        <f t="shared" ca="1" si="82"/>
        <v>1</v>
      </c>
      <c r="L1752" s="3">
        <f ca="1">IF(J1751="买",E1752/E1751-1,0)-IF(K1752=1,计算结果!B$17,0)</f>
        <v>0</v>
      </c>
      <c r="M1752" s="2">
        <f t="shared" ca="1" si="83"/>
        <v>0.77965391942099305</v>
      </c>
      <c r="N1752" s="3">
        <f ca="1">1-M1752/MAX(M$2:M1752)</f>
        <v>0.46133122139514238</v>
      </c>
    </row>
    <row r="1753" spans="1:14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9">
        <v>66674921472</v>
      </c>
      <c r="G1753" s="3">
        <f t="shared" si="81"/>
        <v>1.2923445994312832E-3</v>
      </c>
      <c r="H1753" s="3">
        <f>1-E1753/MAX(E$2:E1753)</f>
        <v>0.5596899884298645</v>
      </c>
      <c r="I1753" s="2">
        <f ca="1">100-IFERROR((E1753-MIN(OFFSET(D1753,0,0,-计算结果!B$18,1)))/(MAX(OFFSET(C1753,0,0,-计算结果!B$18,1))-MIN(OFFSET(D1753,0,0,-计算结果!B$18,1))),(E1753-MIN(OFFSET(D1753,0,0,-ROW(),1)))/(MAX(OFFSET(C1753,0,0,-ROW(),1))-MIN(OFFSET(D1753,0,0,-ROW(),1))))*100</f>
        <v>86.310089997804909</v>
      </c>
      <c r="J1753" s="4" t="str">
        <f ca="1">IF(I1753&lt;计算结果!B$19,"卖",IF(I1753&gt;100-计算结果!B$19,"买",'000300'!J1752))</f>
        <v>买</v>
      </c>
      <c r="K1753" s="4" t="str">
        <f t="shared" ca="1" si="82"/>
        <v/>
      </c>
      <c r="L1753" s="3">
        <f ca="1">IF(J1752="买",E1753/E1752-1,0)-IF(K1753=1,计算结果!B$17,0)</f>
        <v>1.2923445994312832E-3</v>
      </c>
      <c r="M1753" s="2">
        <f t="shared" ca="1" si="83"/>
        <v>0.78066150095318221</v>
      </c>
      <c r="N1753" s="3">
        <f ca="1">1-M1753/MAX(M$2:M1753)</f>
        <v>0.46063507570823015</v>
      </c>
    </row>
    <row r="1754" spans="1:14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9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2">
        <f ca="1">100-IFERROR((E1754-MIN(OFFSET(D1754,0,0,-计算结果!B$18,1)))/(MAX(OFFSET(C1754,0,0,-计算结果!B$18,1))-MIN(OFFSET(D1754,0,0,-计算结果!B$18,1))),(E1754-MIN(OFFSET(D1754,0,0,-ROW(),1)))/(MAX(OFFSET(C1754,0,0,-ROW(),1))-MIN(OFFSET(D1754,0,0,-ROW(),1))))*100</f>
        <v>89.266115460598471</v>
      </c>
      <c r="J1754" s="4" t="str">
        <f ca="1">IF(I1754&lt;计算结果!B$19,"卖",IF(I1754&gt;100-计算结果!B$19,"买",'000300'!J1753))</f>
        <v>买</v>
      </c>
      <c r="K1754" s="4" t="str">
        <f t="shared" ca="1" si="82"/>
        <v/>
      </c>
      <c r="L1754" s="3">
        <f ca="1">IF(J1753="买",E1754/E1753-1,0)-IF(K1754=1,计算结果!B$17,0)</f>
        <v>-1.5611776844334235E-3</v>
      </c>
      <c r="M1754" s="2">
        <f t="shared" ca="1" si="83"/>
        <v>0.77944274963879778</v>
      </c>
      <c r="N1754" s="3">
        <f ca="1">1-M1754/MAX(M$2:M1754)</f>
        <v>0.46147712019180054</v>
      </c>
    </row>
    <row r="1755" spans="1:14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9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2">
        <f ca="1">100-IFERROR((E1755-MIN(OFFSET(D1755,0,0,-计算结果!B$18,1)))/(MAX(OFFSET(C1755,0,0,-计算结果!B$18,1))-MIN(OFFSET(D1755,0,0,-计算结果!B$18,1))),(E1755-MIN(OFFSET(D1755,0,0,-ROW(),1)))/(MAX(OFFSET(C1755,0,0,-ROW(),1))-MIN(OFFSET(D1755,0,0,-ROW(),1))))*100</f>
        <v>94.783525617169175</v>
      </c>
      <c r="J1755" s="4" t="str">
        <f ca="1">IF(I1755&lt;计算结果!B$19,"卖",IF(I1755&gt;100-计算结果!B$19,"买",'000300'!J1754))</f>
        <v>买</v>
      </c>
      <c r="K1755" s="4" t="str">
        <f t="shared" ca="1" si="82"/>
        <v/>
      </c>
      <c r="L1755" s="3">
        <f ca="1">IF(J1754="买",E1755/E1754-1,0)-IF(K1755=1,计算结果!B$17,0)</f>
        <v>-1.1924528301886728E-2</v>
      </c>
      <c r="M1755" s="2">
        <f t="shared" ca="1" si="83"/>
        <v>0.77014826251102952</v>
      </c>
      <c r="N1755" s="3">
        <f ca="1">1-M1755/MAX(M$2:M1755)</f>
        <v>0.46789875151328697</v>
      </c>
    </row>
    <row r="1756" spans="1:14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9">
        <v>36356132864</v>
      </c>
      <c r="G1756" s="3">
        <f t="shared" si="81"/>
        <v>9.7926312408436189E-4</v>
      </c>
      <c r="H1756" s="3">
        <f>1-E1756/MAX(E$2:E1756)</f>
        <v>0.56519431021574895</v>
      </c>
      <c r="I1756" s="2">
        <f ca="1">100-IFERROR((E1756-MIN(OFFSET(D1756,0,0,-计算结果!B$18,1)))/(MAX(OFFSET(C1756,0,0,-计算结果!B$18,1))-MIN(OFFSET(D1756,0,0,-计算结果!B$18,1))),(E1756-MIN(OFFSET(D1756,0,0,-ROW(),1)))/(MAX(OFFSET(C1756,0,0,-ROW(),1))-MIN(OFFSET(D1756,0,0,-ROW(),1))))*100</f>
        <v>91.069372917297656</v>
      </c>
      <c r="J1756" s="4" t="str">
        <f ca="1">IF(I1756&lt;计算结果!B$19,"卖",IF(I1756&gt;100-计算结果!B$19,"买",'000300'!J1755))</f>
        <v>买</v>
      </c>
      <c r="K1756" s="4" t="str">
        <f t="shared" ca="1" si="82"/>
        <v/>
      </c>
      <c r="L1756" s="3">
        <f ca="1">IF(J1755="买",E1756/E1755-1,0)-IF(K1756=1,计算结果!B$17,0)</f>
        <v>9.7926312408436189E-4</v>
      </c>
      <c r="M1756" s="2">
        <f t="shared" ca="1" si="83"/>
        <v>0.77090244030458421</v>
      </c>
      <c r="N1756" s="3">
        <f ca="1">1-M1756/MAX(M$2:M1756)</f>
        <v>0.46737768438236471</v>
      </c>
    </row>
    <row r="1757" spans="1:14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9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2">
        <f ca="1">100-IFERROR((E1757-MIN(OFFSET(D1757,0,0,-计算结果!B$18,1)))/(MAX(OFFSET(C1757,0,0,-计算结果!B$18,1))-MIN(OFFSET(D1757,0,0,-计算结果!B$18,1))),(E1757-MIN(OFFSET(D1757,0,0,-ROW(),1)))/(MAX(OFFSET(C1757,0,0,-ROW(),1))-MIN(OFFSET(D1757,0,0,-ROW(),1))))*100</f>
        <v>96.098152075128723</v>
      </c>
      <c r="J1757" s="4" t="str">
        <f ca="1">IF(I1757&lt;计算结果!B$19,"卖",IF(I1757&gt;100-计算结果!B$19,"买",'000300'!J1756))</f>
        <v>买</v>
      </c>
      <c r="K1757" s="4" t="str">
        <f t="shared" ca="1" si="82"/>
        <v/>
      </c>
      <c r="L1757" s="3">
        <f ca="1">IF(J1756="买",E1757/E1756-1,0)-IF(K1757=1,计算结果!B$17,0)</f>
        <v>-3.2479729518205547E-3</v>
      </c>
      <c r="M1757" s="2">
        <f t="shared" ca="1" si="83"/>
        <v>0.76839857002998246</v>
      </c>
      <c r="N1757" s="3">
        <f ca="1">1-M1757/MAX(M$2:M1757)</f>
        <v>0.46910762725702682</v>
      </c>
    </row>
    <row r="1758" spans="1:14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9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2">
        <f ca="1">100-IFERROR((E1758-MIN(OFFSET(D1758,0,0,-计算结果!B$18,1)))/(MAX(OFFSET(C1758,0,0,-计算结果!B$18,1))-MIN(OFFSET(D1758,0,0,-计算结果!B$18,1))),(E1758-MIN(OFFSET(D1758,0,0,-ROW(),1)))/(MAX(OFFSET(C1758,0,0,-ROW(),1))-MIN(OFFSET(D1758,0,0,-ROW(),1))))*100</f>
        <v>98.351226993865069</v>
      </c>
      <c r="J1758" s="4" t="str">
        <f ca="1">IF(I1758&lt;计算结果!B$19,"卖",IF(I1758&gt;100-计算结果!B$19,"买",'000300'!J1757))</f>
        <v>买</v>
      </c>
      <c r="K1758" s="4" t="str">
        <f t="shared" ca="1" si="82"/>
        <v/>
      </c>
      <c r="L1758" s="3">
        <f ca="1">IF(J1757="买",E1758/E1757-1,0)-IF(K1758=1,计算结果!B$17,0)</f>
        <v>-2.8361220820213973E-2</v>
      </c>
      <c r="M1758" s="2">
        <f t="shared" ca="1" si="83"/>
        <v>0.74660584850742551</v>
      </c>
      <c r="N1758" s="3">
        <f ca="1">1-M1758/MAX(M$2:M1758)</f>
        <v>0.48416438307215759</v>
      </c>
    </row>
    <row r="1759" spans="1:14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9">
        <v>48651595776</v>
      </c>
      <c r="G1759" s="3">
        <f t="shared" si="81"/>
        <v>-1.284092286557037E-2</v>
      </c>
      <c r="H1759" s="3">
        <f>1-E1759/MAX(E$2:E1759)</f>
        <v>0.58430545157558023</v>
      </c>
      <c r="I1759" s="2">
        <f ca="1">100-IFERROR((E1759-MIN(OFFSET(D1759,0,0,-计算结果!B$18,1)))/(MAX(OFFSET(C1759,0,0,-计算结果!B$18,1))-MIN(OFFSET(D1759,0,0,-计算结果!B$18,1))),(E1759-MIN(OFFSET(D1759,0,0,-ROW(),1)))/(MAX(OFFSET(C1759,0,0,-ROW(),1))-MIN(OFFSET(D1759,0,0,-ROW(),1))))*100</f>
        <v>95.148902253459937</v>
      </c>
      <c r="J1759" s="4" t="str">
        <f ca="1">IF(I1759&lt;计算结果!B$19,"卖",IF(I1759&gt;100-计算结果!B$19,"买",'000300'!J1758))</f>
        <v>买</v>
      </c>
      <c r="K1759" s="4" t="str">
        <f t="shared" ca="1" si="82"/>
        <v/>
      </c>
      <c r="L1759" s="3">
        <f ca="1">IF(J1758="买",E1759/E1758-1,0)-IF(K1759=1,计算结果!B$17,0)</f>
        <v>-1.284092286557037E-2</v>
      </c>
      <c r="M1759" s="2">
        <f t="shared" ca="1" si="83"/>
        <v>0.73701874039575799</v>
      </c>
      <c r="N1759" s="3">
        <f ca="1">1-M1759/MAX(M$2:M1759)</f>
        <v>0.49078818844044192</v>
      </c>
    </row>
    <row r="1760" spans="1:14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9">
        <v>39139733504</v>
      </c>
      <c r="G1760" s="3">
        <f t="shared" si="81"/>
        <v>4.8217033956581279E-3</v>
      </c>
      <c r="H1760" s="3">
        <f>1-E1760/MAX(E$2:E1760)</f>
        <v>0.58230109575988565</v>
      </c>
      <c r="I1760" s="2">
        <f ca="1">100-IFERROR((E1760-MIN(OFFSET(D1760,0,0,-计算结果!B$18,1)))/(MAX(OFFSET(C1760,0,0,-计算结果!B$18,1))-MIN(OFFSET(D1760,0,0,-计算结果!B$18,1))),(E1760-MIN(OFFSET(D1760,0,0,-ROW(),1)))/(MAX(OFFSET(C1760,0,0,-ROW(),1))-MIN(OFFSET(D1760,0,0,-ROW(),1))))*100</f>
        <v>90.88109557278456</v>
      </c>
      <c r="J1760" s="4" t="str">
        <f ca="1">IF(I1760&lt;计算结果!B$19,"卖",IF(I1760&gt;100-计算结果!B$19,"买",'000300'!J1759))</f>
        <v>买</v>
      </c>
      <c r="K1760" s="4" t="str">
        <f t="shared" ca="1" si="82"/>
        <v/>
      </c>
      <c r="L1760" s="3">
        <f ca="1">IF(J1759="买",E1760/E1759-1,0)-IF(K1760=1,计算结果!B$17,0)</f>
        <v>4.8217033956581279E-3</v>
      </c>
      <c r="M1760" s="2">
        <f t="shared" ca="1" si="83"/>
        <v>0.74057242615898788</v>
      </c>
      <c r="N1760" s="3">
        <f ca="1">1-M1760/MAX(M$2:M1760)</f>
        <v>0.488332920119536</v>
      </c>
    </row>
    <row r="1761" spans="1:14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9">
        <v>58049691648</v>
      </c>
      <c r="G1761" s="3">
        <f t="shared" si="81"/>
        <v>2.359770255407545E-2</v>
      </c>
      <c r="H1761" s="3">
        <f>1-E1761/MAX(E$2:E1761)</f>
        <v>0.57244436126046416</v>
      </c>
      <c r="I1761" s="2">
        <f ca="1">100-IFERROR((E1761-MIN(OFFSET(D1761,0,0,-计算结果!B$18,1)))/(MAX(OFFSET(C1761,0,0,-计算结果!B$18,1))-MIN(OFFSET(D1761,0,0,-计算结果!B$18,1))),(E1761-MIN(OFFSET(D1761,0,0,-ROW(),1)))/(MAX(OFFSET(C1761,0,0,-ROW(),1))-MIN(OFFSET(D1761,0,0,-ROW(),1))))*100</f>
        <v>69.893485979276889</v>
      </c>
      <c r="J1761" s="4" t="str">
        <f ca="1">IF(I1761&lt;计算结果!B$19,"卖",IF(I1761&gt;100-计算结果!B$19,"买",'000300'!J1760))</f>
        <v>买</v>
      </c>
      <c r="K1761" s="4" t="str">
        <f t="shared" ca="1" si="82"/>
        <v/>
      </c>
      <c r="L1761" s="3">
        <f ca="1">IF(J1760="买",E1761/E1760-1,0)-IF(K1761=1,计算结果!B$17,0)</f>
        <v>2.359770255407545E-2</v>
      </c>
      <c r="M1761" s="2">
        <f t="shared" ca="1" si="83"/>
        <v>0.75804823399123766</v>
      </c>
      <c r="N1761" s="3">
        <f ca="1">1-M1761/MAX(M$2:M1761)</f>
        <v>0.47625875256180439</v>
      </c>
    </row>
    <row r="1762" spans="1:14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9">
        <v>47207796736</v>
      </c>
      <c r="G1762" s="3">
        <f t="shared" si="81"/>
        <v>2.7857037682612606E-3</v>
      </c>
      <c r="H1762" s="3">
        <f>1-E1762/MAX(E$2:E1762)</f>
        <v>0.57125331790648604</v>
      </c>
      <c r="I1762" s="2">
        <f ca="1">100-IFERROR((E1762-MIN(OFFSET(D1762,0,0,-计算结果!B$18,1)))/(MAX(OFFSET(C1762,0,0,-计算结果!B$18,1))-MIN(OFFSET(D1762,0,0,-计算结果!B$18,1))),(E1762-MIN(OFFSET(D1762,0,0,-ROW(),1)))/(MAX(OFFSET(C1762,0,0,-ROW(),1))-MIN(OFFSET(D1762,0,0,-ROW(),1))))*100</f>
        <v>67.357437866821272</v>
      </c>
      <c r="J1762" s="4" t="str">
        <f ca="1">IF(I1762&lt;计算结果!B$19,"卖",IF(I1762&gt;100-计算结果!B$19,"买",'000300'!J1761))</f>
        <v>买</v>
      </c>
      <c r="K1762" s="4" t="str">
        <f t="shared" ca="1" si="82"/>
        <v/>
      </c>
      <c r="L1762" s="3">
        <f ca="1">IF(J1761="买",E1762/E1761-1,0)-IF(K1762=1,计算结果!B$17,0)</f>
        <v>2.7857037682612606E-3</v>
      </c>
      <c r="M1762" s="2">
        <f t="shared" ca="1" si="83"/>
        <v>0.76015993181319086</v>
      </c>
      <c r="N1762" s="3">
        <f ca="1">1-M1762/MAX(M$2:M1762)</f>
        <v>0.474799764595222</v>
      </c>
    </row>
    <row r="1763" spans="1:14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9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2">
        <f ca="1">100-IFERROR((E1763-MIN(OFFSET(D1763,0,0,-计算结果!B$18,1)))/(MAX(OFFSET(C1763,0,0,-计算结果!B$18,1))-MIN(OFFSET(D1763,0,0,-计算结果!B$18,1))),(E1763-MIN(OFFSET(D1763,0,0,-ROW(),1)))/(MAX(OFFSET(C1763,0,0,-ROW(),1))-MIN(OFFSET(D1763,0,0,-ROW(),1))))*100</f>
        <v>76.298818926164742</v>
      </c>
      <c r="J1763" s="4" t="str">
        <f ca="1">IF(I1763&lt;计算结果!B$19,"卖",IF(I1763&gt;100-计算结果!B$19,"买",'000300'!J1762))</f>
        <v>买</v>
      </c>
      <c r="K1763" s="4" t="str">
        <f t="shared" ca="1" si="82"/>
        <v/>
      </c>
      <c r="L1763" s="3">
        <f ca="1">IF(J1762="买",E1763/E1762-1,0)-IF(K1763=1,计算结果!B$17,0)</f>
        <v>-9.7943115210152865E-3</v>
      </c>
      <c r="M1763" s="2">
        <f t="shared" ca="1" si="83"/>
        <v>0.75271468863521873</v>
      </c>
      <c r="N1763" s="3">
        <f ca="1">1-M1763/MAX(M$2:M1763)</f>
        <v>0.47994373931168688</v>
      </c>
    </row>
    <row r="1764" spans="1:14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9">
        <v>44064833536</v>
      </c>
      <c r="G1764" s="3">
        <f t="shared" si="81"/>
        <v>9.8751578061437861E-3</v>
      </c>
      <c r="H1764" s="3">
        <f>1-E1764/MAX(E$2:E1764)</f>
        <v>0.57126012386850888</v>
      </c>
      <c r="I1764" s="2">
        <f ca="1">100-IFERROR((E1764-MIN(OFFSET(D1764,0,0,-计算结果!B$18,1)))/(MAX(OFFSET(C1764,0,0,-计算结果!B$18,1))-MIN(OFFSET(D1764,0,0,-计算结果!B$18,1))),(E1764-MIN(OFFSET(D1764,0,0,-ROW(),1)))/(MAX(OFFSET(C1764,0,0,-ROW(),1))-MIN(OFFSET(D1764,0,0,-ROW(),1))))*100</f>
        <v>67.371929570321015</v>
      </c>
      <c r="J1764" s="4" t="str">
        <f ca="1">IF(I1764&lt;计算结果!B$19,"卖",IF(I1764&gt;100-计算结果!B$19,"买",'000300'!J1763))</f>
        <v>买</v>
      </c>
      <c r="K1764" s="4" t="str">
        <f t="shared" ca="1" si="82"/>
        <v/>
      </c>
      <c r="L1764" s="3">
        <f ca="1">IF(J1763="买",E1764/E1763-1,0)-IF(K1764=1,计算结果!B$17,0)</f>
        <v>9.8751578061437861E-3</v>
      </c>
      <c r="M1764" s="2">
        <f t="shared" ca="1" si="83"/>
        <v>0.76014786496849385</v>
      </c>
      <c r="N1764" s="3">
        <f ca="1">1-M1764/MAX(M$2:M1764)</f>
        <v>0.47480810166931686</v>
      </c>
    </row>
    <row r="1765" spans="1:14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9">
        <v>43627982848</v>
      </c>
      <c r="G1765" s="3">
        <f t="shared" si="81"/>
        <v>9.9214617091059054E-5</v>
      </c>
      <c r="H1765" s="3">
        <f>1-E1765/MAX(E$2:E1765)</f>
        <v>0.57121758660586675</v>
      </c>
      <c r="I1765" s="2">
        <f ca="1">100-IFERROR((E1765-MIN(OFFSET(D1765,0,0,-计算结果!B$18,1)))/(MAX(OFFSET(C1765,0,0,-计算结果!B$18,1))-MIN(OFFSET(D1765,0,0,-计算结果!B$18,1))),(E1765-MIN(OFFSET(D1765,0,0,-ROW(),1)))/(MAX(OFFSET(C1765,0,0,-ROW(),1))-MIN(OFFSET(D1765,0,0,-ROW(),1))))*100</f>
        <v>67.28135642344759</v>
      </c>
      <c r="J1765" s="4" t="str">
        <f ca="1">IF(I1765&lt;计算结果!B$19,"卖",IF(I1765&gt;100-计算结果!B$19,"买",'000300'!J1764))</f>
        <v>买</v>
      </c>
      <c r="K1765" s="4" t="str">
        <f t="shared" ca="1" si="82"/>
        <v/>
      </c>
      <c r="L1765" s="3">
        <f ca="1">IF(J1764="买",E1765/E1764-1,0)-IF(K1765=1,计算结果!B$17,0)</f>
        <v>9.9214617091059054E-5</v>
      </c>
      <c r="M1765" s="2">
        <f t="shared" ca="1" si="83"/>
        <v>0.76022328274784923</v>
      </c>
      <c r="N1765" s="3">
        <f ca="1">1-M1765/MAX(M$2:M1765)</f>
        <v>0.47475599495622467</v>
      </c>
    </row>
    <row r="1766" spans="1:14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9">
        <v>59536949248</v>
      </c>
      <c r="G1766" s="3">
        <f t="shared" si="81"/>
        <v>1.9999682544721509E-2</v>
      </c>
      <c r="H1766" s="3">
        <f>1-E1766/MAX(E$2:E1766)</f>
        <v>0.56264207445722447</v>
      </c>
      <c r="I1766" s="2">
        <f ca="1">100-IFERROR((E1766-MIN(OFFSET(D1766,0,0,-计算结果!B$18,1)))/(MAX(OFFSET(C1766,0,0,-计算结果!B$18,1))-MIN(OFFSET(D1766,0,0,-计算结果!B$18,1))),(E1766-MIN(OFFSET(D1766,0,0,-ROW(),1)))/(MAX(OFFSET(C1766,0,0,-ROW(),1))-MIN(OFFSET(D1766,0,0,-ROW(),1))))*100</f>
        <v>30.106298430359672</v>
      </c>
      <c r="J1766" s="4" t="str">
        <f ca="1">IF(I1766&lt;计算结果!B$19,"卖",IF(I1766&gt;100-计算结果!B$19,"买",'000300'!J1765))</f>
        <v>买</v>
      </c>
      <c r="K1766" s="4" t="str">
        <f t="shared" ca="1" si="82"/>
        <v/>
      </c>
      <c r="L1766" s="3">
        <f ca="1">IF(J1765="买",E1766/E1765-1,0)-IF(K1766=1,计算结果!B$17,0)</f>
        <v>1.9999682544721509E-2</v>
      </c>
      <c r="M1766" s="2">
        <f t="shared" ca="1" si="83"/>
        <v>0.77542750706591224</v>
      </c>
      <c r="N1766" s="3">
        <f ca="1">1-M1766/MAX(M$2:M1766)</f>
        <v>0.46425128159683104</v>
      </c>
    </row>
    <row r="1767" spans="1:14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9">
        <v>61892976640</v>
      </c>
      <c r="G1767" s="3">
        <f t="shared" si="81"/>
        <v>3.8942749101320562E-3</v>
      </c>
      <c r="H1767" s="3">
        <f>1-E1767/MAX(E$2:E1767)</f>
        <v>0.56093888246103596</v>
      </c>
      <c r="I1767" s="2">
        <f ca="1">100-IFERROR((E1767-MIN(OFFSET(D1767,0,0,-计算结果!B$18,1)))/(MAX(OFFSET(C1767,0,0,-计算结果!B$18,1))-MIN(OFFSET(D1767,0,0,-计算结果!B$18,1))),(E1767-MIN(OFFSET(D1767,0,0,-ROW(),1)))/(MAX(OFFSET(C1767,0,0,-ROW(),1))-MIN(OFFSET(D1767,0,0,-ROW(),1))))*100</f>
        <v>25.134114842042678</v>
      </c>
      <c r="J1767" s="4" t="str">
        <f ca="1">IF(I1767&lt;计算结果!B$19,"卖",IF(I1767&gt;100-计算结果!B$19,"买",'000300'!J1766))</f>
        <v>买</v>
      </c>
      <c r="K1767" s="4" t="str">
        <f t="shared" ca="1" si="82"/>
        <v/>
      </c>
      <c r="L1767" s="3">
        <f ca="1">IF(J1766="买",E1767/E1766-1,0)-IF(K1767=1,计算结果!B$17,0)</f>
        <v>3.8942749101320562E-3</v>
      </c>
      <c r="M1767" s="2">
        <f t="shared" ca="1" si="83"/>
        <v>0.7784472349513053</v>
      </c>
      <c r="N1767" s="3">
        <f ca="1">1-M1767/MAX(M$2:M1767)</f>
        <v>0.46216492880461824</v>
      </c>
    </row>
    <row r="1768" spans="1:14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9">
        <v>42650755072</v>
      </c>
      <c r="G1768" s="3">
        <f t="shared" si="81"/>
        <v>-2.484062857253555E-3</v>
      </c>
      <c r="H1768" s="3">
        <f>1-E1768/MAX(E$2:E1768)</f>
        <v>0.56202953787517873</v>
      </c>
      <c r="I1768" s="2">
        <f ca="1">100-IFERROR((E1768-MIN(OFFSET(D1768,0,0,-计算结果!B$18,1)))/(MAX(OFFSET(C1768,0,0,-计算结果!B$18,1))-MIN(OFFSET(D1768,0,0,-计算结果!B$18,1))),(E1768-MIN(OFFSET(D1768,0,0,-ROW(),1)))/(MAX(OFFSET(C1768,0,0,-ROW(),1))-MIN(OFFSET(D1768,0,0,-ROW(),1))))*100</f>
        <v>28.318100536459454</v>
      </c>
      <c r="J1768" s="4" t="str">
        <f ca="1">IF(I1768&lt;计算结果!B$19,"卖",IF(I1768&gt;100-计算结果!B$19,"买",'000300'!J1767))</f>
        <v>买</v>
      </c>
      <c r="K1768" s="4" t="str">
        <f t="shared" ca="1" si="82"/>
        <v/>
      </c>
      <c r="L1768" s="3">
        <f ca="1">IF(J1767="买",E1768/E1767-1,0)-IF(K1768=1,计算结果!B$17,0)</f>
        <v>-2.484062857253555E-3</v>
      </c>
      <c r="M1768" s="2">
        <f t="shared" ca="1" si="83"/>
        <v>0.77651352308863109</v>
      </c>
      <c r="N1768" s="3">
        <f ca="1">1-M1768/MAX(M$2:M1768)</f>
        <v>0.46350094492830296</v>
      </c>
    </row>
    <row r="1769" spans="1:14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9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2">
        <f ca="1">100-IFERROR((E1769-MIN(OFFSET(D1769,0,0,-计算结果!B$18,1)))/(MAX(OFFSET(C1769,0,0,-计算结果!B$18,1))-MIN(OFFSET(D1769,0,0,-计算结果!B$18,1))),(E1769-MIN(OFFSET(D1769,0,0,-ROW(),1)))/(MAX(OFFSET(C1769,0,0,-ROW(),1))-MIN(OFFSET(D1769,0,0,-ROW(),1))))*100</f>
        <v>41.87010832944582</v>
      </c>
      <c r="J1769" s="4" t="str">
        <f ca="1">IF(I1769&lt;计算结果!B$19,"卖",IF(I1769&gt;100-计算结果!B$19,"买",'000300'!J1768))</f>
        <v>买</v>
      </c>
      <c r="K1769" s="4" t="str">
        <f t="shared" ca="1" si="82"/>
        <v/>
      </c>
      <c r="L1769" s="3">
        <f ca="1">IF(J1768="买",E1769/E1768-1,0)-IF(K1769=1,计算结果!B$17,0)</f>
        <v>-1.2493978337554945E-2</v>
      </c>
      <c r="M1769" s="2">
        <f t="shared" ca="1" si="83"/>
        <v>0.76681177995234329</v>
      </c>
      <c r="N1769" s="3">
        <f ca="1">1-M1769/MAX(M$2:M1769)</f>
        <v>0.47020395250048741</v>
      </c>
    </row>
    <row r="1770" spans="1:14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9">
        <v>59361005568</v>
      </c>
      <c r="G1770" s="3">
        <f t="shared" si="81"/>
        <v>2.2829559223881413E-2</v>
      </c>
      <c r="H1770" s="3">
        <f>1-E1770/MAX(E$2:E1770)</f>
        <v>0.55762778193697682</v>
      </c>
      <c r="I1770" s="2">
        <f ca="1">100-IFERROR((E1770-MIN(OFFSET(D1770,0,0,-计算结果!B$18,1)))/(MAX(OFFSET(C1770,0,0,-计算结果!B$18,1))-MIN(OFFSET(D1770,0,0,-计算结果!B$18,1))),(E1770-MIN(OFFSET(D1770,0,0,-ROW(),1)))/(MAX(OFFSET(C1770,0,0,-ROW(),1))-MIN(OFFSET(D1770,0,0,-ROW(),1))))*100</f>
        <v>7.2790672333007223</v>
      </c>
      <c r="J1770" s="4" t="str">
        <f ca="1">IF(I1770&lt;计算结果!B$19,"卖",IF(I1770&gt;100-计算结果!B$19,"买",'000300'!J1769))</f>
        <v>卖</v>
      </c>
      <c r="K1770" s="4">
        <f t="shared" ca="1" si="82"/>
        <v>1</v>
      </c>
      <c r="L1770" s="3">
        <f ca="1">IF(J1769="买",E1770/E1769-1,0)-IF(K1770=1,计算结果!B$17,0)</f>
        <v>2.2829559223881413E-2</v>
      </c>
      <c r="M1770" s="2">
        <f t="shared" ca="1" si="83"/>
        <v>0.78431775489633526</v>
      </c>
      <c r="N1770" s="3">
        <f ca="1">1-M1770/MAX(M$2:M1770)</f>
        <v>0.45810894225751897</v>
      </c>
    </row>
    <row r="1771" spans="1:14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9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2">
        <f ca="1">100-IFERROR((E1771-MIN(OFFSET(D1771,0,0,-计算结果!B$18,1)))/(MAX(OFFSET(C1771,0,0,-计算结果!B$18,1))-MIN(OFFSET(D1771,0,0,-计算结果!B$18,1))),(E1771-MIN(OFFSET(D1771,0,0,-ROW(),1)))/(MAX(OFFSET(C1771,0,0,-ROW(),1))-MIN(OFFSET(D1771,0,0,-ROW(),1))))*100</f>
        <v>6.0972167334726919</v>
      </c>
      <c r="J1771" s="4" t="str">
        <f ca="1">IF(I1771&lt;计算结果!B$19,"卖",IF(I1771&gt;100-计算结果!B$19,"买",'000300'!J1770))</f>
        <v>卖</v>
      </c>
      <c r="K1771" s="4" t="str">
        <f t="shared" ca="1" si="82"/>
        <v/>
      </c>
      <c r="L1771" s="3">
        <f ca="1">IF(J1770="买",E1771/E1770-1,0)-IF(K1771=1,计算结果!B$17,0)</f>
        <v>0</v>
      </c>
      <c r="M1771" s="2">
        <f t="shared" ca="1" si="83"/>
        <v>0.78431775489633526</v>
      </c>
      <c r="N1771" s="3">
        <f ca="1">1-M1771/MAX(M$2:M1771)</f>
        <v>0.45810894225751897</v>
      </c>
    </row>
    <row r="1772" spans="1:14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9">
        <v>63829909504</v>
      </c>
      <c r="G1772" s="3">
        <f t="shared" si="81"/>
        <v>1.1856428587937229E-2</v>
      </c>
      <c r="H1772" s="3">
        <f>1-E1772/MAX(E$2:E1772)</f>
        <v>0.55304566800517252</v>
      </c>
      <c r="I1772" s="2">
        <f ca="1">100-IFERROR((E1772-MIN(OFFSET(D1772,0,0,-计算结果!B$18,1)))/(MAX(OFFSET(C1772,0,0,-计算结果!B$18,1))-MIN(OFFSET(D1772,0,0,-计算结果!B$18,1))),(E1772-MIN(OFFSET(D1772,0,0,-ROW(),1)))/(MAX(OFFSET(C1772,0,0,-ROW(),1))-MIN(OFFSET(D1772,0,0,-ROW(),1))))*100</f>
        <v>0.27321022008599982</v>
      </c>
      <c r="J1772" s="4" t="str">
        <f ca="1">IF(I1772&lt;计算结果!B$19,"卖",IF(I1772&gt;100-计算结果!B$19,"买",'000300'!J1771))</f>
        <v>卖</v>
      </c>
      <c r="K1772" s="4" t="str">
        <f t="shared" ca="1" si="82"/>
        <v/>
      </c>
      <c r="L1772" s="3">
        <f ca="1">IF(J1771="买",E1772/E1771-1,0)-IF(K1772=1,计算结果!B$17,0)</f>
        <v>0</v>
      </c>
      <c r="M1772" s="2">
        <f t="shared" ca="1" si="83"/>
        <v>0.78431775489633526</v>
      </c>
      <c r="N1772" s="3">
        <f ca="1">1-M1772/MAX(M$2:M1772)</f>
        <v>0.45810894225751897</v>
      </c>
    </row>
    <row r="1773" spans="1:14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9">
        <v>62073950208</v>
      </c>
      <c r="G1773" s="3">
        <f t="shared" si="81"/>
        <v>-7.9182592011695085E-3</v>
      </c>
      <c r="H1773" s="3">
        <f>1-E1773/MAX(E$2:E1773)</f>
        <v>0.5565847682569931</v>
      </c>
      <c r="I1773" s="2">
        <f ca="1">100-IFERROR((E1773-MIN(OFFSET(D1773,0,0,-计算结果!B$18,1)))/(MAX(OFFSET(C1773,0,0,-计算结果!B$18,1))-MIN(OFFSET(D1773,0,0,-计算结果!B$18,1))),(E1773-MIN(OFFSET(D1773,0,0,-ROW(),1)))/(MAX(OFFSET(C1773,0,0,-ROW(),1))-MIN(OFFSET(D1773,0,0,-ROW(),1))))*100</f>
        <v>12.873097450089034</v>
      </c>
      <c r="J1773" s="4" t="str">
        <f ca="1">IF(I1773&lt;计算结果!B$19,"卖",IF(I1773&gt;100-计算结果!B$19,"买",'000300'!J1772))</f>
        <v>卖</v>
      </c>
      <c r="K1773" s="4" t="str">
        <f t="shared" ca="1" si="82"/>
        <v/>
      </c>
      <c r="L1773" s="3">
        <f ca="1">IF(J1772="买",E1773/E1772-1,0)-IF(K1773=1,计算结果!B$17,0)</f>
        <v>0</v>
      </c>
      <c r="M1773" s="2">
        <f t="shared" ca="1" si="83"/>
        <v>0.78431775489633526</v>
      </c>
      <c r="N1773" s="3">
        <f ca="1">1-M1773/MAX(M$2:M1773)</f>
        <v>0.45810894225751897</v>
      </c>
    </row>
    <row r="1774" spans="1:14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9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2">
        <f ca="1">100-IFERROR((E1774-MIN(OFFSET(D1774,0,0,-计算结果!B$18,1)))/(MAX(OFFSET(C1774,0,0,-计算结果!B$18,1))-MIN(OFFSET(D1774,0,0,-计算结果!B$18,1))),(E1774-MIN(OFFSET(D1774,0,0,-ROW(),1)))/(MAX(OFFSET(C1774,0,0,-ROW(),1))-MIN(OFFSET(D1774,0,0,-ROW(),1))))*100</f>
        <v>16.825758655079198</v>
      </c>
      <c r="J1774" s="4" t="str">
        <f ca="1">IF(I1774&lt;计算结果!B$19,"卖",IF(I1774&gt;100-计算结果!B$19,"买",'000300'!J1773))</f>
        <v>卖</v>
      </c>
      <c r="K1774" s="4" t="str">
        <f t="shared" ca="1" si="82"/>
        <v/>
      </c>
      <c r="L1774" s="3">
        <f ca="1">IF(J1773="买",E1774/E1773-1,0)-IF(K1774=1,计算结果!B$17,0)</f>
        <v>0</v>
      </c>
      <c r="M1774" s="2">
        <f t="shared" ca="1" si="83"/>
        <v>0.78431775489633526</v>
      </c>
      <c r="N1774" s="3">
        <f ca="1">1-M1774/MAX(M$2:M1774)</f>
        <v>0.45810894225751897</v>
      </c>
    </row>
    <row r="1775" spans="1:14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9">
        <v>63529459712</v>
      </c>
      <c r="G1775" s="3">
        <f t="shared" si="81"/>
        <v>8.1078902210089954E-3</v>
      </c>
      <c r="H1775" s="3">
        <f>1-E1775/MAX(E$2:E1775)</f>
        <v>0.55319029469815562</v>
      </c>
      <c r="I1775" s="2">
        <f ca="1">100-IFERROR((E1775-MIN(OFFSET(D1775,0,0,-计算结果!B$18,1)))/(MAX(OFFSET(C1775,0,0,-计算结果!B$18,1))-MIN(OFFSET(D1775,0,0,-计算结果!B$18,1))),(E1775-MIN(OFFSET(D1775,0,0,-ROW(),1)))/(MAX(OFFSET(C1775,0,0,-ROW(),1))-MIN(OFFSET(D1775,0,0,-ROW(),1))))*100</f>
        <v>6.795839863228565</v>
      </c>
      <c r="J1775" s="4" t="str">
        <f ca="1">IF(I1775&lt;计算结果!B$19,"卖",IF(I1775&gt;100-计算结果!B$19,"买",'000300'!J1774))</f>
        <v>卖</v>
      </c>
      <c r="K1775" s="4" t="str">
        <f t="shared" ca="1" si="82"/>
        <v/>
      </c>
      <c r="L1775" s="3">
        <f ca="1">IF(J1774="买",E1775/E1774-1,0)-IF(K1775=1,计算结果!B$17,0)</f>
        <v>0</v>
      </c>
      <c r="M1775" s="2">
        <f t="shared" ca="1" si="83"/>
        <v>0.78431775489633526</v>
      </c>
      <c r="N1775" s="3">
        <f ca="1">1-M1775/MAX(M$2:M1775)</f>
        <v>0.45810894225751897</v>
      </c>
    </row>
    <row r="1776" spans="1:14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9">
        <v>64377487360</v>
      </c>
      <c r="G1776" s="3">
        <f t="shared" si="81"/>
        <v>2.0944481890639022E-3</v>
      </c>
      <c r="H1776" s="3">
        <f>1-E1776/MAX(E$2:E1776)</f>
        <v>0.55225447492002999</v>
      </c>
      <c r="I1776" s="2">
        <f ca="1">100-IFERROR((E1776-MIN(OFFSET(D1776,0,0,-计算结果!B$18,1)))/(MAX(OFFSET(C1776,0,0,-计算结果!B$18,1))-MIN(OFFSET(D1776,0,0,-计算结果!B$18,1))),(E1776-MIN(OFFSET(D1776,0,0,-ROW(),1)))/(MAX(OFFSET(C1776,0,0,-ROW(),1))-MIN(OFFSET(D1776,0,0,-ROW(),1))))*100</f>
        <v>5.737245374696414</v>
      </c>
      <c r="J1776" s="4" t="str">
        <f ca="1">IF(I1776&lt;计算结果!B$19,"卖",IF(I1776&gt;100-计算结果!B$19,"买",'000300'!J1775))</f>
        <v>卖</v>
      </c>
      <c r="K1776" s="4" t="str">
        <f t="shared" ca="1" si="82"/>
        <v/>
      </c>
      <c r="L1776" s="3">
        <f ca="1">IF(J1775="买",E1776/E1775-1,0)-IF(K1776=1,计算结果!B$17,0)</f>
        <v>0</v>
      </c>
      <c r="M1776" s="2">
        <f t="shared" ca="1" si="83"/>
        <v>0.78431775489633526</v>
      </c>
      <c r="N1776" s="3">
        <f ca="1">1-M1776/MAX(M$2:M1776)</f>
        <v>0.45810894225751897</v>
      </c>
    </row>
    <row r="1777" spans="1:14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9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2">
        <f ca="1">100-IFERROR((E1777-MIN(OFFSET(D1777,0,0,-计算结果!B$18,1)))/(MAX(OFFSET(C1777,0,0,-计算结果!B$18,1))-MIN(OFFSET(D1777,0,0,-计算结果!B$18,1))),(E1777-MIN(OFFSET(D1777,0,0,-ROW(),1)))/(MAX(OFFSET(C1777,0,0,-ROW(),1))-MIN(OFFSET(D1777,0,0,-ROW(),1))))*100</f>
        <v>8.5785268901013723</v>
      </c>
      <c r="J1777" s="4" t="str">
        <f ca="1">IF(I1777&lt;计算结果!B$19,"卖",IF(I1777&gt;100-计算结果!B$19,"买",'000300'!J1776))</f>
        <v>卖</v>
      </c>
      <c r="K1777" s="4" t="str">
        <f t="shared" ca="1" si="82"/>
        <v/>
      </c>
      <c r="L1777" s="3">
        <f ca="1">IF(J1776="买",E1777/E1776-1,0)-IF(K1777=1,计算结果!B$17,0)</f>
        <v>0</v>
      </c>
      <c r="M1777" s="2">
        <f t="shared" ca="1" si="83"/>
        <v>0.78431775489633526</v>
      </c>
      <c r="N1777" s="3">
        <f ca="1">1-M1777/MAX(M$2:M1777)</f>
        <v>0.45810894225751897</v>
      </c>
    </row>
    <row r="1778" spans="1:14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9">
        <v>92366094336</v>
      </c>
      <c r="G1778" s="3">
        <f t="shared" si="81"/>
        <v>2.1830353063027275E-2</v>
      </c>
      <c r="H1778" s="3">
        <f>1-E1778/MAX(E$2:E1778)</f>
        <v>0.54340672429047854</v>
      </c>
      <c r="I1778" s="2">
        <f ca="1">100-IFERROR((E1778-MIN(OFFSET(D1778,0,0,-计算结果!B$18,1)))/(MAX(OFFSET(C1778,0,0,-计算结果!B$18,1))-MIN(OFFSET(D1778,0,0,-计算结果!B$18,1))),(E1778-MIN(OFFSET(D1778,0,0,-ROW(),1)))/(MAX(OFFSET(C1778,0,0,-ROW(),1))-MIN(OFFSET(D1778,0,0,-ROW(),1))))*100</f>
        <v>5.6334735857877689</v>
      </c>
      <c r="J1778" s="4" t="str">
        <f ca="1">IF(I1778&lt;计算结果!B$19,"卖",IF(I1778&gt;100-计算结果!B$19,"买",'000300'!J1777))</f>
        <v>卖</v>
      </c>
      <c r="K1778" s="4" t="str">
        <f t="shared" ca="1" si="82"/>
        <v/>
      </c>
      <c r="L1778" s="3">
        <f ca="1">IF(J1777="买",E1778/E1777-1,0)-IF(K1778=1,计算结果!B$17,0)</f>
        <v>0</v>
      </c>
      <c r="M1778" s="2">
        <f t="shared" ca="1" si="83"/>
        <v>0.78431775489633526</v>
      </c>
      <c r="N1778" s="3">
        <f ca="1">1-M1778/MAX(M$2:M1778)</f>
        <v>0.45810894225751897</v>
      </c>
    </row>
    <row r="1779" spans="1:14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9">
        <v>72337334272</v>
      </c>
      <c r="G1779" s="3">
        <f t="shared" si="81"/>
        <v>2.9923718739404137E-3</v>
      </c>
      <c r="H1779" s="3">
        <f>1-E1779/MAX(E$2:E1779)</f>
        <v>0.54204042741441505</v>
      </c>
      <c r="I1779" s="2">
        <f ca="1">100-IFERROR((E1779-MIN(OFFSET(D1779,0,0,-计算结果!B$18,1)))/(MAX(OFFSET(C1779,0,0,-计算结果!B$18,1))-MIN(OFFSET(D1779,0,0,-计算结果!B$18,1))),(E1779-MIN(OFFSET(D1779,0,0,-ROW(),1)))/(MAX(OFFSET(C1779,0,0,-ROW(),1))-MIN(OFFSET(D1779,0,0,-ROW(),1))))*100</f>
        <v>2.6948868398993397</v>
      </c>
      <c r="J1779" s="4" t="str">
        <f ca="1">IF(I1779&lt;计算结果!B$19,"卖",IF(I1779&gt;100-计算结果!B$19,"买",'000300'!J1778))</f>
        <v>卖</v>
      </c>
      <c r="K1779" s="4" t="str">
        <f t="shared" ca="1" si="82"/>
        <v/>
      </c>
      <c r="L1779" s="3">
        <f ca="1">IF(J1778="买",E1779/E1778-1,0)-IF(K1779=1,计算结果!B$17,0)</f>
        <v>0</v>
      </c>
      <c r="M1779" s="2">
        <f t="shared" ca="1" si="83"/>
        <v>0.78431775489633526</v>
      </c>
      <c r="N1779" s="3">
        <f ca="1">1-M1779/MAX(M$2:M1779)</f>
        <v>0.45810894225751897</v>
      </c>
    </row>
    <row r="1780" spans="1:14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9">
        <v>73699549184</v>
      </c>
      <c r="G1780" s="3">
        <f t="shared" si="81"/>
        <v>9.0506479610035218E-3</v>
      </c>
      <c r="H1780" s="3">
        <f>1-E1780/MAX(E$2:E1780)</f>
        <v>0.53789559654257124</v>
      </c>
      <c r="I1780" s="2">
        <f ca="1">100-IFERROR((E1780-MIN(OFFSET(D1780,0,0,-计算结果!B$18,1)))/(MAX(OFFSET(C1780,0,0,-计算结果!B$18,1))-MIN(OFFSET(D1780,0,0,-计算结果!B$18,1))),(E1780-MIN(OFFSET(D1780,0,0,-ROW(),1)))/(MAX(OFFSET(C1780,0,0,-ROW(),1))-MIN(OFFSET(D1780,0,0,-ROW(),1))))*100</f>
        <v>5.8438522674180149E-2</v>
      </c>
      <c r="J1780" s="4" t="str">
        <f ca="1">IF(I1780&lt;计算结果!B$19,"卖",IF(I1780&gt;100-计算结果!B$19,"买",'000300'!J1779))</f>
        <v>卖</v>
      </c>
      <c r="K1780" s="4" t="str">
        <f t="shared" ca="1" si="82"/>
        <v/>
      </c>
      <c r="L1780" s="3">
        <f ca="1">IF(J1779="买",E1780/E1779-1,0)-IF(K1780=1,计算结果!B$17,0)</f>
        <v>0</v>
      </c>
      <c r="M1780" s="2">
        <f t="shared" ca="1" si="83"/>
        <v>0.78431775489633526</v>
      </c>
      <c r="N1780" s="3">
        <f ca="1">1-M1780/MAX(M$2:M1780)</f>
        <v>0.45810894225751897</v>
      </c>
    </row>
    <row r="1781" spans="1:14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9">
        <v>82715672576</v>
      </c>
      <c r="G1781" s="3">
        <f t="shared" si="81"/>
        <v>6.9958908346468007E-4</v>
      </c>
      <c r="H1781" s="3">
        <f>1-E1781/MAX(E$2:E1781)</f>
        <v>0.53757231334649147</v>
      </c>
      <c r="I1781" s="2">
        <f ca="1">100-IFERROR((E1781-MIN(OFFSET(D1781,0,0,-计算结果!B$18,1)))/(MAX(OFFSET(C1781,0,0,-计算结果!B$18,1))-MIN(OFFSET(D1781,0,0,-计算结果!B$18,1))),(E1781-MIN(OFFSET(D1781,0,0,-ROW(),1)))/(MAX(OFFSET(C1781,0,0,-ROW(),1))-MIN(OFFSET(D1781,0,0,-ROW(),1))))*100</f>
        <v>0</v>
      </c>
      <c r="J1781" s="4" t="str">
        <f ca="1">IF(I1781&lt;计算结果!B$19,"卖",IF(I1781&gt;100-计算结果!B$19,"买",'000300'!J1780))</f>
        <v>卖</v>
      </c>
      <c r="K1781" s="4" t="str">
        <f t="shared" ca="1" si="82"/>
        <v/>
      </c>
      <c r="L1781" s="3">
        <f ca="1">IF(J1780="买",E1781/E1780-1,0)-IF(K1781=1,计算结果!B$17,0)</f>
        <v>0</v>
      </c>
      <c r="M1781" s="2">
        <f t="shared" ca="1" si="83"/>
        <v>0.78431775489633526</v>
      </c>
      <c r="N1781" s="3">
        <f ca="1">1-M1781/MAX(M$2:M1781)</f>
        <v>0.45810894225751897</v>
      </c>
    </row>
    <row r="1782" spans="1:14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9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2">
        <f ca="1">100-IFERROR((E1782-MIN(OFFSET(D1782,0,0,-计算结果!B$18,1)))/(MAX(OFFSET(C1782,0,0,-计算结果!B$18,1))-MIN(OFFSET(D1782,0,0,-计算结果!B$18,1))),(E1782-MIN(OFFSET(D1782,0,0,-ROW(),1)))/(MAX(OFFSET(C1782,0,0,-ROW(),1))-MIN(OFFSET(D1782,0,0,-ROW(),1))))*100</f>
        <v>3.8076064598014199</v>
      </c>
      <c r="J1782" s="4" t="str">
        <f ca="1">IF(I1782&lt;计算结果!B$19,"卖",IF(I1782&gt;100-计算结果!B$19,"买",'000300'!J1781))</f>
        <v>卖</v>
      </c>
      <c r="K1782" s="4" t="str">
        <f t="shared" ca="1" si="82"/>
        <v/>
      </c>
      <c r="L1782" s="3">
        <f ca="1">IF(J1781="买",E1782/E1781-1,0)-IF(K1782=1,计算结果!B$17,0)</f>
        <v>0</v>
      </c>
      <c r="M1782" s="2">
        <f t="shared" ca="1" si="83"/>
        <v>0.78431775489633526</v>
      </c>
      <c r="N1782" s="3">
        <f ca="1">1-M1782/MAX(M$2:M1782)</f>
        <v>0.45810894225751897</v>
      </c>
    </row>
    <row r="1783" spans="1:14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9">
        <v>69482577920</v>
      </c>
      <c r="G1783" s="3">
        <f t="shared" si="81"/>
        <v>-1.905046657217091E-2</v>
      </c>
      <c r="H1783" s="3">
        <f>1-E1783/MAX(E$2:E1783)</f>
        <v>0.54782719662424273</v>
      </c>
      <c r="I1783" s="2">
        <f ca="1">100-IFERROR((E1783-MIN(OFFSET(D1783,0,0,-计算结果!B$18,1)))/(MAX(OFFSET(C1783,0,0,-计算结果!B$18,1))-MIN(OFFSET(D1783,0,0,-计算结果!B$18,1))),(E1783-MIN(OFFSET(D1783,0,0,-ROW(),1)))/(MAX(OFFSET(C1783,0,0,-ROW(),1))-MIN(OFFSET(D1783,0,0,-ROW(),1))))*100</f>
        <v>29.967701863354009</v>
      </c>
      <c r="J1783" s="4" t="str">
        <f ca="1">IF(I1783&lt;计算结果!B$19,"卖",IF(I1783&gt;100-计算结果!B$19,"买",'000300'!J1782))</f>
        <v>卖</v>
      </c>
      <c r="K1783" s="4" t="str">
        <f t="shared" ca="1" si="82"/>
        <v/>
      </c>
      <c r="L1783" s="3">
        <f ca="1">IF(J1782="买",E1783/E1782-1,0)-IF(K1783=1,计算结果!B$17,0)</f>
        <v>0</v>
      </c>
      <c r="M1783" s="2">
        <f t="shared" ca="1" si="83"/>
        <v>0.78431775489633526</v>
      </c>
      <c r="N1783" s="3">
        <f ca="1">1-M1783/MAX(M$2:M1783)</f>
        <v>0.45810894225751897</v>
      </c>
    </row>
    <row r="1784" spans="1:14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9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2">
        <f ca="1">100-IFERROR((E1784-MIN(OFFSET(D1784,0,0,-计算结果!B$18,1)))/(MAX(OFFSET(C1784,0,0,-计算结果!B$18,1))-MIN(OFFSET(D1784,0,0,-计算结果!B$18,1))),(E1784-MIN(OFFSET(D1784,0,0,-ROW(),1)))/(MAX(OFFSET(C1784,0,0,-ROW(),1))-MIN(OFFSET(D1784,0,0,-ROW(),1))))*100</f>
        <v>34.382800090764718</v>
      </c>
      <c r="J1784" s="4" t="str">
        <f ca="1">IF(I1784&lt;计算结果!B$19,"卖",IF(I1784&gt;100-计算结果!B$19,"买",'000300'!J1783))</f>
        <v>卖</v>
      </c>
      <c r="K1784" s="4" t="str">
        <f t="shared" ca="1" si="82"/>
        <v/>
      </c>
      <c r="L1784" s="3">
        <f ca="1">IF(J1783="买",E1784/E1783-1,0)-IF(K1784=1,计算结果!B$17,0)</f>
        <v>0</v>
      </c>
      <c r="M1784" s="2">
        <f t="shared" ca="1" si="83"/>
        <v>0.78431775489633526</v>
      </c>
      <c r="N1784" s="3">
        <f ca="1">1-M1784/MAX(M$2:M1784)</f>
        <v>0.45810894225751897</v>
      </c>
    </row>
    <row r="1785" spans="1:14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9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2">
        <f ca="1">100-IFERROR((E1785-MIN(OFFSET(D1785,0,0,-计算结果!B$18,1)))/(MAX(OFFSET(C1785,0,0,-计算结果!B$18,1))-MIN(OFFSET(D1785,0,0,-计算结果!B$18,1))),(E1785-MIN(OFFSET(D1785,0,0,-ROW(),1)))/(MAX(OFFSET(C1785,0,0,-ROW(),1))-MIN(OFFSET(D1785,0,0,-ROW(),1))))*100</f>
        <v>45.892897662809162</v>
      </c>
      <c r="J1785" s="4" t="str">
        <f ca="1">IF(I1785&lt;计算结果!B$19,"卖",IF(I1785&gt;100-计算结果!B$19,"买",'000300'!J1784))</f>
        <v>卖</v>
      </c>
      <c r="K1785" s="4" t="str">
        <f t="shared" ca="1" si="82"/>
        <v/>
      </c>
      <c r="L1785" s="3">
        <f ca="1">IF(J1784="买",E1785/E1784-1,0)-IF(K1785=1,计算结果!B$17,0)</f>
        <v>0</v>
      </c>
      <c r="M1785" s="2">
        <f t="shared" ca="1" si="83"/>
        <v>0.78431775489633526</v>
      </c>
      <c r="N1785" s="3">
        <f ca="1">1-M1785/MAX(M$2:M1785)</f>
        <v>0.45810894225751897</v>
      </c>
    </row>
    <row r="1786" spans="1:14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9">
        <v>60331294720</v>
      </c>
      <c r="G1786" s="3">
        <f t="shared" si="81"/>
        <v>-8.111736419762372E-3</v>
      </c>
      <c r="H1786" s="3">
        <f>1-E1786/MAX(E$2:E1786)</f>
        <v>0.55497005376709996</v>
      </c>
      <c r="I1786" s="2">
        <f ca="1">100-IFERROR((E1786-MIN(OFFSET(D1786,0,0,-计算结果!B$18,1)))/(MAX(OFFSET(C1786,0,0,-计算结果!B$18,1))-MIN(OFFSET(D1786,0,0,-计算结果!B$18,1))),(E1786-MIN(OFFSET(D1786,0,0,-ROW(),1)))/(MAX(OFFSET(C1786,0,0,-ROW(),1))-MIN(OFFSET(D1786,0,0,-ROW(),1))))*100</f>
        <v>58.027002496028956</v>
      </c>
      <c r="J1786" s="4" t="str">
        <f ca="1">IF(I1786&lt;计算结果!B$19,"卖",IF(I1786&gt;100-计算结果!B$19,"买",'000300'!J1785))</f>
        <v>卖</v>
      </c>
      <c r="K1786" s="4" t="str">
        <f t="shared" ca="1" si="82"/>
        <v/>
      </c>
      <c r="L1786" s="3">
        <f ca="1">IF(J1785="买",E1786/E1785-1,0)-IF(K1786=1,计算结果!B$17,0)</f>
        <v>0</v>
      </c>
      <c r="M1786" s="2">
        <f t="shared" ca="1" si="83"/>
        <v>0.78431775489633526</v>
      </c>
      <c r="N1786" s="3">
        <f ca="1">1-M1786/MAX(M$2:M1786)</f>
        <v>0.45810894225751897</v>
      </c>
    </row>
    <row r="1787" spans="1:14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9">
        <v>51374759936</v>
      </c>
      <c r="G1787" s="3">
        <f t="shared" si="81"/>
        <v>7.0349030597993689E-4</v>
      </c>
      <c r="H1787" s="3">
        <f>1-E1787/MAX(E$2:E1787)</f>
        <v>0.55465697951405435</v>
      </c>
      <c r="I1787" s="2">
        <f ca="1">100-IFERROR((E1787-MIN(OFFSET(D1787,0,0,-计算结果!B$18,1)))/(MAX(OFFSET(C1787,0,0,-计算结果!B$18,1))-MIN(OFFSET(D1787,0,0,-计算结果!B$18,1))),(E1787-MIN(OFFSET(D1787,0,0,-ROW(),1)))/(MAX(OFFSET(C1787,0,0,-ROW(),1))-MIN(OFFSET(D1787,0,0,-ROW(),1))))*100</f>
        <v>58.462344313816885</v>
      </c>
      <c r="J1787" s="4" t="str">
        <f ca="1">IF(I1787&lt;计算结果!B$19,"卖",IF(I1787&gt;100-计算结果!B$19,"买",'000300'!J1786))</f>
        <v>卖</v>
      </c>
      <c r="K1787" s="4" t="str">
        <f t="shared" ca="1" si="82"/>
        <v/>
      </c>
      <c r="L1787" s="3">
        <f ca="1">IF(J1786="买",E1787/E1786-1,0)-IF(K1787=1,计算结果!B$17,0)</f>
        <v>0</v>
      </c>
      <c r="M1787" s="2">
        <f t="shared" ca="1" si="83"/>
        <v>0.78431775489633526</v>
      </c>
      <c r="N1787" s="3">
        <f ca="1">1-M1787/MAX(M$2:M1787)</f>
        <v>0.45810894225751897</v>
      </c>
    </row>
    <row r="1788" spans="1:14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9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2">
        <f ca="1">100-IFERROR((E1788-MIN(OFFSET(D1788,0,0,-计算结果!B$18,1)))/(MAX(OFFSET(C1788,0,0,-计算结果!B$18,1))-MIN(OFFSET(D1788,0,0,-计算结果!B$18,1))),(E1788-MIN(OFFSET(D1788,0,0,-ROW(),1)))/(MAX(OFFSET(C1788,0,0,-ROW(),1))-MIN(OFFSET(D1788,0,0,-ROW(),1))))*100</f>
        <v>90.407931295781736</v>
      </c>
      <c r="J1788" s="4" t="str">
        <f ca="1">IF(I1788&lt;计算结果!B$19,"卖",IF(I1788&gt;100-计算结果!B$19,"买",'000300'!J1787))</f>
        <v>买</v>
      </c>
      <c r="K1788" s="4">
        <f t="shared" ca="1" si="82"/>
        <v>1</v>
      </c>
      <c r="L1788" s="3">
        <f ca="1">IF(J1787="买",E1788/E1787-1,0)-IF(K1788=1,计算结果!B$17,0)</f>
        <v>0</v>
      </c>
      <c r="M1788" s="2">
        <f t="shared" ca="1" si="83"/>
        <v>0.78431775489633526</v>
      </c>
      <c r="N1788" s="3">
        <f ca="1">1-M1788/MAX(M$2:M1788)</f>
        <v>0.45810894225751897</v>
      </c>
    </row>
    <row r="1789" spans="1:14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9">
        <v>49203908608</v>
      </c>
      <c r="G1789" s="3">
        <f t="shared" si="81"/>
        <v>1.526032664634025E-2</v>
      </c>
      <c r="H1789" s="3">
        <f>1-E1789/MAX(E$2:E1789)</f>
        <v>0.55524059075750354</v>
      </c>
      <c r="I1789" s="2">
        <f ca="1">100-IFERROR((E1789-MIN(OFFSET(D1789,0,0,-计算结果!B$18,1)))/(MAX(OFFSET(C1789,0,0,-计算结果!B$18,1))-MIN(OFFSET(D1789,0,0,-计算结果!B$18,1))),(E1789-MIN(OFFSET(D1789,0,0,-ROW(),1)))/(MAX(OFFSET(C1789,0,0,-ROW(),1))-MIN(OFFSET(D1789,0,0,-ROW(),1))))*100</f>
        <v>65.597373074008601</v>
      </c>
      <c r="J1789" s="4" t="str">
        <f ca="1">IF(I1789&lt;计算结果!B$19,"卖",IF(I1789&gt;100-计算结果!B$19,"买",'000300'!J1788))</f>
        <v>买</v>
      </c>
      <c r="K1789" s="4" t="str">
        <f t="shared" ca="1" si="82"/>
        <v/>
      </c>
      <c r="L1789" s="3">
        <f ca="1">IF(J1788="买",E1789/E1788-1,0)-IF(K1789=1,计算结果!B$17,0)</f>
        <v>1.526032664634025E-2</v>
      </c>
      <c r="M1789" s="2">
        <f t="shared" ca="1" si="83"/>
        <v>0.79628670003057755</v>
      </c>
      <c r="N1789" s="3">
        <f ca="1">1-M1789/MAX(M$2:M1789)</f>
        <v>0.44983950770963788</v>
      </c>
    </row>
    <row r="1790" spans="1:14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9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2">
        <f ca="1">100-IFERROR((E1790-MIN(OFFSET(D1790,0,0,-计算结果!B$18,1)))/(MAX(OFFSET(C1790,0,0,-计算结果!B$18,1))-MIN(OFFSET(D1790,0,0,-计算结果!B$18,1))),(E1790-MIN(OFFSET(D1790,0,0,-ROW(),1)))/(MAX(OFFSET(C1790,0,0,-ROW(),1))-MIN(OFFSET(D1790,0,0,-ROW(),1))))*100</f>
        <v>90.831017933821698</v>
      </c>
      <c r="J1790" s="4" t="str">
        <f ca="1">IF(I1790&lt;计算结果!B$19,"卖",IF(I1790&gt;100-计算结果!B$19,"买",'000300'!J1789))</f>
        <v>买</v>
      </c>
      <c r="K1790" s="4" t="str">
        <f t="shared" ca="1" si="82"/>
        <v/>
      </c>
      <c r="L1790" s="3">
        <f ca="1">IF(J1789="买",E1790/E1789-1,0)-IF(K1790=1,计算结果!B$17,0)</f>
        <v>-1.5287267496576051E-2</v>
      </c>
      <c r="M1790" s="2">
        <f t="shared" ca="1" si="83"/>
        <v>0.78411365224324425</v>
      </c>
      <c r="N1790" s="3">
        <f ca="1">1-M1790/MAX(M$2:M1790)</f>
        <v>0.45824995832132864</v>
      </c>
    </row>
    <row r="1791" spans="1:14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9">
        <v>44300406784</v>
      </c>
      <c r="G1791" s="3">
        <f t="shared" si="81"/>
        <v>5.1476701450672291E-3</v>
      </c>
      <c r="H1791" s="3">
        <f>1-E1791/MAX(E$2:E1791)</f>
        <v>0.55978527189818283</v>
      </c>
      <c r="I1791" s="2">
        <f ca="1">100-IFERROR((E1791-MIN(OFFSET(D1791,0,0,-计算结果!B$18,1)))/(MAX(OFFSET(C1791,0,0,-计算结果!B$18,1))-MIN(OFFSET(D1791,0,0,-计算结果!B$18,1))),(E1791-MIN(OFFSET(D1791,0,0,-ROW(),1)))/(MAX(OFFSET(C1791,0,0,-ROW(),1))-MIN(OFFSET(D1791,0,0,-ROW(),1))))*100</f>
        <v>82.464006062136932</v>
      </c>
      <c r="J1791" s="4" t="str">
        <f ca="1">IF(I1791&lt;计算结果!B$19,"卖",IF(I1791&gt;100-计算结果!B$19,"买",'000300'!J1790))</f>
        <v>买</v>
      </c>
      <c r="K1791" s="4" t="str">
        <f t="shared" ca="1" si="82"/>
        <v/>
      </c>
      <c r="L1791" s="3">
        <f ca="1">IF(J1790="买",E1791/E1790-1,0)-IF(K1791=1,计算结果!B$17,0)</f>
        <v>5.1476701450672291E-3</v>
      </c>
      <c r="M1791" s="2">
        <f t="shared" ca="1" si="83"/>
        <v>0.78815001068123647</v>
      </c>
      <c r="N1791" s="3">
        <f ca="1">1-M1791/MAX(M$2:M1791)</f>
        <v>0.45546120780569033</v>
      </c>
    </row>
    <row r="1792" spans="1:14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9">
        <v>49392414720</v>
      </c>
      <c r="G1792" s="3">
        <f t="shared" si="81"/>
        <v>1.5572639463828031E-2</v>
      </c>
      <c r="H1792" s="3">
        <f>1-E1792/MAX(E$2:E1792)</f>
        <v>0.55292996665078609</v>
      </c>
      <c r="I1792" s="2">
        <f ca="1">100-IFERROR((E1792-MIN(OFFSET(D1792,0,0,-计算结果!B$18,1)))/(MAX(OFFSET(C1792,0,0,-计算结果!B$18,1))-MIN(OFFSET(D1792,0,0,-计算结果!B$18,1))),(E1792-MIN(OFFSET(D1792,0,0,-ROW(),1)))/(MAX(OFFSET(C1792,0,0,-ROW(),1))-MIN(OFFSET(D1792,0,0,-ROW(),1))))*100</f>
        <v>58.693532661683442</v>
      </c>
      <c r="J1792" s="4" t="str">
        <f ca="1">IF(I1792&lt;计算结果!B$19,"卖",IF(I1792&gt;100-计算结果!B$19,"买",'000300'!J1791))</f>
        <v>买</v>
      </c>
      <c r="K1792" s="4" t="str">
        <f t="shared" ca="1" si="82"/>
        <v/>
      </c>
      <c r="L1792" s="3">
        <f ca="1">IF(J1791="买",E1792/E1791-1,0)-IF(K1792=1,计算结果!B$17,0)</f>
        <v>1.5572639463828031E-2</v>
      </c>
      <c r="M1792" s="2">
        <f t="shared" ca="1" si="83"/>
        <v>0.80042358664098756</v>
      </c>
      <c r="N1792" s="3">
        <f ca="1">1-M1792/MAX(M$2:M1792)</f>
        <v>0.44698130152078008</v>
      </c>
    </row>
    <row r="1793" spans="1:14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9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2">
        <f ca="1">100-IFERROR((E1793-MIN(OFFSET(D1793,0,0,-计算结果!B$18,1)))/(MAX(OFFSET(C1793,0,0,-计算结果!B$18,1))-MIN(OFFSET(D1793,0,0,-计算结果!B$18,1))),(E1793-MIN(OFFSET(D1793,0,0,-ROW(),1)))/(MAX(OFFSET(C1793,0,0,-ROW(),1))-MIN(OFFSET(D1793,0,0,-ROW(),1))))*100</f>
        <v>65.615859603509932</v>
      </c>
      <c r="J1793" s="4" t="str">
        <f ca="1">IF(I1793&lt;计算结果!B$19,"卖",IF(I1793&gt;100-计算结果!B$19,"买",'000300'!J1792))</f>
        <v>买</v>
      </c>
      <c r="K1793" s="4" t="str">
        <f t="shared" ca="1" si="82"/>
        <v/>
      </c>
      <c r="L1793" s="3">
        <f ca="1">IF(J1792="买",E1793/E1792-1,0)-IF(K1793=1,计算结果!B$17,0)</f>
        <v>-4.0532517354768816E-3</v>
      </c>
      <c r="M1793" s="2">
        <f t="shared" ca="1" si="83"/>
        <v>0.79717926834931829</v>
      </c>
      <c r="N1793" s="3">
        <f ca="1">1-M1793/MAX(M$2:M1793)</f>
        <v>0.44922282552014214</v>
      </c>
    </row>
    <row r="1794" spans="1:14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9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2">
        <f ca="1">100-IFERROR((E1794-MIN(OFFSET(D1794,0,0,-计算结果!B$18,1)))/(MAX(OFFSET(C1794,0,0,-计算结果!B$18,1))-MIN(OFFSET(D1794,0,0,-计算结果!B$18,1))),(E1794-MIN(OFFSET(D1794,0,0,-ROW(),1)))/(MAX(OFFSET(C1794,0,0,-ROW(),1))-MIN(OFFSET(D1794,0,0,-ROW(),1))))*100</f>
        <v>79.66200844978853</v>
      </c>
      <c r="J1794" s="4" t="str">
        <f ca="1">IF(I1794&lt;计算结果!B$19,"卖",IF(I1794&gt;100-计算结果!B$19,"买",'000300'!J1793))</f>
        <v>买</v>
      </c>
      <c r="K1794" s="4" t="str">
        <f t="shared" ca="1" si="82"/>
        <v/>
      </c>
      <c r="L1794" s="3">
        <f ca="1">IF(J1793="买",E1794/E1793-1,0)-IF(K1794=1,计算结果!B$17,0)</f>
        <v>-8.2579570249954326E-3</v>
      </c>
      <c r="M1794" s="2">
        <f t="shared" ca="1" si="83"/>
        <v>0.79059619621007227</v>
      </c>
      <c r="N1794" s="3">
        <f ca="1">1-M1794/MAX(M$2:M1794)</f>
        <v>0.4537711197573453</v>
      </c>
    </row>
    <row r="1795" spans="1:14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9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2">
        <f ca="1">100-IFERROR((E1795-MIN(OFFSET(D1795,0,0,-计算结果!B$18,1)))/(MAX(OFFSET(C1795,0,0,-计算结果!B$18,1))-MIN(OFFSET(D1795,0,0,-计算结果!B$18,1))),(E1795-MIN(OFFSET(D1795,0,0,-ROW(),1)))/(MAX(OFFSET(C1795,0,0,-ROW(),1))-MIN(OFFSET(D1795,0,0,-ROW(),1))))*100</f>
        <v>94.06564835879098</v>
      </c>
      <c r="J1795" s="4" t="str">
        <f ca="1">IF(I1795&lt;计算结果!B$19,"卖",IF(I1795&gt;100-计算结果!B$19,"买",'000300'!J1794))</f>
        <v>买</v>
      </c>
      <c r="K1795" s="4" t="str">
        <f t="shared" ca="1" si="82"/>
        <v/>
      </c>
      <c r="L1795" s="3">
        <f ca="1">IF(J1794="买",E1795/E1794-1,0)-IF(K1795=1,计算结果!B$17,0)</f>
        <v>-8.5386435270455863E-3</v>
      </c>
      <c r="M1795" s="2">
        <f t="shared" ca="1" si="83"/>
        <v>0.78384557711679625</v>
      </c>
      <c r="N1795" s="3">
        <f ca="1">1-M1795/MAX(M$2:M1795)</f>
        <v>0.45843517344991458</v>
      </c>
    </row>
    <row r="1796" spans="1:14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9">
        <v>58412343296</v>
      </c>
      <c r="G1796" s="3">
        <f t="shared" si="84"/>
        <v>1.6163382690140393E-2</v>
      </c>
      <c r="H1796" s="3">
        <f>1-E1796/MAX(E$2:E1796)</f>
        <v>0.55511297896957734</v>
      </c>
      <c r="I1796" s="2">
        <f ca="1">100-IFERROR((E1796-MIN(OFFSET(D1796,0,0,-计算结果!B$18,1)))/(MAX(OFFSET(C1796,0,0,-计算结果!B$18,1))-MIN(OFFSET(D1796,0,0,-计算结果!B$18,1))),(E1796-MIN(OFFSET(D1796,0,0,-ROW(),1)))/(MAX(OFFSET(C1796,0,0,-ROW(),1))-MIN(OFFSET(D1796,0,0,-ROW(),1))))*100</f>
        <v>59.792439703154045</v>
      </c>
      <c r="J1796" s="4" t="str">
        <f ca="1">IF(I1796&lt;计算结果!B$19,"卖",IF(I1796&gt;100-计算结果!B$19,"买",'000300'!J1795))</f>
        <v>买</v>
      </c>
      <c r="K1796" s="4" t="str">
        <f t="shared" ref="K1796:K1859" ca="1" si="85">IF(J1795&lt;&gt;J1796,1,"")</f>
        <v/>
      </c>
      <c r="L1796" s="3">
        <f ca="1">IF(J1795="买",E1796/E1795-1,0)-IF(K1796=1,计算结果!B$17,0)</f>
        <v>1.6163382690140393E-2</v>
      </c>
      <c r="M1796" s="2">
        <f t="shared" ref="M1796:M1859" ca="1" si="86">IFERROR(M1795*(1+L1796),M1795)</f>
        <v>0.79651517314970899</v>
      </c>
      <c r="N1796" s="3">
        <f ca="1">1-M1796/MAX(M$2:M1796)</f>
        <v>0.44968165390686599</v>
      </c>
    </row>
    <row r="1797" spans="1:14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9">
        <v>78681505792</v>
      </c>
      <c r="G1797" s="3">
        <f t="shared" si="84"/>
        <v>1.3829555320133524E-2</v>
      </c>
      <c r="H1797" s="3">
        <f>1-E1797/MAX(E$2:E1797)</f>
        <v>0.54896038930102775</v>
      </c>
      <c r="I1797" s="2">
        <f ca="1">100-IFERROR((E1797-MIN(OFFSET(D1797,0,0,-计算结果!B$18,1)))/(MAX(OFFSET(C1797,0,0,-计算结果!B$18,1))-MIN(OFFSET(D1797,0,0,-计算结果!B$18,1))),(E1797-MIN(OFFSET(D1797,0,0,-ROW(),1)))/(MAX(OFFSET(C1797,0,0,-ROW(),1))-MIN(OFFSET(D1797,0,0,-ROW(),1))))*100</f>
        <v>38.827690166976026</v>
      </c>
      <c r="J1797" s="4" t="str">
        <f ca="1">IF(I1797&lt;计算结果!B$19,"卖",IF(I1797&gt;100-计算结果!B$19,"买",'000300'!J1796))</f>
        <v>买</v>
      </c>
      <c r="K1797" s="4" t="str">
        <f t="shared" ca="1" si="85"/>
        <v/>
      </c>
      <c r="L1797" s="3">
        <f ca="1">IF(J1796="买",E1797/E1796-1,0)-IF(K1797=1,计算结果!B$17,0)</f>
        <v>1.3829555320133524E-2</v>
      </c>
      <c r="M1797" s="2">
        <f t="shared" ca="1" si="86"/>
        <v>0.80753062380010865</v>
      </c>
      <c r="N1797" s="3">
        <f ca="1">1-M1797/MAX(M$2:M1797)</f>
        <v>0.44207099589588661</v>
      </c>
    </row>
    <row r="1798" spans="1:14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9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2">
        <f ca="1">100-IFERROR((E1798-MIN(OFFSET(D1798,0,0,-计算结果!B$18,1)))/(MAX(OFFSET(C1798,0,0,-计算结果!B$18,1))-MIN(OFFSET(D1798,0,0,-计算结果!B$18,1))),(E1798-MIN(OFFSET(D1798,0,0,-ROW(),1)))/(MAX(OFFSET(C1798,0,0,-ROW(),1))-MIN(OFFSET(D1798,0,0,-ROW(),1))))*100</f>
        <v>43.807977736549134</v>
      </c>
      <c r="J1798" s="4" t="str">
        <f ca="1">IF(I1798&lt;计算结果!B$19,"卖",IF(I1798&gt;100-计算结果!B$19,"买",'000300'!J1797))</f>
        <v>买</v>
      </c>
      <c r="K1798" s="4" t="str">
        <f t="shared" ca="1" si="85"/>
        <v/>
      </c>
      <c r="L1798" s="3">
        <f ca="1">IF(J1797="买",E1798/E1797-1,0)-IF(K1798=1,计算结果!B$17,0)</f>
        <v>-3.2404700379122797E-3</v>
      </c>
      <c r="M1798" s="2">
        <f t="shared" ca="1" si="86"/>
        <v>0.80491384500898777</v>
      </c>
      <c r="N1798" s="3">
        <f ca="1">1-M1798/MAX(M$2:M1798)</f>
        <v>0.44387894811696826</v>
      </c>
    </row>
    <row r="1799" spans="1:14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9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2">
        <f ca="1">100-IFERROR((E1799-MIN(OFFSET(D1799,0,0,-计算结果!B$18,1)))/(MAX(OFFSET(C1799,0,0,-计算结果!B$18,1))-MIN(OFFSET(D1799,0,0,-计算结果!B$18,1))),(E1799-MIN(OFFSET(D1799,0,0,-ROW(),1)))/(MAX(OFFSET(C1799,0,0,-ROW(),1))-MIN(OFFSET(D1799,0,0,-ROW(),1))))*100</f>
        <v>49.73330241187395</v>
      </c>
      <c r="J1799" s="4" t="str">
        <f ca="1">IF(I1799&lt;计算结果!B$19,"卖",IF(I1799&gt;100-计算结果!B$19,"买",'000300'!J1798))</f>
        <v>买</v>
      </c>
      <c r="K1799" s="4" t="str">
        <f t="shared" ca="1" si="85"/>
        <v/>
      </c>
      <c r="L1799" s="3">
        <f ca="1">IF(J1798="买",E1799/E1798-1,0)-IF(K1799=1,计算结果!B$17,0)</f>
        <v>-3.8679009635691486E-3</v>
      </c>
      <c r="M1799" s="2">
        <f t="shared" ca="1" si="86"/>
        <v>0.80180051797228735</v>
      </c>
      <c r="N1799" s="3">
        <f ca="1">1-M1799/MAX(M$2:M1799)</f>
        <v>0.44602996926940774</v>
      </c>
    </row>
    <row r="1800" spans="1:14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9">
        <v>53843402752</v>
      </c>
      <c r="G1800" s="3">
        <f t="shared" si="84"/>
        <v>3.6473609823550746E-4</v>
      </c>
      <c r="H1800" s="3">
        <f>1-E1800/MAX(E$2:E1800)</f>
        <v>0.55199754985367178</v>
      </c>
      <c r="I1800" s="2">
        <f ca="1">100-IFERROR((E1800-MIN(OFFSET(D1800,0,0,-计算结果!B$18,1)))/(MAX(OFFSET(C1800,0,0,-计算结果!B$18,1))-MIN(OFFSET(D1800,0,0,-计算结果!B$18,1))),(E1800-MIN(OFFSET(D1800,0,0,-ROW(),1)))/(MAX(OFFSET(C1800,0,0,-ROW(),1))-MIN(OFFSET(D1800,0,0,-ROW(),1))))*100</f>
        <v>37.318555595280721</v>
      </c>
      <c r="J1800" s="4" t="str">
        <f ca="1">IF(I1800&lt;计算结果!B$19,"卖",IF(I1800&gt;100-计算结果!B$19,"买",'000300'!J1799))</f>
        <v>买</v>
      </c>
      <c r="K1800" s="4" t="str">
        <f t="shared" ca="1" si="85"/>
        <v/>
      </c>
      <c r="L1800" s="3">
        <f ca="1">IF(J1799="买",E1800/E1799-1,0)-IF(K1800=1,计算结果!B$17,0)</f>
        <v>3.6473609823550746E-4</v>
      </c>
      <c r="M1800" s="2">
        <f t="shared" ca="1" si="86"/>
        <v>0.80209296356477577</v>
      </c>
      <c r="N1800" s="3">
        <f ca="1">1-M1800/MAX(M$2:M1800)</f>
        <v>0.44582791640185959</v>
      </c>
    </row>
    <row r="1801" spans="1:14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9">
        <v>60615569408</v>
      </c>
      <c r="G1801" s="3">
        <f t="shared" si="84"/>
        <v>-2.8093429548043947E-2</v>
      </c>
      <c r="H1801" s="3">
        <f>1-E1801/MAX(E$2:E1801)</f>
        <v>0.5645834751242087</v>
      </c>
      <c r="I1801" s="2">
        <f ca="1">100-IFERROR((E1801-MIN(OFFSET(D1801,0,0,-计算结果!B$18,1)))/(MAX(OFFSET(C1801,0,0,-计算结果!B$18,1))-MIN(OFFSET(D1801,0,0,-计算结果!B$18,1))),(E1801-MIN(OFFSET(D1801,0,0,-ROW(),1)))/(MAX(OFFSET(C1801,0,0,-ROW(),1))-MIN(OFFSET(D1801,0,0,-ROW(),1))))*100</f>
        <v>88.80987412130122</v>
      </c>
      <c r="J1801" s="4" t="str">
        <f ca="1">IF(I1801&lt;计算结果!B$19,"卖",IF(I1801&gt;100-计算结果!B$19,"买",'000300'!J1800))</f>
        <v>买</v>
      </c>
      <c r="K1801" s="4" t="str">
        <f t="shared" ca="1" si="85"/>
        <v/>
      </c>
      <c r="L1801" s="3">
        <f ca="1">IF(J1800="买",E1801/E1800-1,0)-IF(K1801=1,计算结果!B$17,0)</f>
        <v>-2.8093429548043947E-2</v>
      </c>
      <c r="M1801" s="2">
        <f t="shared" ca="1" si="86"/>
        <v>0.77955942140188694</v>
      </c>
      <c r="N1801" s="3">
        <f ca="1">1-M1801/MAX(M$2:M1801)</f>
        <v>0.46139651078991673</v>
      </c>
    </row>
    <row r="1802" spans="1:14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9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2">
        <f ca="1">100-IFERROR((E1802-MIN(OFFSET(D1802,0,0,-计算结果!B$18,1)))/(MAX(OFFSET(C1802,0,0,-计算结果!B$18,1))-MIN(OFFSET(D1802,0,0,-计算结果!B$18,1))),(E1802-MIN(OFFSET(D1802,0,0,-ROW(),1)))/(MAX(OFFSET(C1802,0,0,-ROW(),1))-MIN(OFFSET(D1802,0,0,-ROW(),1))))*100</f>
        <v>88.8641425389755</v>
      </c>
      <c r="J1802" s="4" t="str">
        <f ca="1">IF(I1802&lt;计算结果!B$19,"卖",IF(I1802&gt;100-计算结果!B$19,"买",'000300'!J1801))</f>
        <v>买</v>
      </c>
      <c r="K1802" s="4" t="str">
        <f t="shared" ca="1" si="85"/>
        <v/>
      </c>
      <c r="L1802" s="3">
        <f ca="1">IF(J1801="买",E1802/E1801-1,0)-IF(K1802=1,计算结果!B$17,0)</f>
        <v>-7.4246882607931219E-5</v>
      </c>
      <c r="M1802" s="2">
        <f t="shared" ca="1" si="86"/>
        <v>0.77950154154504026</v>
      </c>
      <c r="N1802" s="3">
        <f ca="1">1-M1802/MAX(M$2:M1802)</f>
        <v>0.46143650041995232</v>
      </c>
    </row>
    <row r="1803" spans="1:14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9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2">
        <f ca="1">100-IFERROR((E1803-MIN(OFFSET(D1803,0,0,-计算结果!B$18,1)))/(MAX(OFFSET(C1803,0,0,-计算结果!B$18,1))-MIN(OFFSET(D1803,0,0,-计算结果!B$18,1))),(E1803-MIN(OFFSET(D1803,0,0,-ROW(),1)))/(MAX(OFFSET(C1803,0,0,-ROW(),1))-MIN(OFFSET(D1803,0,0,-ROW(),1))))*100</f>
        <v>89.31892657869102</v>
      </c>
      <c r="J1803" s="4" t="str">
        <f ca="1">IF(I1803&lt;计算结果!B$19,"卖",IF(I1803&gt;100-计算结果!B$19,"买",'000300'!J1802))</f>
        <v>买</v>
      </c>
      <c r="K1803" s="4" t="str">
        <f t="shared" ca="1" si="85"/>
        <v/>
      </c>
      <c r="L1803" s="3">
        <f ca="1">IF(J1802="买",E1803/E1802-1,0)-IF(K1803=1,计算结果!B$17,0)</f>
        <v>-5.6275499835867215E-4</v>
      </c>
      <c r="M1803" s="2">
        <f t="shared" ca="1" si="86"/>
        <v>0.77906287315630751</v>
      </c>
      <c r="N1803" s="3">
        <f ca="1">1-M1803/MAX(M$2:M1803)</f>
        <v>0.46173957972127455</v>
      </c>
    </row>
    <row r="1804" spans="1:14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9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2">
        <f ca="1">100-IFERROR((E1804-MIN(OFFSET(D1804,0,0,-计算结果!B$18,1)))/(MAX(OFFSET(C1804,0,0,-计算结果!B$18,1))-MIN(OFFSET(D1804,0,0,-计算结果!B$18,1))),(E1804-MIN(OFFSET(D1804,0,0,-ROW(),1)))/(MAX(OFFSET(C1804,0,0,-ROW(),1))-MIN(OFFSET(D1804,0,0,-ROW(),1))))*100</f>
        <v>95.147143208460008</v>
      </c>
      <c r="J1804" s="4" t="str">
        <f ca="1">IF(I1804&lt;计算结果!B$19,"卖",IF(I1804&gt;100-计算结果!B$19,"买",'000300'!J1803))</f>
        <v>买</v>
      </c>
      <c r="K1804" s="4" t="str">
        <f t="shared" ca="1" si="85"/>
        <v/>
      </c>
      <c r="L1804" s="3">
        <f ca="1">IF(J1803="买",E1804/E1803-1,0)-IF(K1804=1,计算结果!B$17,0)</f>
        <v>-5.9513568467975952E-3</v>
      </c>
      <c r="M1804" s="2">
        <f t="shared" ca="1" si="86"/>
        <v>0.77442639199206287</v>
      </c>
      <c r="N1804" s="3">
        <f ca="1">1-M1804/MAX(M$2:M1804)</f>
        <v>0.46494295955886045</v>
      </c>
    </row>
    <row r="1805" spans="1:14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9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2">
        <f ca="1">100-IFERROR((E1805-MIN(OFFSET(D1805,0,0,-计算结果!B$18,1)))/(MAX(OFFSET(C1805,0,0,-计算结果!B$18,1))-MIN(OFFSET(D1805,0,0,-计算结果!B$18,1))),(E1805-MIN(OFFSET(D1805,0,0,-ROW(),1)))/(MAX(OFFSET(C1805,0,0,-ROW(),1))-MIN(OFFSET(D1805,0,0,-ROW(),1))))*100</f>
        <v>97.156123041207152</v>
      </c>
      <c r="J1805" s="4" t="str">
        <f ca="1">IF(I1805&lt;计算结果!B$19,"卖",IF(I1805&gt;100-计算结果!B$19,"买",'000300'!J1804))</f>
        <v>买</v>
      </c>
      <c r="K1805" s="4" t="str">
        <f t="shared" ca="1" si="85"/>
        <v/>
      </c>
      <c r="L1805" s="3">
        <f ca="1">IF(J1804="买",E1805/E1804-1,0)-IF(K1805=1,计算结果!B$17,0)</f>
        <v>-7.0215327002808303E-3</v>
      </c>
      <c r="M1805" s="2">
        <f t="shared" ca="1" si="86"/>
        <v>0.7689887317567301</v>
      </c>
      <c r="N1805" s="3">
        <f ca="1">1-M1805/MAX(M$2:M1805)</f>
        <v>0.46869988006483343</v>
      </c>
    </row>
    <row r="1806" spans="1:14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9">
        <v>43449659392</v>
      </c>
      <c r="G1806" s="3">
        <f t="shared" si="84"/>
        <v>1.3441190335653497E-2</v>
      </c>
      <c r="H1806" s="3">
        <f>1-E1806/MAX(E$2:E1806)</f>
        <v>0.56471448989314632</v>
      </c>
      <c r="I1806" s="2">
        <f ca="1">100-IFERROR((E1806-MIN(OFFSET(D1806,0,0,-计算结果!B$18,1)))/(MAX(OFFSET(C1806,0,0,-计算结果!B$18,1))-MIN(OFFSET(D1806,0,0,-计算结果!B$18,1))),(E1806-MIN(OFFSET(D1806,0,0,-ROW(),1)))/(MAX(OFFSET(C1806,0,0,-ROW(),1))-MIN(OFFSET(D1806,0,0,-ROW(),1))))*100</f>
        <v>72.540626813696804</v>
      </c>
      <c r="J1806" s="4" t="str">
        <f ca="1">IF(I1806&lt;计算结果!B$19,"卖",IF(I1806&gt;100-计算结果!B$19,"买",'000300'!J1805))</f>
        <v>买</v>
      </c>
      <c r="K1806" s="4" t="str">
        <f t="shared" ca="1" si="85"/>
        <v/>
      </c>
      <c r="L1806" s="3">
        <f ca="1">IF(J1805="买",E1806/E1805-1,0)-IF(K1806=1,计算结果!B$17,0)</f>
        <v>1.3441190335653497E-2</v>
      </c>
      <c r="M1806" s="2">
        <f t="shared" ca="1" si="86"/>
        <v>0.7793248556662451</v>
      </c>
      <c r="N1806" s="3">
        <f ca="1">1-M1806/MAX(M$2:M1806)</f>
        <v>0.46155857402742928</v>
      </c>
    </row>
    <row r="1807" spans="1:14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9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2">
        <f ca="1">100-IFERROR((E1807-MIN(OFFSET(D1807,0,0,-计算结果!B$18,1)))/(MAX(OFFSET(C1807,0,0,-计算结果!B$18,1))-MIN(OFFSET(D1807,0,0,-计算结果!B$18,1))),(E1807-MIN(OFFSET(D1807,0,0,-ROW(),1)))/(MAX(OFFSET(C1807,0,0,-ROW(),1))-MIN(OFFSET(D1807,0,0,-ROW(),1))))*100</f>
        <v>85.657283807312851</v>
      </c>
      <c r="J1807" s="4" t="str">
        <f ca="1">IF(I1807&lt;计算结果!B$19,"卖",IF(I1807&gt;100-计算结果!B$19,"买",'000300'!J1806))</f>
        <v>买</v>
      </c>
      <c r="K1807" s="4" t="str">
        <f t="shared" ca="1" si="85"/>
        <v/>
      </c>
      <c r="L1807" s="3">
        <f ca="1">IF(J1806="买",E1807/E1806-1,0)-IF(K1807=1,计算结果!B$17,0)</f>
        <v>-7.0673035578870946E-3</v>
      </c>
      <c r="M1807" s="2">
        <f t="shared" ca="1" si="86"/>
        <v>0.77381713034104516</v>
      </c>
      <c r="N1807" s="3">
        <f ca="1">1-M1807/MAX(M$2:M1807)</f>
        <v>0.46536390303291908</v>
      </c>
    </row>
    <row r="1808" spans="1:14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9">
        <v>51291271168</v>
      </c>
      <c r="G1808" s="3">
        <f t="shared" si="84"/>
        <v>1.5928005102000764E-2</v>
      </c>
      <c r="H1808" s="3">
        <f>1-E1808/MAX(E$2:E1808)</f>
        <v>0.56090655414142798</v>
      </c>
      <c r="I1808" s="2">
        <f ca="1">100-IFERROR((E1808-MIN(OFFSET(D1808,0,0,-计算结果!B$18,1)))/(MAX(OFFSET(C1808,0,0,-计算结果!B$18,1))-MIN(OFFSET(D1808,0,0,-计算结果!B$18,1))),(E1808-MIN(OFFSET(D1808,0,0,-ROW(),1)))/(MAX(OFFSET(C1808,0,0,-ROW(),1))-MIN(OFFSET(D1808,0,0,-ROW(),1))))*100</f>
        <v>56.304410911201423</v>
      </c>
      <c r="J1808" s="4" t="str">
        <f ca="1">IF(I1808&lt;计算结果!B$19,"卖",IF(I1808&gt;100-计算结果!B$19,"买",'000300'!J1807))</f>
        <v>买</v>
      </c>
      <c r="K1808" s="4" t="str">
        <f t="shared" ca="1" si="85"/>
        <v/>
      </c>
      <c r="L1808" s="3">
        <f ca="1">IF(J1807="买",E1808/E1807-1,0)-IF(K1808=1,计算结果!B$17,0)</f>
        <v>1.5928005102000764E-2</v>
      </c>
      <c r="M1808" s="2">
        <f t="shared" ca="1" si="86"/>
        <v>0.78614249354113286</v>
      </c>
      <c r="N1808" s="3">
        <f ca="1">1-M1808/MAX(M$2:M1808)</f>
        <v>0.45684821655271368</v>
      </c>
    </row>
    <row r="1809" spans="1:14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9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2">
        <f ca="1">100-IFERROR((E1809-MIN(OFFSET(D1809,0,0,-计算结果!B$18,1)))/(MAX(OFFSET(C1809,0,0,-计算结果!B$18,1))-MIN(OFFSET(D1809,0,0,-计算结果!B$18,1))),(E1809-MIN(OFFSET(D1809,0,0,-ROW(),1)))/(MAX(OFFSET(C1809,0,0,-ROW(),1))-MIN(OFFSET(D1809,0,0,-ROW(),1))))*100</f>
        <v>70.973592571096788</v>
      </c>
      <c r="J1809" s="4" t="str">
        <f ca="1">IF(I1809&lt;计算结果!B$19,"卖",IF(I1809&gt;100-计算结果!B$19,"买",'000300'!J1808))</f>
        <v>买</v>
      </c>
      <c r="K1809" s="4" t="str">
        <f t="shared" ca="1" si="85"/>
        <v/>
      </c>
      <c r="L1809" s="3">
        <f ca="1">IF(J1808="买",E1809/E1808-1,0)-IF(K1809=1,计算结果!B$17,0)</f>
        <v>-7.8352656705312773E-3</v>
      </c>
      <c r="M1809" s="2">
        <f t="shared" ca="1" si="86"/>
        <v>0.77998285824934421</v>
      </c>
      <c r="N1809" s="3">
        <f ca="1">1-M1809/MAX(M$2:M1809)</f>
        <v>0.46110395507544599</v>
      </c>
    </row>
    <row r="1810" spans="1:14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9">
        <v>48868302848</v>
      </c>
      <c r="G1810" s="3">
        <f t="shared" si="84"/>
        <v>2.9799798470564465E-3</v>
      </c>
      <c r="H1810" s="3">
        <f>1-E1810/MAX(E$2:E1810)</f>
        <v>0.5630487306880827</v>
      </c>
      <c r="I1810" s="2">
        <f ca="1">100-IFERROR((E1810-MIN(OFFSET(D1810,0,0,-计算结果!B$18,1)))/(MAX(OFFSET(C1810,0,0,-计算结果!B$18,1))-MIN(OFFSET(D1810,0,0,-计算结果!B$18,1))),(E1810-MIN(OFFSET(D1810,0,0,-ROW(),1)))/(MAX(OFFSET(C1810,0,0,-ROW(),1))-MIN(OFFSET(D1810,0,0,-ROW(),1))))*100</f>
        <v>65.438189204875016</v>
      </c>
      <c r="J1810" s="4" t="str">
        <f ca="1">IF(I1810&lt;计算结果!B$19,"卖",IF(I1810&gt;100-计算结果!B$19,"买",'000300'!J1809))</f>
        <v>买</v>
      </c>
      <c r="K1810" s="4" t="str">
        <f t="shared" ca="1" si="85"/>
        <v/>
      </c>
      <c r="L1810" s="3">
        <f ca="1">IF(J1809="买",E1810/E1809-1,0)-IF(K1810=1,计算结果!B$17,0)</f>
        <v>2.9799798470564465E-3</v>
      </c>
      <c r="M1810" s="2">
        <f t="shared" ca="1" si="86"/>
        <v>0.78230719144797678</v>
      </c>
      <c r="N1810" s="3">
        <f ca="1">1-M1810/MAX(M$2:M1810)</f>
        <v>0.45949805572191238</v>
      </c>
    </row>
    <row r="1811" spans="1:14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9">
        <v>40852451328</v>
      </c>
      <c r="G1811" s="3">
        <f t="shared" si="84"/>
        <v>5.1245108155992813E-3</v>
      </c>
      <c r="H1811" s="3">
        <f>1-E1811/MAX(E$2:E1811)</f>
        <v>0.56080956918260394</v>
      </c>
      <c r="I1811" s="2">
        <f ca="1">100-IFERROR((E1811-MIN(OFFSET(D1811,0,0,-计算结果!B$18,1)))/(MAX(OFFSET(C1811,0,0,-计算结果!B$18,1))-MIN(OFFSET(D1811,0,0,-计算结果!B$18,1))),(E1811-MIN(OFFSET(D1811,0,0,-ROW(),1)))/(MAX(OFFSET(C1811,0,0,-ROW(),1))-MIN(OFFSET(D1811,0,0,-ROW(),1))))*100</f>
        <v>55.890887986070723</v>
      </c>
      <c r="J1811" s="4" t="str">
        <f ca="1">IF(I1811&lt;计算结果!B$19,"卖",IF(I1811&gt;100-计算结果!B$19,"买",'000300'!J1810))</f>
        <v>买</v>
      </c>
      <c r="K1811" s="4" t="str">
        <f t="shared" ca="1" si="85"/>
        <v/>
      </c>
      <c r="L1811" s="3">
        <f ca="1">IF(J1810="买",E1811/E1810-1,0)-IF(K1811=1,计算结果!B$17,0)</f>
        <v>5.1245108155992813E-3</v>
      </c>
      <c r="M1811" s="2">
        <f t="shared" ca="1" si="86"/>
        <v>0.78631613311167303</v>
      </c>
      <c r="N1811" s="3">
        <f ca="1">1-M1811/MAX(M$2:M1811)</f>
        <v>0.45672824766260689</v>
      </c>
    </row>
    <row r="1812" spans="1:14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9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2">
        <f ca="1">100-IFERROR((E1812-MIN(OFFSET(D1812,0,0,-计算结果!B$18,1)))/(MAX(OFFSET(C1812,0,0,-计算结果!B$18,1))-MIN(OFFSET(D1812,0,0,-计算结果!B$18,1))),(E1812-MIN(OFFSET(D1812,0,0,-ROW(),1)))/(MAX(OFFSET(C1812,0,0,-ROW(),1))-MIN(OFFSET(D1812,0,0,-ROW(),1))))*100</f>
        <v>72.279454439930362</v>
      </c>
      <c r="J1812" s="4" t="str">
        <f ca="1">IF(I1812&lt;计算结果!B$19,"卖",IF(I1812&gt;100-计算结果!B$19,"买",'000300'!J1811))</f>
        <v>买</v>
      </c>
      <c r="K1812" s="4" t="str">
        <f t="shared" ca="1" si="85"/>
        <v/>
      </c>
      <c r="L1812" s="3">
        <f ca="1">IF(J1811="买",E1812/E1811-1,0)-IF(K1812=1,计算结果!B$17,0)</f>
        <v>-8.7517094695899189E-3</v>
      </c>
      <c r="M1812" s="2">
        <f t="shared" ca="1" si="86"/>
        <v>0.77943452276342828</v>
      </c>
      <c r="N1812" s="3">
        <f ca="1">1-M1812/MAX(M$2:M1812)</f>
        <v>0.46148280420209875</v>
      </c>
    </row>
    <row r="1813" spans="1:14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9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2">
        <f ca="1">100-IFERROR((E1813-MIN(OFFSET(D1813,0,0,-计算结果!B$18,1)))/(MAX(OFFSET(C1813,0,0,-计算结果!B$18,1))-MIN(OFFSET(D1813,0,0,-计算结果!B$18,1))),(E1813-MIN(OFFSET(D1813,0,0,-ROW(),1)))/(MAX(OFFSET(C1813,0,0,-ROW(),1))-MIN(OFFSET(D1813,0,0,-ROW(),1))))*100</f>
        <v>76.639582124201794</v>
      </c>
      <c r="J1813" s="4" t="str">
        <f ca="1">IF(I1813&lt;计算结果!B$19,"卖",IF(I1813&gt;100-计算结果!B$19,"买",'000300'!J1812))</f>
        <v>买</v>
      </c>
      <c r="K1813" s="4" t="str">
        <f t="shared" ca="1" si="85"/>
        <v/>
      </c>
      <c r="L1813" s="3">
        <f ca="1">IF(J1812="买",E1813/E1812-1,0)-IF(K1813=1,计算结果!B$17,0)</f>
        <v>-2.3489224660167007E-3</v>
      </c>
      <c r="M1813" s="2">
        <f t="shared" ca="1" si="86"/>
        <v>0.77760369150212028</v>
      </c>
      <c r="N1813" s="3">
        <f ca="1">1-M1813/MAX(M$2:M1813)</f>
        <v>0.46274773934164481</v>
      </c>
    </row>
    <row r="1814" spans="1:14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9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2">
        <f ca="1">100-IFERROR((E1814-MIN(OFFSET(D1814,0,0,-计算结果!B$18,1)))/(MAX(OFFSET(C1814,0,0,-计算结果!B$18,1))-MIN(OFFSET(D1814,0,0,-计算结果!B$18,1))),(E1814-MIN(OFFSET(D1814,0,0,-ROW(),1)))/(MAX(OFFSET(C1814,0,0,-ROW(),1))-MIN(OFFSET(D1814,0,0,-ROW(),1))))*100</f>
        <v>93.730347173201579</v>
      </c>
      <c r="J1814" s="4" t="str">
        <f ca="1">IF(I1814&lt;计算结果!B$19,"卖",IF(I1814&gt;100-计算结果!B$19,"买",'000300'!J1813))</f>
        <v>买</v>
      </c>
      <c r="K1814" s="4" t="str">
        <f t="shared" ca="1" si="85"/>
        <v/>
      </c>
      <c r="L1814" s="3">
        <f ca="1">IF(J1813="买",E1814/E1813-1,0)-IF(K1814=1,计算结果!B$17,0)</f>
        <v>-1.5834773036225713E-2</v>
      </c>
      <c r="M1814" s="2">
        <f t="shared" ca="1" si="86"/>
        <v>0.76529051353505295</v>
      </c>
      <c r="N1814" s="3">
        <f ca="1">1-M1814/MAX(M$2:M1814)</f>
        <v>0.47125500695236899</v>
      </c>
    </row>
    <row r="1815" spans="1:14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9">
        <v>42503507968</v>
      </c>
      <c r="G1815" s="3">
        <f t="shared" si="84"/>
        <v>-2.215994809309807E-2</v>
      </c>
      <c r="H1815" s="3">
        <f>1-E1815/MAX(E$2:E1815)</f>
        <v>0.58202545429796504</v>
      </c>
      <c r="I1815" s="2">
        <f ca="1">100-IFERROR((E1815-MIN(OFFSET(D1815,0,0,-计算结果!B$18,1)))/(MAX(OFFSET(C1815,0,0,-计算结果!B$18,1))-MIN(OFFSET(D1815,0,0,-计算结果!B$18,1))),(E1815-MIN(OFFSET(D1815,0,0,-ROW(),1)))/(MAX(OFFSET(C1815,0,0,-ROW(),1))-MIN(OFFSET(D1815,0,0,-ROW(),1))))*100</f>
        <v>99.245565825630891</v>
      </c>
      <c r="J1815" s="4" t="str">
        <f ca="1">IF(I1815&lt;计算结果!B$19,"卖",IF(I1815&gt;100-计算结果!B$19,"买",'000300'!J1814))</f>
        <v>买</v>
      </c>
      <c r="K1815" s="4" t="str">
        <f t="shared" ca="1" si="85"/>
        <v/>
      </c>
      <c r="L1815" s="3">
        <f ca="1">IF(J1814="买",E1815/E1814-1,0)-IF(K1815=1,计算结果!B$17,0)</f>
        <v>-2.215994809309807E-2</v>
      </c>
      <c r="M1815" s="2">
        <f t="shared" ca="1" si="86"/>
        <v>0.74833171547897581</v>
      </c>
      <c r="N1815" s="3">
        <f ca="1">1-M1815/MAX(M$2:M1815)</f>
        <v>0.48297196855279001</v>
      </c>
    </row>
    <row r="1816" spans="1:14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9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2">
        <f ca="1">100-IFERROR((E1816-MIN(OFFSET(D1816,0,0,-计算结果!B$18,1)))/(MAX(OFFSET(C1816,0,0,-计算结果!B$18,1))-MIN(OFFSET(D1816,0,0,-计算结果!B$18,1))),(E1816-MIN(OFFSET(D1816,0,0,-ROW(),1)))/(MAX(OFFSET(C1816,0,0,-ROW(),1))-MIN(OFFSET(D1816,0,0,-ROW(),1))))*100</f>
        <v>90.749019250068343</v>
      </c>
      <c r="J1816" s="4" t="str">
        <f ca="1">IF(I1816&lt;计算结果!B$19,"卖",IF(I1816&gt;100-计算结果!B$19,"买",'000300'!J1815))</f>
        <v>买</v>
      </c>
      <c r="K1816" s="4" t="str">
        <f t="shared" ca="1" si="85"/>
        <v/>
      </c>
      <c r="L1816" s="3">
        <f ca="1">IF(J1815="买",E1816/E1815-1,0)-IF(K1816=1,计算结果!B$17,0)</f>
        <v>-6.5132789474542374E-4</v>
      </c>
      <c r="M1816" s="2">
        <f t="shared" ca="1" si="86"/>
        <v>0.74784430615816166</v>
      </c>
      <c r="N1816" s="3">
        <f ca="1">1-M1816/MAX(M$2:M1816)</f>
        <v>0.48330872333203689</v>
      </c>
    </row>
    <row r="1817" spans="1:14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9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2">
        <f ca="1">100-IFERROR((E1817-MIN(OFFSET(D1817,0,0,-计算结果!B$18,1)))/(MAX(OFFSET(C1817,0,0,-计算结果!B$18,1))-MIN(OFFSET(D1817,0,0,-计算结果!B$18,1))),(E1817-MIN(OFFSET(D1817,0,0,-ROW(),1)))/(MAX(OFFSET(C1817,0,0,-ROW(),1))-MIN(OFFSET(D1817,0,0,-ROW(),1))))*100</f>
        <v>94.270595748563125</v>
      </c>
      <c r="J1817" s="4" t="str">
        <f ca="1">IF(I1817&lt;计算结果!B$19,"卖",IF(I1817&gt;100-计算结果!B$19,"买",'000300'!J1816))</f>
        <v>买</v>
      </c>
      <c r="K1817" s="4" t="str">
        <f t="shared" ca="1" si="85"/>
        <v/>
      </c>
      <c r="L1817" s="3">
        <f ca="1">IF(J1816="买",E1817/E1816-1,0)-IF(K1817=1,计算结果!B$17,0)</f>
        <v>-3.1447053264466174E-3</v>
      </c>
      <c r="M1817" s="2">
        <f t="shared" ca="1" si="86"/>
        <v>0.74549255618523336</v>
      </c>
      <c r="N1817" s="3">
        <f ca="1">1-M1817/MAX(M$2:M1817)</f>
        <v>0.48493356514190311</v>
      </c>
    </row>
    <row r="1818" spans="1:14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9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2">
        <f ca="1">100-IFERROR((E1818-MIN(OFFSET(D1818,0,0,-计算结果!B$18,1)))/(MAX(OFFSET(C1818,0,0,-计算结果!B$18,1))-MIN(OFFSET(D1818,0,0,-计算结果!B$18,1))),(E1818-MIN(OFFSET(D1818,0,0,-ROW(),1)))/(MAX(OFFSET(C1818,0,0,-ROW(),1))-MIN(OFFSET(D1818,0,0,-ROW(),1))))*100</f>
        <v>99.732357439370645</v>
      </c>
      <c r="J1818" s="4" t="str">
        <f ca="1">IF(I1818&lt;计算结果!B$19,"卖",IF(I1818&gt;100-计算结果!B$19,"买",'000300'!J1817))</f>
        <v>买</v>
      </c>
      <c r="K1818" s="4" t="str">
        <f t="shared" ca="1" si="85"/>
        <v/>
      </c>
      <c r="L1818" s="3">
        <f ca="1">IF(J1817="买",E1818/E1817-1,0)-IF(K1818=1,计算结果!B$17,0)</f>
        <v>-8.7732919254657205E-3</v>
      </c>
      <c r="M1818" s="2">
        <f t="shared" ca="1" si="86"/>
        <v>0.73895213236155866</v>
      </c>
      <c r="N1818" s="3">
        <f ca="1">1-M1818/MAX(M$2:M1818)</f>
        <v>0.48945239333592205</v>
      </c>
    </row>
    <row r="1819" spans="1:14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9">
        <v>40976539648</v>
      </c>
      <c r="G1819" s="3">
        <f t="shared" si="84"/>
        <v>1.4791423612685817E-2</v>
      </c>
      <c r="H1819" s="3">
        <f>1-E1819/MAX(E$2:E1819)</f>
        <v>0.58115939563057228</v>
      </c>
      <c r="I1819" s="2">
        <f ca="1">100-IFERROR((E1819-MIN(OFFSET(D1819,0,0,-计算结果!B$18,1)))/(MAX(OFFSET(C1819,0,0,-计算结果!B$18,1))-MIN(OFFSET(D1819,0,0,-计算结果!B$18,1))),(E1819-MIN(OFFSET(D1819,0,0,-ROW(),1)))/(MAX(OFFSET(C1819,0,0,-ROW(),1))-MIN(OFFSET(D1819,0,0,-ROW(),1))))*100</f>
        <v>74.893302225004078</v>
      </c>
      <c r="J1819" s="4" t="str">
        <f ca="1">IF(I1819&lt;计算结果!B$19,"卖",IF(I1819&gt;100-计算结果!B$19,"买",'000300'!J1818))</f>
        <v>买</v>
      </c>
      <c r="K1819" s="4" t="str">
        <f t="shared" ca="1" si="85"/>
        <v/>
      </c>
      <c r="L1819" s="3">
        <f ca="1">IF(J1818="买",E1819/E1818-1,0)-IF(K1819=1,计算结果!B$17,0)</f>
        <v>1.4791423612685817E-2</v>
      </c>
      <c r="M1819" s="2">
        <f t="shared" ca="1" si="86"/>
        <v>0.749882286380816</v>
      </c>
      <c r="N1819" s="3">
        <f ca="1">1-M1819/MAX(M$2:M1819)</f>
        <v>0.48190066741131077</v>
      </c>
    </row>
    <row r="1820" spans="1:14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9">
        <v>45651476480</v>
      </c>
      <c r="G1820" s="3">
        <f t="shared" si="84"/>
        <v>1.4746446431399551E-3</v>
      </c>
      <c r="H1820" s="3">
        <f>1-E1820/MAX(E$2:E1820)</f>
        <v>0.58054175457700952</v>
      </c>
      <c r="I1820" s="2">
        <f ca="1">100-IFERROR((E1820-MIN(OFFSET(D1820,0,0,-计算结果!B$18,1)))/(MAX(OFFSET(C1820,0,0,-计算结果!B$18,1))-MIN(OFFSET(D1820,0,0,-计算结果!B$18,1))),(E1820-MIN(OFFSET(D1820,0,0,-ROW(),1)))/(MAX(OFFSET(C1820,0,0,-ROW(),1))-MIN(OFFSET(D1820,0,0,-ROW(),1))))*100</f>
        <v>72.827633301086905</v>
      </c>
      <c r="J1820" s="4" t="str">
        <f ca="1">IF(I1820&lt;计算结果!B$19,"卖",IF(I1820&gt;100-计算结果!B$19,"买",'000300'!J1819))</f>
        <v>买</v>
      </c>
      <c r="K1820" s="4" t="str">
        <f t="shared" ca="1" si="85"/>
        <v/>
      </c>
      <c r="L1820" s="3">
        <f ca="1">IF(J1819="买",E1820/E1819-1,0)-IF(K1820=1,计算结果!B$17,0)</f>
        <v>1.4746446431399551E-3</v>
      </c>
      <c r="M1820" s="2">
        <f t="shared" ca="1" si="86"/>
        <v>0.75098809627741303</v>
      </c>
      <c r="N1820" s="3">
        <f ca="1">1-M1820/MAX(M$2:M1820)</f>
        <v>0.48113665500589442</v>
      </c>
    </row>
    <row r="1821" spans="1:14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9">
        <v>45004652544</v>
      </c>
      <c r="G1821" s="3">
        <f t="shared" si="84"/>
        <v>1.4116272654995932E-3</v>
      </c>
      <c r="H1821" s="3">
        <f>1-E1821/MAX(E$2:E1821)</f>
        <v>0.57994963588103188</v>
      </c>
      <c r="I1821" s="2">
        <f ca="1">100-IFERROR((E1821-MIN(OFFSET(D1821,0,0,-计算结果!B$18,1)))/(MAX(OFFSET(C1821,0,0,-计算结果!B$18,1))-MIN(OFFSET(D1821,0,0,-计算结果!B$18,1))),(E1821-MIN(OFFSET(D1821,0,0,-ROW(),1)))/(MAX(OFFSET(C1821,0,0,-ROW(),1))-MIN(OFFSET(D1821,0,0,-ROW(),1))))*100</f>
        <v>70.847322597166098</v>
      </c>
      <c r="J1821" s="4" t="str">
        <f ca="1">IF(I1821&lt;计算结果!B$19,"卖",IF(I1821&gt;100-计算结果!B$19,"买",'000300'!J1820))</f>
        <v>买</v>
      </c>
      <c r="K1821" s="4" t="str">
        <f t="shared" ca="1" si="85"/>
        <v/>
      </c>
      <c r="L1821" s="3">
        <f ca="1">IF(J1820="买",E1821/E1820-1,0)-IF(K1821=1,计算结果!B$17,0)</f>
        <v>1.4116272654995932E-3</v>
      </c>
      <c r="M1821" s="2">
        <f t="shared" ca="1" si="86"/>
        <v>0.75204821155018386</v>
      </c>
      <c r="N1821" s="3">
        <f ca="1">1-M1821/MAX(M$2:M1821)</f>
        <v>0.48040421336103245</v>
      </c>
    </row>
    <row r="1822" spans="1:14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9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2">
        <f ca="1">100-IFERROR((E1822-MIN(OFFSET(D1822,0,0,-计算结果!B$18,1)))/(MAX(OFFSET(C1822,0,0,-计算结果!B$18,1))-MIN(OFFSET(D1822,0,0,-计算结果!B$18,1))),(E1822-MIN(OFFSET(D1822,0,0,-ROW(),1)))/(MAX(OFFSET(C1822,0,0,-ROW(),1))-MIN(OFFSET(D1822,0,0,-ROW(),1))))*100</f>
        <v>73.009730837079445</v>
      </c>
      <c r="J1822" s="4" t="str">
        <f ca="1">IF(I1822&lt;计算结果!B$19,"卖",IF(I1822&gt;100-计算结果!B$19,"买",'000300'!J1821))</f>
        <v>买</v>
      </c>
      <c r="K1822" s="4" t="str">
        <f t="shared" ca="1" si="85"/>
        <v/>
      </c>
      <c r="L1822" s="3">
        <f ca="1">IF(J1821="买",E1822/E1821-1,0)-IF(K1822=1,计算结果!B$17,0)</f>
        <v>-1.5392592112510872E-3</v>
      </c>
      <c r="M1822" s="2">
        <f t="shared" ca="1" si="86"/>
        <v>0.75089061441325033</v>
      </c>
      <c r="N1822" s="3">
        <f ca="1">1-M1822/MAX(M$2:M1822)</f>
        <v>0.48120400596174373</v>
      </c>
    </row>
    <row r="1823" spans="1:14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9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2">
        <f ca="1">100-IFERROR((E1823-MIN(OFFSET(D1823,0,0,-计算结果!B$18,1)))/(MAX(OFFSET(C1823,0,0,-计算结果!B$18,1))-MIN(OFFSET(D1823,0,0,-计算结果!B$18,1))),(E1823-MIN(OFFSET(D1823,0,0,-ROW(),1)))/(MAX(OFFSET(C1823,0,0,-ROW(),1))-MIN(OFFSET(D1823,0,0,-ROW(),1))))*100</f>
        <v>92.670574176293115</v>
      </c>
      <c r="J1823" s="4" t="str">
        <f ca="1">IF(I1823&lt;计算结果!B$19,"卖",IF(I1823&gt;100-计算结果!B$19,"买",'000300'!J1822))</f>
        <v>买</v>
      </c>
      <c r="K1823" s="4" t="str">
        <f t="shared" ca="1" si="85"/>
        <v/>
      </c>
      <c r="L1823" s="3">
        <f ca="1">IF(J1822="买",E1823/E1822-1,0)-IF(K1823=1,计算结果!B$17,0)</f>
        <v>-1.4016682082988563E-2</v>
      </c>
      <c r="M1823" s="2">
        <f t="shared" ca="1" si="86"/>
        <v>0.7403656193919198</v>
      </c>
      <c r="N1823" s="3">
        <f ca="1">1-M1823/MAX(M$2:M1823)</f>
        <v>0.48847580447610595</v>
      </c>
    </row>
    <row r="1824" spans="1:14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9">
        <v>56601780224</v>
      </c>
      <c r="G1824" s="3">
        <f t="shared" si="84"/>
        <v>1.7380069701321332E-2</v>
      </c>
      <c r="H1824" s="3">
        <f>1-E1824/MAX(E$2:E1824)</f>
        <v>0.57928775607432104</v>
      </c>
      <c r="I1824" s="2">
        <f ca="1">100-IFERROR((E1824-MIN(OFFSET(D1824,0,0,-计算结果!B$18,1)))/(MAX(OFFSET(C1824,0,0,-计算结果!B$18,1))-MIN(OFFSET(D1824,0,0,-计算结果!B$18,1))),(E1824-MIN(OFFSET(D1824,0,0,-ROW(),1)))/(MAX(OFFSET(C1824,0,0,-ROW(),1))-MIN(OFFSET(D1824,0,0,-ROW(),1))))*100</f>
        <v>68.633699425254463</v>
      </c>
      <c r="J1824" s="4" t="str">
        <f ca="1">IF(I1824&lt;计算结果!B$19,"卖",IF(I1824&gt;100-计算结果!B$19,"买",'000300'!J1823))</f>
        <v>买</v>
      </c>
      <c r="K1824" s="4" t="str">
        <f t="shared" ca="1" si="85"/>
        <v/>
      </c>
      <c r="L1824" s="3">
        <f ca="1">IF(J1823="买",E1824/E1823-1,0)-IF(K1824=1,计算结果!B$17,0)</f>
        <v>1.7380069701321332E-2</v>
      </c>
      <c r="M1824" s="2">
        <f t="shared" ca="1" si="86"/>
        <v>0.75323322546141336</v>
      </c>
      <c r="N1824" s="3">
        <f ca="1">1-M1824/MAX(M$2:M1824)</f>
        <v>0.47958547830398834</v>
      </c>
    </row>
    <row r="1825" spans="1:14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9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2">
        <f ca="1">100-IFERROR((E1825-MIN(OFFSET(D1825,0,0,-计算结果!B$18,1)))/(MAX(OFFSET(C1825,0,0,-计算结果!B$18,1))-MIN(OFFSET(D1825,0,0,-计算结果!B$18,1))),(E1825-MIN(OFFSET(D1825,0,0,-ROW(),1)))/(MAX(OFFSET(C1825,0,0,-ROW(),1))-MIN(OFFSET(D1825,0,0,-ROW(),1))))*100</f>
        <v>99.388567902619542</v>
      </c>
      <c r="J1825" s="4" t="str">
        <f ca="1">IF(I1825&lt;计算结果!B$19,"卖",IF(I1825&gt;100-计算结果!B$19,"买",'000300'!J1824))</f>
        <v>买</v>
      </c>
      <c r="K1825" s="4" t="str">
        <f t="shared" ca="1" si="85"/>
        <v/>
      </c>
      <c r="L1825" s="3">
        <f ca="1">IF(J1824="买",E1825/E1824-1,0)-IF(K1825=1,计算结果!B$17,0)</f>
        <v>-2.2878658583440181E-2</v>
      </c>
      <c r="M1825" s="2">
        <f t="shared" ca="1" si="86"/>
        <v>0.73600025966237825</v>
      </c>
      <c r="N1825" s="3">
        <f ca="1">1-M1825/MAX(M$2:M1825)</f>
        <v>0.49149186446773574</v>
      </c>
    </row>
    <row r="1826" spans="1:14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9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2">
        <f ca="1">100-IFERROR((E1826-MIN(OFFSET(D1826,0,0,-计算结果!B$18,1)))/(MAX(OFFSET(C1826,0,0,-计算结果!B$18,1))-MIN(OFFSET(D1826,0,0,-计算结果!B$18,1))),(E1826-MIN(OFFSET(D1826,0,0,-ROW(),1)))/(MAX(OFFSET(C1826,0,0,-ROW(),1))-MIN(OFFSET(D1826,0,0,-ROW(),1))))*100</f>
        <v>97.725962798008837</v>
      </c>
      <c r="J1826" s="4" t="str">
        <f ca="1">IF(I1826&lt;计算结果!B$19,"卖",IF(I1826&gt;100-计算结果!B$19,"买",'000300'!J1825))</f>
        <v>买</v>
      </c>
      <c r="K1826" s="4" t="str">
        <f t="shared" ca="1" si="85"/>
        <v/>
      </c>
      <c r="L1826" s="3">
        <f ca="1">IF(J1825="买",E1826/E1825-1,0)-IF(K1826=1,计算结果!B$17,0)</f>
        <v>-3.8616910316053854E-3</v>
      </c>
      <c r="M1826" s="2">
        <f t="shared" ca="1" si="86"/>
        <v>0.73315805406038081</v>
      </c>
      <c r="N1826" s="3">
        <f ca="1">1-M1826/MAX(M$2:M1826)</f>
        <v>0.49345556577421912</v>
      </c>
    </row>
    <row r="1827" spans="1:14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9">
        <v>39851892736</v>
      </c>
      <c r="G1827" s="3">
        <f t="shared" si="84"/>
        <v>7.8364239979058503E-3</v>
      </c>
      <c r="H1827" s="3">
        <f>1-E1827/MAX(E$2:E1827)</f>
        <v>0.58729156741305377</v>
      </c>
      <c r="I1827" s="2">
        <f ca="1">100-IFERROR((E1827-MIN(OFFSET(D1827,0,0,-计算结果!B$18,1)))/(MAX(OFFSET(C1827,0,0,-计算结果!B$18,1))-MIN(OFFSET(D1827,0,0,-计算结果!B$18,1))),(E1827-MIN(OFFSET(D1827,0,0,-ROW(),1)))/(MAX(OFFSET(C1827,0,0,-ROW(),1))-MIN(OFFSET(D1827,0,0,-ROW(),1))))*100</f>
        <v>87.742712095043643</v>
      </c>
      <c r="J1827" s="4" t="str">
        <f ca="1">IF(I1827&lt;计算结果!B$19,"卖",IF(I1827&gt;100-计算结果!B$19,"买",'000300'!J1826))</f>
        <v>买</v>
      </c>
      <c r="K1827" s="4" t="str">
        <f t="shared" ca="1" si="85"/>
        <v/>
      </c>
      <c r="L1827" s="3">
        <f ca="1">IF(J1826="买",E1827/E1826-1,0)-IF(K1827=1,计算结果!B$17,0)</f>
        <v>7.8364239979058503E-3</v>
      </c>
      <c r="M1827" s="2">
        <f t="shared" ca="1" si="86"/>
        <v>0.73890339142947759</v>
      </c>
      <c r="N1827" s="3">
        <f ca="1">1-M1827/MAX(M$2:M1827)</f>
        <v>0.48948606881384649</v>
      </c>
    </row>
    <row r="1828" spans="1:14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9">
        <v>65137537024</v>
      </c>
      <c r="G1828" s="3">
        <f t="shared" si="84"/>
        <v>9.7337945307700569E-3</v>
      </c>
      <c r="H1828" s="3">
        <f>1-E1828/MAX(E$2:E1828)</f>
        <v>0.58327434832913627</v>
      </c>
      <c r="I1828" s="2">
        <f ca="1">100-IFERROR((E1828-MIN(OFFSET(D1828,0,0,-计算结果!B$18,1)))/(MAX(OFFSET(C1828,0,0,-计算结果!B$18,1))-MIN(OFFSET(D1828,0,0,-计算结果!B$18,1))),(E1828-MIN(OFFSET(D1828,0,0,-ROW(),1)))/(MAX(OFFSET(C1828,0,0,-ROW(),1))-MIN(OFFSET(D1828,0,0,-ROW(),1))))*100</f>
        <v>75.385984194274442</v>
      </c>
      <c r="J1828" s="4" t="str">
        <f ca="1">IF(I1828&lt;计算结果!B$19,"卖",IF(I1828&gt;100-计算结果!B$19,"买",'000300'!J1827))</f>
        <v>买</v>
      </c>
      <c r="K1828" s="4" t="str">
        <f t="shared" ca="1" si="85"/>
        <v/>
      </c>
      <c r="L1828" s="3">
        <f ca="1">IF(J1827="买",E1828/E1827-1,0)-IF(K1828=1,计算结果!B$17,0)</f>
        <v>9.7337945307700569E-3</v>
      </c>
      <c r="M1828" s="2">
        <f t="shared" ca="1" si="86"/>
        <v>0.74609572521974132</v>
      </c>
      <c r="N1828" s="3">
        <f ca="1">1-M1828/MAX(M$2:M1828)</f>
        <v>0.4845168311025847</v>
      </c>
    </row>
    <row r="1829" spans="1:14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9">
        <v>42013581312</v>
      </c>
      <c r="G1829" s="3">
        <f t="shared" si="84"/>
        <v>5.9203488514536495E-4</v>
      </c>
      <c r="H1829" s="3">
        <f>1-E1829/MAX(E$2:E1829)</f>
        <v>0.58302763220581233</v>
      </c>
      <c r="I1829" s="2">
        <f ca="1">100-IFERROR((E1829-MIN(OFFSET(D1829,0,0,-计算结果!B$18,1)))/(MAX(OFFSET(C1829,0,0,-计算结果!B$18,1))-MIN(OFFSET(D1829,0,0,-计算结果!B$18,1))),(E1829-MIN(OFFSET(D1829,0,0,-ROW(),1)))/(MAX(OFFSET(C1829,0,0,-ROW(),1))-MIN(OFFSET(D1829,0,0,-ROW(),1))))*100</f>
        <v>72.330346441413155</v>
      </c>
      <c r="J1829" s="4" t="str">
        <f ca="1">IF(I1829&lt;计算结果!B$19,"卖",IF(I1829&gt;100-计算结果!B$19,"买",'000300'!J1828))</f>
        <v>买</v>
      </c>
      <c r="K1829" s="4" t="str">
        <f t="shared" ca="1" si="85"/>
        <v/>
      </c>
      <c r="L1829" s="3">
        <f ca="1">IF(J1828="买",E1829/E1828-1,0)-IF(K1829=1,计算结果!B$17,0)</f>
        <v>5.9203488514536495E-4</v>
      </c>
      <c r="M1829" s="2">
        <f t="shared" ca="1" si="86"/>
        <v>0.74653743991672927</v>
      </c>
      <c r="N1829" s="3">
        <f ca="1">1-M1829/MAX(M$2:M1829)</f>
        <v>0.48421164708389219</v>
      </c>
    </row>
    <row r="1830" spans="1:14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9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2">
        <f ca="1">100-IFERROR((E1830-MIN(OFFSET(D1830,0,0,-计算结果!B$18,1)))/(MAX(OFFSET(C1830,0,0,-计算结果!B$18,1))-MIN(OFFSET(D1830,0,0,-计算结果!B$18,1))),(E1830-MIN(OFFSET(D1830,0,0,-ROW(),1)))/(MAX(OFFSET(C1830,0,0,-ROW(),1))-MIN(OFFSET(D1830,0,0,-ROW(),1))))*100</f>
        <v>99.929845074539671</v>
      </c>
      <c r="J1830" s="4" t="str">
        <f ca="1">IF(I1830&lt;计算结果!B$19,"卖",IF(I1830&gt;100-计算结果!B$19,"买",'000300'!J1829))</f>
        <v>买</v>
      </c>
      <c r="K1830" s="4" t="str">
        <f t="shared" ca="1" si="85"/>
        <v/>
      </c>
      <c r="L1830" s="3">
        <f ca="1">IF(J1829="买",E1830/E1829-1,0)-IF(K1830=1,计算结果!B$17,0)</f>
        <v>-2.0770169303403696E-2</v>
      </c>
      <c r="M1830" s="2">
        <f t="shared" ca="1" si="86"/>
        <v>0.73103173089832929</v>
      </c>
      <c r="N1830" s="3">
        <f ca="1">1-M1830/MAX(M$2:M1830)</f>
        <v>0.49492465849868339</v>
      </c>
    </row>
    <row r="1831" spans="1:14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9">
        <v>38285443072</v>
      </c>
      <c r="G1831" s="3">
        <f t="shared" si="84"/>
        <v>6.0298450242317614E-3</v>
      </c>
      <c r="H1831" s="3">
        <f>1-E1831/MAX(E$2:E1831)</f>
        <v>0.58922616211801537</v>
      </c>
      <c r="I1831" s="2">
        <f ca="1">100-IFERROR((E1831-MIN(OFFSET(D1831,0,0,-计算结果!B$18,1)))/(MAX(OFFSET(C1831,0,0,-计算结果!B$18,1))-MIN(OFFSET(D1831,0,0,-计算结果!B$18,1))),(E1831-MIN(OFFSET(D1831,0,0,-ROW(),1)))/(MAX(OFFSET(C1831,0,0,-ROW(),1))-MIN(OFFSET(D1831,0,0,-ROW(),1))))*100</f>
        <v>85.285998587661538</v>
      </c>
      <c r="J1831" s="4" t="str">
        <f ca="1">IF(I1831&lt;计算结果!B$19,"卖",IF(I1831&gt;100-计算结果!B$19,"买",'000300'!J1830))</f>
        <v>买</v>
      </c>
      <c r="K1831" s="4" t="str">
        <f t="shared" ca="1" si="85"/>
        <v/>
      </c>
      <c r="L1831" s="3">
        <f ca="1">IF(J1830="买",E1831/E1830-1,0)-IF(K1831=1,计算结果!B$17,0)</f>
        <v>6.0298450242317614E-3</v>
      </c>
      <c r="M1831" s="2">
        <f t="shared" ca="1" si="86"/>
        <v>0.73543973894344217</v>
      </c>
      <c r="N1831" s="3">
        <f ca="1">1-M1831/MAX(M$2:M1831)</f>
        <v>0.4918791324638695</v>
      </c>
    </row>
    <row r="1832" spans="1:14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9">
        <v>44325490688</v>
      </c>
      <c r="G1832" s="3">
        <f t="shared" si="84"/>
        <v>5.3848065611816764E-5</v>
      </c>
      <c r="H1832" s="3">
        <f>1-E1832/MAX(E$2:E1832)</f>
        <v>0.58920404274144156</v>
      </c>
      <c r="I1832" s="2">
        <f ca="1">100-IFERROR((E1832-MIN(OFFSET(D1832,0,0,-计算结果!B$18,1)))/(MAX(OFFSET(C1832,0,0,-计算结果!B$18,1))-MIN(OFFSET(D1832,0,0,-计算结果!B$18,1))),(E1832-MIN(OFFSET(D1832,0,0,-ROW(),1)))/(MAX(OFFSET(C1832,0,0,-ROW(),1))-MIN(OFFSET(D1832,0,0,-ROW(),1))))*100</f>
        <v>68.096619872951209</v>
      </c>
      <c r="J1832" s="4" t="str">
        <f ca="1">IF(I1832&lt;计算结果!B$19,"卖",IF(I1832&gt;100-计算结果!B$19,"买",'000300'!J1831))</f>
        <v>买</v>
      </c>
      <c r="K1832" s="4" t="str">
        <f t="shared" ca="1" si="85"/>
        <v/>
      </c>
      <c r="L1832" s="3">
        <f ca="1">IF(J1831="买",E1832/E1831-1,0)-IF(K1832=1,计算结果!B$17,0)</f>
        <v>5.3848065611816764E-5</v>
      </c>
      <c r="M1832" s="2">
        <f t="shared" ca="1" si="86"/>
        <v>0.73547934095075829</v>
      </c>
      <c r="N1832" s="3">
        <f ca="1">1-M1832/MAX(M$2:M1832)</f>
        <v>0.49185177113805578</v>
      </c>
    </row>
    <row r="1833" spans="1:14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9">
        <v>47704039424</v>
      </c>
      <c r="G1833" s="3">
        <f t="shared" si="84"/>
        <v>4.1377939221234339E-3</v>
      </c>
      <c r="H1833" s="3">
        <f>1-E1833/MAX(E$2:E1833)</f>
        <v>0.58750425372626425</v>
      </c>
      <c r="I1833" s="2">
        <f ca="1">100-IFERROR((E1833-MIN(OFFSET(D1833,0,0,-计算结果!B$18,1)))/(MAX(OFFSET(C1833,0,0,-计算结果!B$18,1))-MIN(OFFSET(D1833,0,0,-计算结果!B$18,1))),(E1833-MIN(OFFSET(D1833,0,0,-ROW(),1)))/(MAX(OFFSET(C1833,0,0,-ROW(),1))-MIN(OFFSET(D1833,0,0,-ROW(),1))))*100</f>
        <v>56.655260906757881</v>
      </c>
      <c r="J1833" s="4" t="str">
        <f ca="1">IF(I1833&lt;计算结果!B$19,"卖",IF(I1833&gt;100-计算结果!B$19,"买",'000300'!J1832))</f>
        <v>买</v>
      </c>
      <c r="K1833" s="4" t="str">
        <f t="shared" ca="1" si="85"/>
        <v/>
      </c>
      <c r="L1833" s="3">
        <f ca="1">IF(J1832="买",E1833/E1832-1,0)-IF(K1833=1,计算结果!B$17,0)</f>
        <v>4.1377939221234339E-3</v>
      </c>
      <c r="M1833" s="2">
        <f t="shared" ca="1" si="86"/>
        <v>0.73852260289759164</v>
      </c>
      <c r="N1833" s="3">
        <f ca="1">1-M1833/MAX(M$2:M1833)</f>
        <v>0.48974915848513301</v>
      </c>
    </row>
    <row r="1834" spans="1:14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9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2">
        <f ca="1">100-IFERROR((E1834-MIN(OFFSET(D1834,0,0,-计算结果!B$18,1)))/(MAX(OFFSET(C1834,0,0,-计算结果!B$18,1))-MIN(OFFSET(D1834,0,0,-计算结果!B$18,1))),(E1834-MIN(OFFSET(D1834,0,0,-ROW(),1)))/(MAX(OFFSET(C1834,0,0,-ROW(),1))-MIN(OFFSET(D1834,0,0,-ROW(),1))))*100</f>
        <v>78.776732249786207</v>
      </c>
      <c r="J1834" s="4" t="str">
        <f ca="1">IF(I1834&lt;计算结果!B$19,"卖",IF(I1834&gt;100-计算结果!B$19,"买",'000300'!J1833))</f>
        <v>买</v>
      </c>
      <c r="K1834" s="4" t="str">
        <f t="shared" ca="1" si="85"/>
        <v/>
      </c>
      <c r="L1834" s="3">
        <f ca="1">IF(J1833="买",E1834/E1833-1,0)-IF(K1834=1,计算结果!B$17,0)</f>
        <v>-1.0666908658922947E-2</v>
      </c>
      <c r="M1834" s="2">
        <f t="shared" ca="1" si="86"/>
        <v>0.73064484974993305</v>
      </c>
      <c r="N1834" s="3">
        <f ca="1">1-M1834/MAX(M$2:M1834)</f>
        <v>0.49519195760471069</v>
      </c>
    </row>
    <row r="1835" spans="1:14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9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2">
        <f ca="1">100-IFERROR((E1835-MIN(OFFSET(D1835,0,0,-计算结果!B$18,1)))/(MAX(OFFSET(C1835,0,0,-计算结果!B$18,1))-MIN(OFFSET(D1835,0,0,-计算结果!B$18,1))),(E1835-MIN(OFFSET(D1835,0,0,-ROW(),1)))/(MAX(OFFSET(C1835,0,0,-ROW(),1))-MIN(OFFSET(D1835,0,0,-ROW(),1))))*100</f>
        <v>94.046903187011708</v>
      </c>
      <c r="J1835" s="4" t="str">
        <f ca="1">IF(I1835&lt;计算结果!B$19,"卖",IF(I1835&gt;100-计算结果!B$19,"买",'000300'!J1834))</f>
        <v>买</v>
      </c>
      <c r="K1835" s="4" t="str">
        <f t="shared" ca="1" si="85"/>
        <v/>
      </c>
      <c r="L1835" s="3">
        <f ca="1">IF(J1834="买",E1835/E1834-1,0)-IF(K1835=1,计算结果!B$17,0)</f>
        <v>-1.3771336607656615E-2</v>
      </c>
      <c r="M1835" s="2">
        <f t="shared" ca="1" si="86"/>
        <v>0.72058289358337602</v>
      </c>
      <c r="N1835" s="3">
        <f ca="1">1-M1835/MAX(M$2:M1835)</f>
        <v>0.50214383907878846</v>
      </c>
    </row>
    <row r="1836" spans="1:14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9">
        <v>31149105152</v>
      </c>
      <c r="G1836" s="3">
        <f t="shared" si="84"/>
        <v>4.4643045873264953E-3</v>
      </c>
      <c r="H1836" s="3">
        <f>1-E1836/MAX(E$2:E1836)</f>
        <v>0.59572755734023009</v>
      </c>
      <c r="I1836" s="2">
        <f ca="1">100-IFERROR((E1836-MIN(OFFSET(D1836,0,0,-计算结果!B$18,1)))/(MAX(OFFSET(C1836,0,0,-计算结果!B$18,1))-MIN(OFFSET(D1836,0,0,-计算结果!B$18,1))),(E1836-MIN(OFFSET(D1836,0,0,-ROW(),1)))/(MAX(OFFSET(C1836,0,0,-ROW(),1))-MIN(OFFSET(D1836,0,0,-ROW(),1))))*100</f>
        <v>83.165154264973069</v>
      </c>
      <c r="J1836" s="4" t="str">
        <f ca="1">IF(I1836&lt;计算结果!B$19,"卖",IF(I1836&gt;100-计算结果!B$19,"买",'000300'!J1835))</f>
        <v>买</v>
      </c>
      <c r="K1836" s="4" t="str">
        <f t="shared" ca="1" si="85"/>
        <v/>
      </c>
      <c r="L1836" s="3">
        <f ca="1">IF(J1835="买",E1836/E1835-1,0)-IF(K1836=1,计算结果!B$17,0)</f>
        <v>4.4643045873264953E-3</v>
      </c>
      <c r="M1836" s="2">
        <f t="shared" ca="1" si="86"/>
        <v>0.72379979510074932</v>
      </c>
      <c r="N1836" s="3">
        <f ca="1">1-M1836/MAX(M$2:M1836)</f>
        <v>0.499921257535759</v>
      </c>
    </row>
    <row r="1837" spans="1:14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9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2">
        <f ca="1">100-IFERROR((E1837-MIN(OFFSET(D1837,0,0,-计算结果!B$18,1)))/(MAX(OFFSET(C1837,0,0,-计算结果!B$18,1))-MIN(OFFSET(D1837,0,0,-计算结果!B$18,1))),(E1837-MIN(OFFSET(D1837,0,0,-ROW(),1)))/(MAX(OFFSET(C1837,0,0,-ROW(),1))-MIN(OFFSET(D1837,0,0,-ROW(),1))))*100</f>
        <v>94.715063520871325</v>
      </c>
      <c r="J1837" s="4" t="str">
        <f ca="1">IF(I1837&lt;计算结果!B$19,"卖",IF(I1837&gt;100-计算结果!B$19,"买",'000300'!J1836))</f>
        <v>买</v>
      </c>
      <c r="K1837" s="4" t="str">
        <f t="shared" ca="1" si="85"/>
        <v/>
      </c>
      <c r="L1837" s="3">
        <f ca="1">IF(J1836="买",E1837/E1836-1,0)-IF(K1837=1,计算结果!B$17,0)</f>
        <v>-6.6961561286031923E-3</v>
      </c>
      <c r="M1837" s="2">
        <f t="shared" ca="1" si="86"/>
        <v>0.7189531186669037</v>
      </c>
      <c r="N1837" s="3">
        <f ca="1">1-M1837/MAX(M$2:M1837)</f>
        <v>0.50326986287189512</v>
      </c>
    </row>
    <row r="1838" spans="1:14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9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2">
        <f ca="1">100-IFERROR((E1838-MIN(OFFSET(D1838,0,0,-计算结果!B$18,1)))/(MAX(OFFSET(C1838,0,0,-计算结果!B$18,1))-MIN(OFFSET(D1838,0,0,-计算结果!B$18,1))),(E1838-MIN(OFFSET(D1838,0,0,-ROW(),1)))/(MAX(OFFSET(C1838,0,0,-ROW(),1))-MIN(OFFSET(D1838,0,0,-ROW(),1))))*100</f>
        <v>98.087075762769999</v>
      </c>
      <c r="J1838" s="4" t="str">
        <f ca="1">IF(I1838&lt;计算结果!B$19,"卖",IF(I1838&gt;100-计算结果!B$19,"买",'000300'!J1837))</f>
        <v>买</v>
      </c>
      <c r="K1838" s="4" t="str">
        <f t="shared" ca="1" si="85"/>
        <v/>
      </c>
      <c r="L1838" s="3">
        <f ca="1">IF(J1837="买",E1838/E1837-1,0)-IF(K1838=1,计算结果!B$17,0)</f>
        <v>-5.3345649300023945E-3</v>
      </c>
      <c r="M1838" s="2">
        <f t="shared" ca="1" si="86"/>
        <v>0.7151178165737474</v>
      </c>
      <c r="N1838" s="3">
        <f ca="1">1-M1838/MAX(M$2:M1838)</f>
        <v>0.50591970204109393</v>
      </c>
    </row>
    <row r="1839" spans="1:14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9">
        <v>33048182784</v>
      </c>
      <c r="G1839" s="3">
        <f t="shared" si="84"/>
        <v>6.9009878636339117E-4</v>
      </c>
      <c r="H1839" s="3">
        <f>1-E1839/MAX(E$2:E1839)</f>
        <v>0.60030116381950593</v>
      </c>
      <c r="I1839" s="2">
        <f ca="1">100-IFERROR((E1839-MIN(OFFSET(D1839,0,0,-计算结果!B$18,1)))/(MAX(OFFSET(C1839,0,0,-计算结果!B$18,1))-MIN(OFFSET(D1839,0,0,-计算结果!B$18,1))),(E1839-MIN(OFFSET(D1839,0,0,-ROW(),1)))/(MAX(OFFSET(C1839,0,0,-ROW(),1))-MIN(OFFSET(D1839,0,0,-ROW(),1))))*100</f>
        <v>94.41627990003559</v>
      </c>
      <c r="J1839" s="4" t="str">
        <f ca="1">IF(I1839&lt;计算结果!B$19,"卖",IF(I1839&gt;100-计算结果!B$19,"买",'000300'!J1838))</f>
        <v>买</v>
      </c>
      <c r="K1839" s="4" t="str">
        <f t="shared" ca="1" si="85"/>
        <v/>
      </c>
      <c r="L1839" s="3">
        <f ca="1">IF(J1838="买",E1839/E1838-1,0)-IF(K1839=1,计算结果!B$17,0)</f>
        <v>6.9009878636339117E-4</v>
      </c>
      <c r="M1839" s="2">
        <f t="shared" ca="1" si="86"/>
        <v>0.71561131851107174</v>
      </c>
      <c r="N1839" s="3">
        <f ca="1">1-M1839/MAX(M$2:M1839)</f>
        <v>0.50557873782710661</v>
      </c>
    </row>
    <row r="1840" spans="1:14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9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2">
        <f ca="1">100-IFERROR((E1840-MIN(OFFSET(D1840,0,0,-计算结果!B$18,1)))/(MAX(OFFSET(C1840,0,0,-计算结果!B$18,1))-MIN(OFFSET(D1840,0,0,-计算结果!B$18,1))),(E1840-MIN(OFFSET(D1840,0,0,-ROW(),1)))/(MAX(OFFSET(C1840,0,0,-ROW(),1))-MIN(OFFSET(D1840,0,0,-ROW(),1))))*100</f>
        <v>98.750261816658551</v>
      </c>
      <c r="J1840" s="4" t="str">
        <f ca="1">IF(I1840&lt;计算结果!B$19,"卖",IF(I1840&gt;100-计算结果!B$19,"买",'000300'!J1839))</f>
        <v>买</v>
      </c>
      <c r="K1840" s="4" t="str">
        <f t="shared" ca="1" si="85"/>
        <v/>
      </c>
      <c r="L1840" s="3">
        <f ca="1">IF(J1839="买",E1840/E1839-1,0)-IF(K1840=1,计算结果!B$17,0)</f>
        <v>-5.6702325561596156E-3</v>
      </c>
      <c r="M1840" s="2">
        <f t="shared" ca="1" si="86"/>
        <v>0.71155363591529397</v>
      </c>
      <c r="N1840" s="3">
        <f ca="1">1-M1840/MAX(M$2:M1840)</f>
        <v>0.50838222136433675</v>
      </c>
    </row>
    <row r="1841" spans="1:14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9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2">
        <f ca="1">100-IFERROR((E1841-MIN(OFFSET(D1841,0,0,-计算结果!B$18,1)))/(MAX(OFFSET(C1841,0,0,-计算结果!B$18,1))-MIN(OFFSET(D1841,0,0,-计算结果!B$18,1))),(E1841-MIN(OFFSET(D1841,0,0,-ROW(),1)))/(MAX(OFFSET(C1841,0,0,-ROW(),1))-MIN(OFFSET(D1841,0,0,-ROW(),1))))*100</f>
        <v>97.684965816015662</v>
      </c>
      <c r="J1841" s="4" t="str">
        <f ca="1">IF(I1841&lt;计算结果!B$19,"卖",IF(I1841&gt;100-计算结果!B$19,"买",'000300'!J1840))</f>
        <v>买</v>
      </c>
      <c r="K1841" s="4" t="str">
        <f t="shared" ca="1" si="85"/>
        <v/>
      </c>
      <c r="L1841" s="3">
        <f ca="1">IF(J1840="买",E1841/E1840-1,0)-IF(K1841=1,计算结果!B$17,0)</f>
        <v>-1.2287063477453009E-3</v>
      </c>
      <c r="M1841" s="2">
        <f t="shared" ca="1" si="86"/>
        <v>0.71067934544608358</v>
      </c>
      <c r="N1841" s="3">
        <f ca="1">1-M1841/MAX(M$2:M1841)</f>
        <v>0.50898627524961082</v>
      </c>
    </row>
    <row r="1842" spans="1:14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9">
        <v>31277764608</v>
      </c>
      <c r="G1842" s="3">
        <f t="shared" si="84"/>
        <v>1.102909658282325E-2</v>
      </c>
      <c r="H1842" s="3">
        <f>1-E1842/MAX(E$2:E1842)</f>
        <v>0.59867794187708423</v>
      </c>
      <c r="I1842" s="2">
        <f ca="1">100-IFERROR((E1842-MIN(OFFSET(D1842,0,0,-计算结果!B$18,1)))/(MAX(OFFSET(C1842,0,0,-计算结果!B$18,1))-MIN(OFFSET(D1842,0,0,-计算结果!B$18,1))),(E1842-MIN(OFFSET(D1842,0,0,-ROW(),1)))/(MAX(OFFSET(C1842,0,0,-ROW(),1))-MIN(OFFSET(D1842,0,0,-ROW(),1))))*100</f>
        <v>79.283633004050827</v>
      </c>
      <c r="J1842" s="4" t="str">
        <f ca="1">IF(I1842&lt;计算结果!B$19,"卖",IF(I1842&gt;100-计算结果!B$19,"买",'000300'!J1841))</f>
        <v>买</v>
      </c>
      <c r="K1842" s="4" t="str">
        <f t="shared" ca="1" si="85"/>
        <v/>
      </c>
      <c r="L1842" s="3">
        <f ca="1">IF(J1841="买",E1842/E1841-1,0)-IF(K1842=1,计算结果!B$17,0)</f>
        <v>1.102909658282325E-2</v>
      </c>
      <c r="M1842" s="2">
        <f t="shared" ca="1" si="86"/>
        <v>0.71851749658642605</v>
      </c>
      <c r="N1842" s="3">
        <f ca="1">1-M1842/MAX(M$2:M1842)</f>
        <v>0.50357083745584696</v>
      </c>
    </row>
    <row r="1843" spans="1:14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9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2">
        <f ca="1">100-IFERROR((E1843-MIN(OFFSET(D1843,0,0,-计算结果!B$18,1)))/(MAX(OFFSET(C1843,0,0,-计算结果!B$18,1))-MIN(OFFSET(D1843,0,0,-计算结果!B$18,1))),(E1843-MIN(OFFSET(D1843,0,0,-ROW(),1)))/(MAX(OFFSET(C1843,0,0,-ROW(),1))-MIN(OFFSET(D1843,0,0,-ROW(),1))))*100</f>
        <v>93.489254108723131</v>
      </c>
      <c r="J1843" s="4" t="str">
        <f ca="1">IF(I1843&lt;计算结果!B$19,"卖",IF(I1843&gt;100-计算结果!B$19,"买",'000300'!J1842))</f>
        <v>买</v>
      </c>
      <c r="K1843" s="4" t="str">
        <f t="shared" ca="1" si="85"/>
        <v/>
      </c>
      <c r="L1843" s="3">
        <f ca="1">IF(J1842="买",E1843/E1842-1,0)-IF(K1843=1,计算结果!B$17,0)</f>
        <v>-1.0077798740805166E-2</v>
      </c>
      <c r="M1843" s="2">
        <f t="shared" ca="1" si="86"/>
        <v>0.71127642186408091</v>
      </c>
      <c r="N1843" s="3">
        <f ca="1">1-M1843/MAX(M$2:M1843)</f>
        <v>0.50857375064503341</v>
      </c>
    </row>
    <row r="1844" spans="1:14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9">
        <v>31106947072</v>
      </c>
      <c r="G1844" s="3">
        <f t="shared" si="84"/>
        <v>8.0775029123552056E-3</v>
      </c>
      <c r="H1844" s="3">
        <f>1-E1844/MAX(E$2:E1844)</f>
        <v>0.59951337371537472</v>
      </c>
      <c r="I1844" s="2">
        <f ca="1">100-IFERROR((E1844-MIN(OFFSET(D1844,0,0,-计算结果!B$18,1)))/(MAX(OFFSET(C1844,0,0,-计算结果!B$18,1))-MIN(OFFSET(D1844,0,0,-计算结果!B$18,1))),(E1844-MIN(OFFSET(D1844,0,0,-ROW(),1)))/(MAX(OFFSET(C1844,0,0,-ROW(),1))-MIN(OFFSET(D1844,0,0,-ROW(),1))))*100</f>
        <v>80.243011658941057</v>
      </c>
      <c r="J1844" s="4" t="str">
        <f ca="1">IF(I1844&lt;计算结果!B$19,"卖",IF(I1844&gt;100-计算结果!B$19,"买",'000300'!J1843))</f>
        <v>买</v>
      </c>
      <c r="K1844" s="4" t="str">
        <f t="shared" ca="1" si="85"/>
        <v/>
      </c>
      <c r="L1844" s="3">
        <f ca="1">IF(J1843="买",E1844/E1843-1,0)-IF(K1844=1,计算结果!B$17,0)</f>
        <v>8.0775029123552056E-3</v>
      </c>
      <c r="M1844" s="2">
        <f t="shared" ca="1" si="86"/>
        <v>0.71702175923317757</v>
      </c>
      <c r="N1844" s="3">
        <f ca="1">1-M1844/MAX(M$2:M1844)</f>
        <v>0.50460425368466089</v>
      </c>
    </row>
    <row r="1845" spans="1:14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9">
        <v>43686686720</v>
      </c>
      <c r="G1845" s="3">
        <f t="shared" si="84"/>
        <v>1.3540153118016596E-2</v>
      </c>
      <c r="H1845" s="3">
        <f>1-E1845/MAX(E$2:E1845)</f>
        <v>0.59409072347376291</v>
      </c>
      <c r="I1845" s="2">
        <f ca="1">100-IFERROR((E1845-MIN(OFFSET(D1845,0,0,-计算结果!B$18,1)))/(MAX(OFFSET(C1845,0,0,-计算结果!B$18,1))-MIN(OFFSET(D1845,0,0,-计算结果!B$18,1))),(E1845-MIN(OFFSET(D1845,0,0,-ROW(),1)))/(MAX(OFFSET(C1845,0,0,-ROW(),1))-MIN(OFFSET(D1845,0,0,-ROW(),1))))*100</f>
        <v>57.859249894648023</v>
      </c>
      <c r="J1845" s="4" t="str">
        <f ca="1">IF(I1845&lt;计算结果!B$19,"卖",IF(I1845&gt;100-计算结果!B$19,"买",'000300'!J1844))</f>
        <v>买</v>
      </c>
      <c r="K1845" s="4" t="str">
        <f t="shared" ca="1" si="85"/>
        <v/>
      </c>
      <c r="L1845" s="3">
        <f ca="1">IF(J1844="买",E1845/E1844-1,0)-IF(K1845=1,计算结果!B$17,0)</f>
        <v>1.3540153118016596E-2</v>
      </c>
      <c r="M1845" s="2">
        <f t="shared" ca="1" si="86"/>
        <v>0.72673034364214439</v>
      </c>
      <c r="N1845" s="3">
        <f ca="1">1-M1845/MAX(M$2:M1845)</f>
        <v>0.49789651942553714</v>
      </c>
    </row>
    <row r="1846" spans="1:14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9">
        <v>40403709952</v>
      </c>
      <c r="G1846" s="3">
        <f t="shared" si="84"/>
        <v>1.3665268002731601E-3</v>
      </c>
      <c r="H1846" s="3">
        <f>1-E1846/MAX(E$2:E1846)</f>
        <v>0.59353603756891038</v>
      </c>
      <c r="I1846" s="2">
        <f ca="1">100-IFERROR((E1846-MIN(OFFSET(D1846,0,0,-计算结果!B$18,1)))/(MAX(OFFSET(C1846,0,0,-计算结果!B$18,1))-MIN(OFFSET(D1846,0,0,-计算结果!B$18,1))),(E1846-MIN(OFFSET(D1846,0,0,-ROW(),1)))/(MAX(OFFSET(C1846,0,0,-ROW(),1))-MIN(OFFSET(D1846,0,0,-ROW(),1))))*100</f>
        <v>55.569602472257394</v>
      </c>
      <c r="J1846" s="4" t="str">
        <f ca="1">IF(I1846&lt;计算结果!B$19,"卖",IF(I1846&gt;100-计算结果!B$19,"买",'000300'!J1845))</f>
        <v>买</v>
      </c>
      <c r="K1846" s="4" t="str">
        <f t="shared" ca="1" si="85"/>
        <v/>
      </c>
      <c r="L1846" s="3">
        <f ca="1">IF(J1845="买",E1846/E1845-1,0)-IF(K1846=1,计算结果!B$17,0)</f>
        <v>1.3665268002731601E-3</v>
      </c>
      <c r="M1846" s="2">
        <f t="shared" ca="1" si="86"/>
        <v>0.72772344013330315</v>
      </c>
      <c r="N1846" s="3">
        <f ca="1">1-M1846/MAX(M$2:M1846)</f>
        <v>0.49721038156282171</v>
      </c>
    </row>
    <row r="1847" spans="1:14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9">
        <v>41340862464</v>
      </c>
      <c r="G1847" s="3">
        <f t="shared" si="84"/>
        <v>3.8511932419926787E-4</v>
      </c>
      <c r="H1847" s="3">
        <f>1-E1847/MAX(E$2:E1847)</f>
        <v>0.59337950044238752</v>
      </c>
      <c r="I1847" s="2">
        <f ca="1">100-IFERROR((E1847-MIN(OFFSET(D1847,0,0,-计算结果!B$18,1)))/(MAX(OFFSET(C1847,0,0,-计算结果!B$18,1))-MIN(OFFSET(D1847,0,0,-计算结果!B$18,1))),(E1847-MIN(OFFSET(D1847,0,0,-ROW(),1)))/(MAX(OFFSET(C1847,0,0,-ROW(),1))-MIN(OFFSET(D1847,0,0,-ROW(),1))))*100</f>
        <v>49.460587447830584</v>
      </c>
      <c r="J1847" s="4" t="str">
        <f ca="1">IF(I1847&lt;计算结果!B$19,"卖",IF(I1847&gt;100-计算结果!B$19,"买",'000300'!J1846))</f>
        <v>买</v>
      </c>
      <c r="K1847" s="4" t="str">
        <f t="shared" ca="1" si="85"/>
        <v/>
      </c>
      <c r="L1847" s="3">
        <f ca="1">IF(J1846="买",E1847/E1846-1,0)-IF(K1847=1,计算结果!B$17,0)</f>
        <v>3.8511932419926787E-4</v>
      </c>
      <c r="M1847" s="2">
        <f t="shared" ca="1" si="86"/>
        <v>0.7280037004927713</v>
      </c>
      <c r="N1847" s="3">
        <f ca="1">1-M1847/MAX(M$2:M1847)</f>
        <v>0.49701674756475478</v>
      </c>
    </row>
    <row r="1848" spans="1:14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9">
        <v>43256098816</v>
      </c>
      <c r="G1848" s="3">
        <f t="shared" si="84"/>
        <v>9.168169588122721E-3</v>
      </c>
      <c r="H1848" s="3">
        <f>1-E1848/MAX(E$2:E1848)</f>
        <v>0.58965153474443621</v>
      </c>
      <c r="I1848" s="2">
        <f ca="1">100-IFERROR((E1848-MIN(OFFSET(D1848,0,0,-计算结果!B$18,1)))/(MAX(OFFSET(C1848,0,0,-计算结果!B$18,1))-MIN(OFFSET(D1848,0,0,-计算结果!B$18,1))),(E1848-MIN(OFFSET(D1848,0,0,-ROW(),1)))/(MAX(OFFSET(C1848,0,0,-ROW(),1))-MIN(OFFSET(D1848,0,0,-ROW(),1))))*100</f>
        <v>27.319544111439569</v>
      </c>
      <c r="J1848" s="4" t="str">
        <f ca="1">IF(I1848&lt;计算结果!B$19,"卖",IF(I1848&gt;100-计算结果!B$19,"买",'000300'!J1847))</f>
        <v>买</v>
      </c>
      <c r="K1848" s="4" t="str">
        <f t="shared" ca="1" si="85"/>
        <v/>
      </c>
      <c r="L1848" s="3">
        <f ca="1">IF(J1847="买",E1848/E1847-1,0)-IF(K1848=1,计算结果!B$17,0)</f>
        <v>9.168169588122721E-3</v>
      </c>
      <c r="M1848" s="2">
        <f t="shared" ca="1" si="86"/>
        <v>0.73467816187966994</v>
      </c>
      <c r="N1848" s="3">
        <f ca="1">1-M1848/MAX(M$2:M1848)</f>
        <v>0.49240531180644287</v>
      </c>
    </row>
    <row r="1849" spans="1:14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9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2">
        <f ca="1">100-IFERROR((E1849-MIN(OFFSET(D1849,0,0,-计算结果!B$18,1)))/(MAX(OFFSET(C1849,0,0,-计算结果!B$18,1))-MIN(OFFSET(D1849,0,0,-计算结果!B$18,1))),(E1849-MIN(OFFSET(D1849,0,0,-ROW(),1)))/(MAX(OFFSET(C1849,0,0,-ROW(),1))-MIN(OFFSET(D1849,0,0,-ROW(),1))))*100</f>
        <v>37.408189109328838</v>
      </c>
      <c r="J1849" s="4" t="str">
        <f ca="1">IF(I1849&lt;计算结果!B$19,"卖",IF(I1849&gt;100-计算结果!B$19,"买",'000300'!J1848))</f>
        <v>买</v>
      </c>
      <c r="K1849" s="4" t="str">
        <f t="shared" ca="1" si="85"/>
        <v/>
      </c>
      <c r="L1849" s="3">
        <f ca="1">IF(J1848="买",E1849/E1848-1,0)-IF(K1849=1,计算结果!B$17,0)</f>
        <v>-4.9550109880995841E-3</v>
      </c>
      <c r="M1849" s="2">
        <f t="shared" ca="1" si="86"/>
        <v>0.73103782351483937</v>
      </c>
      <c r="N1849" s="3">
        <f ca="1">1-M1849/MAX(M$2:M1849)</f>
        <v>0.49492044906394295</v>
      </c>
    </row>
    <row r="1850" spans="1:14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9">
        <v>46249676800</v>
      </c>
      <c r="G1850" s="3">
        <f t="shared" si="84"/>
        <v>-1.9927075737055988E-2</v>
      </c>
      <c r="H1850" s="3">
        <f>1-E1850/MAX(E$2:E1850)</f>
        <v>0.5998213434969033</v>
      </c>
      <c r="I1850" s="2">
        <f ca="1">100-IFERROR((E1850-MIN(OFFSET(D1850,0,0,-计算结果!B$18,1)))/(MAX(OFFSET(C1850,0,0,-计算结果!B$18,1))-MIN(OFFSET(D1850,0,0,-计算结果!B$18,1))),(E1850-MIN(OFFSET(D1850,0,0,-ROW(),1)))/(MAX(OFFSET(C1850,0,0,-ROW(),1))-MIN(OFFSET(D1850,0,0,-ROW(),1))))*100</f>
        <v>77.779653862389409</v>
      </c>
      <c r="J1850" s="4" t="str">
        <f ca="1">IF(I1850&lt;计算结果!B$19,"卖",IF(I1850&gt;100-计算结果!B$19,"买",'000300'!J1849))</f>
        <v>买</v>
      </c>
      <c r="K1850" s="4" t="str">
        <f t="shared" ca="1" si="85"/>
        <v/>
      </c>
      <c r="L1850" s="3">
        <f ca="1">IF(J1849="买",E1850/E1849-1,0)-IF(K1850=1,计算结果!B$17,0)</f>
        <v>-1.9927075737055988E-2</v>
      </c>
      <c r="M1850" s="2">
        <f t="shared" ca="1" si="86"/>
        <v>0.71647037743900654</v>
      </c>
      <c r="N1850" s="3">
        <f ca="1">1-M1850/MAX(M$2:M1850)</f>
        <v>0.50498520752868403</v>
      </c>
    </row>
    <row r="1851" spans="1:14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9">
        <v>42404687872</v>
      </c>
      <c r="G1851" s="3">
        <f t="shared" si="84"/>
        <v>2.1641800563791946E-3</v>
      </c>
      <c r="H1851" s="3">
        <f>1-E1851/MAX(E$2:E1851)</f>
        <v>0.59895528482951066</v>
      </c>
      <c r="I1851" s="2">
        <f ca="1">100-IFERROR((E1851-MIN(OFFSET(D1851,0,0,-计算结果!B$18,1)))/(MAX(OFFSET(C1851,0,0,-计算结果!B$18,1))-MIN(OFFSET(D1851,0,0,-计算结果!B$18,1))),(E1851-MIN(OFFSET(D1851,0,0,-ROW(),1)))/(MAX(OFFSET(C1851,0,0,-ROW(),1))-MIN(OFFSET(D1851,0,0,-ROW(),1))))*100</f>
        <v>67.529578319344708</v>
      </c>
      <c r="J1851" s="4" t="str">
        <f ca="1">IF(I1851&lt;计算结果!B$19,"卖",IF(I1851&gt;100-计算结果!B$19,"买",'000300'!J1850))</f>
        <v>买</v>
      </c>
      <c r="K1851" s="4" t="str">
        <f t="shared" ca="1" si="85"/>
        <v/>
      </c>
      <c r="L1851" s="3">
        <f ca="1">IF(J1850="买",E1851/E1850-1,0)-IF(K1851=1,计算结果!B$17,0)</f>
        <v>2.1641800563791946E-3</v>
      </c>
      <c r="M1851" s="2">
        <f t="shared" ca="1" si="86"/>
        <v>0.71802094834084651</v>
      </c>
      <c r="N1851" s="3">
        <f ca="1">1-M1851/MAX(M$2:M1851)</f>
        <v>0.5039139063872049</v>
      </c>
    </row>
    <row r="1852" spans="1:14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9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2">
        <f ca="1">100-IFERROR((E1852-MIN(OFFSET(D1852,0,0,-计算结果!B$18,1)))/(MAX(OFFSET(C1852,0,0,-计算结果!B$18,1))-MIN(OFFSET(D1852,0,0,-计算结果!B$18,1))),(E1852-MIN(OFFSET(D1852,0,0,-ROW(),1)))/(MAX(OFFSET(C1852,0,0,-ROW(),1))-MIN(OFFSET(D1852,0,0,-ROW(),1))))*100</f>
        <v>92.418935713478675</v>
      </c>
      <c r="J1852" s="4" t="str">
        <f ca="1">IF(I1852&lt;计算结果!B$19,"卖",IF(I1852&gt;100-计算结果!B$19,"买",'000300'!J1851))</f>
        <v>买</v>
      </c>
      <c r="K1852" s="4" t="str">
        <f t="shared" ca="1" si="85"/>
        <v/>
      </c>
      <c r="L1852" s="3">
        <f ca="1">IF(J1851="买",E1852/E1851-1,0)-IF(K1852=1,计算结果!B$17,0)</f>
        <v>-1.0776319250579203E-2</v>
      </c>
      <c r="M1852" s="2">
        <f t="shared" ca="1" si="86"/>
        <v>0.71028332537292194</v>
      </c>
      <c r="N1852" s="3">
        <f ca="1">1-M1852/MAX(M$2:M1852)</f>
        <v>0.50925988850774906</v>
      </c>
    </row>
    <row r="1853" spans="1:14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9">
        <v>27076003840</v>
      </c>
      <c r="G1853" s="3">
        <f t="shared" si="84"/>
        <v>-5.12519192664318E-3</v>
      </c>
      <c r="H1853" s="3">
        <f>1-E1853/MAX(E$2:E1853)</f>
        <v>0.60531035186823656</v>
      </c>
      <c r="I1853" s="2">
        <f ca="1">100-IFERROR((E1853-MIN(OFFSET(D1853,0,0,-计算结果!B$18,1)))/(MAX(OFFSET(C1853,0,0,-计算结果!B$18,1))-MIN(OFFSET(D1853,0,0,-计算结果!B$18,1))),(E1853-MIN(OFFSET(D1853,0,0,-ROW(),1)))/(MAX(OFFSET(C1853,0,0,-ROW(),1))-MIN(OFFSET(D1853,0,0,-ROW(),1))))*100</f>
        <v>97.291407222913946</v>
      </c>
      <c r="J1853" s="4" t="str">
        <f ca="1">IF(I1853&lt;计算结果!B$19,"卖",IF(I1853&gt;100-计算结果!B$19,"买",'000300'!J1852))</f>
        <v>买</v>
      </c>
      <c r="K1853" s="4" t="str">
        <f t="shared" ca="1" si="85"/>
        <v/>
      </c>
      <c r="L1853" s="3">
        <f ca="1">IF(J1852="买",E1853/E1852-1,0)-IF(K1853=1,计算结果!B$17,0)</f>
        <v>-5.12519192664318E-3</v>
      </c>
      <c r="M1853" s="2">
        <f t="shared" ca="1" si="86"/>
        <v>0.70664298700809136</v>
      </c>
      <c r="N1853" s="3">
        <f ca="1">1-M1853/MAX(M$2:M1853)</f>
        <v>0.51177502576524914</v>
      </c>
    </row>
    <row r="1854" spans="1:14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9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2">
        <f ca="1">100-IFERROR((E1854-MIN(OFFSET(D1854,0,0,-计算结果!B$18,1)))/(MAX(OFFSET(C1854,0,0,-计算结果!B$18,1))-MIN(OFFSET(D1854,0,0,-计算结果!B$18,1))),(E1854-MIN(OFFSET(D1854,0,0,-ROW(),1)))/(MAX(OFFSET(C1854,0,0,-ROW(),1))-MIN(OFFSET(D1854,0,0,-ROW(),1))))*100</f>
        <v>84.508709622864757</v>
      </c>
      <c r="J1854" s="4" t="str">
        <f ca="1">IF(I1854&lt;计算结果!B$19,"卖",IF(I1854&gt;100-计算结果!B$19,"买",'000300'!J1853))</f>
        <v>买</v>
      </c>
      <c r="K1854" s="4" t="str">
        <f t="shared" ca="1" si="85"/>
        <v/>
      </c>
      <c r="L1854" s="3">
        <f ca="1">IF(J1853="买",E1854/E1853-1,0)-IF(K1854=1,计算结果!B$17,0)</f>
        <v>-2.6684830169808604E-3</v>
      </c>
      <c r="M1854" s="2">
        <f t="shared" ca="1" si="86"/>
        <v>0.70475732219819165</v>
      </c>
      <c r="N1854" s="3">
        <f ca="1">1-M1854/MAX(M$2:M1854)</f>
        <v>0.51307784581746052</v>
      </c>
    </row>
    <row r="1855" spans="1:14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9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2">
        <f ca="1">100-IFERROR((E1855-MIN(OFFSET(D1855,0,0,-计算结果!B$18,1)))/(MAX(OFFSET(C1855,0,0,-计算结果!B$18,1))-MIN(OFFSET(D1855,0,0,-计算结果!B$18,1))),(E1855-MIN(OFFSET(D1855,0,0,-ROW(),1)))/(MAX(OFFSET(C1855,0,0,-ROW(),1))-MIN(OFFSET(D1855,0,0,-ROW(),1))))*100</f>
        <v>83.636772308383826</v>
      </c>
      <c r="J1855" s="4" t="str">
        <f ca="1">IF(I1855&lt;计算结果!B$19,"卖",IF(I1855&gt;100-计算结果!B$19,"买",'000300'!J1854))</f>
        <v>买</v>
      </c>
      <c r="K1855" s="4" t="str">
        <f t="shared" ca="1" si="85"/>
        <v/>
      </c>
      <c r="L1855" s="3">
        <f ca="1">IF(J1854="买",E1855/E1854-1,0)-IF(K1855=1,计算结果!B$17,0)</f>
        <v>-5.0529937583208007E-3</v>
      </c>
      <c r="M1855" s="2">
        <f t="shared" ca="1" si="86"/>
        <v>0.70119618784799331</v>
      </c>
      <c r="N1855" s="3">
        <f ca="1">1-M1855/MAX(M$2:M1855)</f>
        <v>0.51553826042333295</v>
      </c>
    </row>
    <row r="1856" spans="1:14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9">
        <v>34757869568</v>
      </c>
      <c r="G1856" s="3">
        <f t="shared" si="84"/>
        <v>5.174233965739683E-3</v>
      </c>
      <c r="H1856" s="3">
        <f>1-E1856/MAX(E$2:E1856)</f>
        <v>0.60632614170012933</v>
      </c>
      <c r="I1856" s="2">
        <f ca="1">100-IFERROR((E1856-MIN(OFFSET(D1856,0,0,-计算结果!B$18,1)))/(MAX(OFFSET(C1856,0,0,-计算结果!B$18,1))-MIN(OFFSET(D1856,0,0,-计算结果!B$18,1))),(E1856-MIN(OFFSET(D1856,0,0,-ROW(),1)))/(MAX(OFFSET(C1856,0,0,-ROW(),1))-MIN(OFFSET(D1856,0,0,-ROW(),1))))*100</f>
        <v>74.713418745785617</v>
      </c>
      <c r="J1856" s="4" t="str">
        <f ca="1">IF(I1856&lt;计算结果!B$19,"卖",IF(I1856&gt;100-计算结果!B$19,"买",'000300'!J1855))</f>
        <v>买</v>
      </c>
      <c r="K1856" s="4" t="str">
        <f t="shared" ca="1" si="85"/>
        <v/>
      </c>
      <c r="L1856" s="3">
        <f ca="1">IF(J1855="买",E1856/E1855-1,0)-IF(K1856=1,计算结果!B$17,0)</f>
        <v>5.174233965739683E-3</v>
      </c>
      <c r="M1856" s="2">
        <f t="shared" ca="1" si="86"/>
        <v>0.70482434097980362</v>
      </c>
      <c r="N1856" s="3">
        <f ca="1">1-M1856/MAX(M$2:M1856)</f>
        <v>0.51303154203531398</v>
      </c>
    </row>
    <row r="1857" spans="1:14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9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2">
        <f ca="1">100-IFERROR((E1857-MIN(OFFSET(D1857,0,0,-计算结果!B$18,1)))/(MAX(OFFSET(C1857,0,0,-计算结果!B$18,1))-MIN(OFFSET(D1857,0,0,-计算结果!B$18,1))),(E1857-MIN(OFFSET(D1857,0,0,-ROW(),1)))/(MAX(OFFSET(C1857,0,0,-ROW(),1))-MIN(OFFSET(D1857,0,0,-ROW(),1))))*100</f>
        <v>88.282010938787522</v>
      </c>
      <c r="J1857" s="4" t="str">
        <f ca="1">IF(I1857&lt;计算结果!B$19,"卖",IF(I1857&gt;100-计算结果!B$19,"买",'000300'!J1856))</f>
        <v>买</v>
      </c>
      <c r="K1857" s="4" t="str">
        <f t="shared" ca="1" si="85"/>
        <v/>
      </c>
      <c r="L1857" s="3">
        <f ca="1">IF(J1856="买",E1857/E1856-1,0)-IF(K1857=1,计算结果!B$17,0)</f>
        <v>-7.8272896226820876E-3</v>
      </c>
      <c r="M1857" s="2">
        <f t="shared" ca="1" si="86"/>
        <v>0.69930747672983862</v>
      </c>
      <c r="N1857" s="3">
        <f ca="1">1-M1857/MAX(M$2:M1857)</f>
        <v>0.5168431851929145</v>
      </c>
    </row>
    <row r="1858" spans="1:14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9">
        <v>33789603840</v>
      </c>
      <c r="G1858" s="3">
        <f t="shared" si="84"/>
        <v>2.8794340452780176E-3</v>
      </c>
      <c r="H1858" s="3">
        <f>1-E1858/MAX(E$2:E1858)</f>
        <v>0.60828285578166474</v>
      </c>
      <c r="I1858" s="2">
        <f ca="1">100-IFERROR((E1858-MIN(OFFSET(D1858,0,0,-计算结果!B$18,1)))/(MAX(OFFSET(C1858,0,0,-计算结果!B$18,1))-MIN(OFFSET(D1858,0,0,-计算结果!B$18,1))),(E1858-MIN(OFFSET(D1858,0,0,-ROW(),1)))/(MAX(OFFSET(C1858,0,0,-ROW(),1))-MIN(OFFSET(D1858,0,0,-ROW(),1))))*100</f>
        <v>83.329587173147559</v>
      </c>
      <c r="J1858" s="4" t="str">
        <f ca="1">IF(I1858&lt;计算结果!B$19,"卖",IF(I1858&gt;100-计算结果!B$19,"买",'000300'!J1857))</f>
        <v>买</v>
      </c>
      <c r="K1858" s="4" t="str">
        <f t="shared" ca="1" si="85"/>
        <v/>
      </c>
      <c r="L1858" s="3">
        <f ca="1">IF(J1857="买",E1858/E1857-1,0)-IF(K1858=1,计算结果!B$17,0)</f>
        <v>2.8794340452780176E-3</v>
      </c>
      <c r="M1858" s="2">
        <f t="shared" ca="1" si="86"/>
        <v>0.70132108648645197</v>
      </c>
      <c r="N1858" s="3">
        <f ca="1">1-M1858/MAX(M$2:M1858)</f>
        <v>0.51545196701115092</v>
      </c>
    </row>
    <row r="1859" spans="1:14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9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2">
        <f ca="1">100-IFERROR((E1859-MIN(OFFSET(D1859,0,0,-计算结果!B$18,1)))/(MAX(OFFSET(C1859,0,0,-计算结果!B$18,1))-MIN(OFFSET(D1859,0,0,-计算结果!B$18,1))),(E1859-MIN(OFFSET(D1859,0,0,-ROW(),1)))/(MAX(OFFSET(C1859,0,0,-ROW(),1))-MIN(OFFSET(D1859,0,0,-ROW(),1))))*100</f>
        <v>99.200576161325401</v>
      </c>
      <c r="J1859" s="4" t="str">
        <f ca="1">IF(I1859&lt;计算结果!B$19,"卖",IF(I1859&gt;100-计算结果!B$19,"买",'000300'!J1858))</f>
        <v>买</v>
      </c>
      <c r="K1859" s="4" t="str">
        <f t="shared" ca="1" si="85"/>
        <v/>
      </c>
      <c r="L1859" s="3">
        <f ca="1">IF(J1858="买",E1859/E1858-1,0)-IF(K1859=1,计算结果!B$17,0)</f>
        <v>-1.1519416210581168E-2</v>
      </c>
      <c r="M1859" s="2">
        <f t="shared" ca="1" si="86"/>
        <v>0.69324227699395757</v>
      </c>
      <c r="N1859" s="3">
        <f ca="1">1-M1859/MAX(M$2:M1859)</f>
        <v>0.52103367747716789</v>
      </c>
    </row>
    <row r="1860" spans="1:14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9">
        <v>35384156160</v>
      </c>
      <c r="G1860" s="3">
        <f t="shared" si="87"/>
        <v>-2.086409336989381E-2</v>
      </c>
      <c r="H1860" s="3">
        <f>1-E1860/MAX(E$2:E1860)</f>
        <v>0.6208738855237188</v>
      </c>
      <c r="I1860" s="2">
        <f ca="1">100-IFERROR((E1860-MIN(OFFSET(D1860,0,0,-计算结果!B$18,1)))/(MAX(OFFSET(C1860,0,0,-计算结果!B$18,1))-MIN(OFFSET(D1860,0,0,-计算结果!B$18,1))),(E1860-MIN(OFFSET(D1860,0,0,-ROW(),1)))/(MAX(OFFSET(C1860,0,0,-ROW(),1))-MIN(OFFSET(D1860,0,0,-ROW(),1))))*100</f>
        <v>99.973012360339112</v>
      </c>
      <c r="J1860" s="4" t="str">
        <f ca="1">IF(I1860&lt;计算结果!B$19,"卖",IF(I1860&gt;100-计算结果!B$19,"买",'000300'!J1859))</f>
        <v>买</v>
      </c>
      <c r="K1860" s="4" t="str">
        <f t="shared" ref="K1860:K1923" ca="1" si="88">IF(J1859&lt;&gt;J1860,1,"")</f>
        <v/>
      </c>
      <c r="L1860" s="3">
        <f ca="1">IF(J1859="买",E1860/E1859-1,0)-IF(K1860=1,计算结果!B$17,0)</f>
        <v>-2.086409336989381E-2</v>
      </c>
      <c r="M1860" s="2">
        <f t="shared" ref="M1860:M1923" ca="1" si="89">IFERROR(M1859*(1+L1860),M1859)</f>
        <v>0.67877840539879786</v>
      </c>
      <c r="N1860" s="3">
        <f ca="1">1-M1860/MAX(M$2:M1860)</f>
        <v>0.53102687555131889</v>
      </c>
    </row>
    <row r="1861" spans="1:14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9">
        <v>30331076608</v>
      </c>
      <c r="G1861" s="3">
        <f t="shared" si="87"/>
        <v>4.5821739520690574E-3</v>
      </c>
      <c r="H1861" s="3">
        <f>1-E1861/MAX(E$2:E1861)</f>
        <v>0.61913666371741649</v>
      </c>
      <c r="I1861" s="2">
        <f ca="1">100-IFERROR((E1861-MIN(OFFSET(D1861,0,0,-计算结果!B$18,1)))/(MAX(OFFSET(C1861,0,0,-计算结果!B$18,1))-MIN(OFFSET(D1861,0,0,-计算结果!B$18,1))),(E1861-MIN(OFFSET(D1861,0,0,-ROW(),1)))/(MAX(OFFSET(C1861,0,0,-ROW(),1))-MIN(OFFSET(D1861,0,0,-ROW(),1))))*100</f>
        <v>91.427228084839697</v>
      </c>
      <c r="J1861" s="4" t="str">
        <f ca="1">IF(I1861&lt;计算结果!B$19,"卖",IF(I1861&gt;100-计算结果!B$19,"买",'000300'!J1860))</f>
        <v>买</v>
      </c>
      <c r="K1861" s="4" t="str">
        <f t="shared" ca="1" si="88"/>
        <v/>
      </c>
      <c r="L1861" s="3">
        <f ca="1">IF(J1860="买",E1861/E1860-1,0)-IF(K1861=1,计算结果!B$17,0)</f>
        <v>4.5821739520690574E-3</v>
      </c>
      <c r="M1861" s="2">
        <f t="shared" ca="1" si="89"/>
        <v>0.68188868612724318</v>
      </c>
      <c r="N1861" s="3">
        <f ca="1">1-M1861/MAX(M$2:M1861)</f>
        <v>0.5288779591162498</v>
      </c>
    </row>
    <row r="1862" spans="1:14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9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2">
        <f ca="1">100-IFERROR((E1862-MIN(OFFSET(D1862,0,0,-计算结果!B$18,1)))/(MAX(OFFSET(C1862,0,0,-计算结果!B$18,1))-MIN(OFFSET(D1862,0,0,-计算结果!B$18,1))),(E1862-MIN(OFFSET(D1862,0,0,-ROW(),1)))/(MAX(OFFSET(C1862,0,0,-ROW(),1))-MIN(OFFSET(D1862,0,0,-ROW(),1))))*100</f>
        <v>99.809035629931103</v>
      </c>
      <c r="J1862" s="4" t="str">
        <f ca="1">IF(I1862&lt;计算结果!B$19,"卖",IF(I1862&gt;100-计算结果!B$19,"买",'000300'!J1861))</f>
        <v>买</v>
      </c>
      <c r="K1862" s="4" t="str">
        <f t="shared" ca="1" si="88"/>
        <v/>
      </c>
      <c r="L1862" s="3">
        <f ca="1">IF(J1861="买",E1862/E1861-1,0)-IF(K1862=1,计算结果!B$17,0)</f>
        <v>-1.0543198073632576E-2</v>
      </c>
      <c r="M1862" s="2">
        <f t="shared" ca="1" si="89"/>
        <v>0.67469939864523454</v>
      </c>
      <c r="N1862" s="3">
        <f ca="1">1-M1862/MAX(M$2:M1862)</f>
        <v>0.5338450921101412</v>
      </c>
    </row>
    <row r="1863" spans="1:14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9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2">
        <f ca="1">100-IFERROR((E1863-MIN(OFFSET(D1863,0,0,-计算结果!B$18,1)))/(MAX(OFFSET(C1863,0,0,-计算结果!B$18,1))-MIN(OFFSET(D1863,0,0,-计算结果!B$18,1))),(E1863-MIN(OFFSET(D1863,0,0,-ROW(),1)))/(MAX(OFFSET(C1863,0,0,-ROW(),1))-MIN(OFFSET(D1863,0,0,-ROW(),1))))*100</f>
        <v>89.919893190921201</v>
      </c>
      <c r="J1863" s="4" t="str">
        <f ca="1">IF(I1863&lt;计算结果!B$19,"卖",IF(I1863&gt;100-计算结果!B$19,"买",'000300'!J1862))</f>
        <v>买</v>
      </c>
      <c r="K1863" s="4" t="str">
        <f t="shared" ca="1" si="88"/>
        <v/>
      </c>
      <c r="L1863" s="3">
        <f ca="1">IF(J1862="买",E1863/E1862-1,0)-IF(K1863=1,计算结果!B$17,0)</f>
        <v>-1.5531806340047805E-3</v>
      </c>
      <c r="M1863" s="2">
        <f t="shared" ca="1" si="89"/>
        <v>0.67365146860548408</v>
      </c>
      <c r="N1863" s="3">
        <f ca="1">1-M1863/MAX(M$2:M1863)</f>
        <v>0.53456911488552206</v>
      </c>
    </row>
    <row r="1864" spans="1:14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9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2">
        <f ca="1">100-IFERROR((E1864-MIN(OFFSET(D1864,0,0,-计算结果!B$18,1)))/(MAX(OFFSET(C1864,0,0,-计算结果!B$18,1))-MIN(OFFSET(D1864,0,0,-计算结果!B$18,1))),(E1864-MIN(OFFSET(D1864,0,0,-ROW(),1)))/(MAX(OFFSET(C1864,0,0,-ROW(),1))-MIN(OFFSET(D1864,0,0,-ROW(),1))))*100</f>
        <v>92.812639074321282</v>
      </c>
      <c r="J1864" s="4" t="str">
        <f ca="1">IF(I1864&lt;计算结果!B$19,"卖",IF(I1864&gt;100-计算结果!B$19,"买",'000300'!J1863))</f>
        <v>买</v>
      </c>
      <c r="K1864" s="4" t="str">
        <f t="shared" ca="1" si="88"/>
        <v/>
      </c>
      <c r="L1864" s="3">
        <f ca="1">IF(J1863="买",E1864/E1863-1,0)-IF(K1864=1,计算结果!B$17,0)</f>
        <v>-2.9393543369042874E-3</v>
      </c>
      <c r="M1864" s="2">
        <f t="shared" ca="1" si="89"/>
        <v>0.67167136823967666</v>
      </c>
      <c r="N1864" s="3">
        <f ca="1">1-M1864/MAX(M$2:M1864)</f>
        <v>0.53593718117621236</v>
      </c>
    </row>
    <row r="1865" spans="1:14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9">
        <v>35299176448</v>
      </c>
      <c r="G1865" s="3">
        <f t="shared" si="87"/>
        <v>1.0658224747944312E-2</v>
      </c>
      <c r="H1865" s="3">
        <f>1-E1865/MAX(E$2:E1865)</f>
        <v>0.62084496018512225</v>
      </c>
      <c r="I1865" s="2">
        <f ca="1">100-IFERROR((E1865-MIN(OFFSET(D1865,0,0,-计算结果!B$18,1)))/(MAX(OFFSET(C1865,0,0,-计算结果!B$18,1))-MIN(OFFSET(D1865,0,0,-计算结果!B$18,1))),(E1865-MIN(OFFSET(D1865,0,0,-ROW(),1)))/(MAX(OFFSET(C1865,0,0,-ROW(),1))-MIN(OFFSET(D1865,0,0,-ROW(),1))))*100</f>
        <v>82.354250111259432</v>
      </c>
      <c r="J1865" s="4" t="str">
        <f ca="1">IF(I1865&lt;计算结果!B$19,"卖",IF(I1865&gt;100-计算结果!B$19,"买",'000300'!J1864))</f>
        <v>买</v>
      </c>
      <c r="K1865" s="4" t="str">
        <f t="shared" ca="1" si="88"/>
        <v/>
      </c>
      <c r="L1865" s="3">
        <f ca="1">IF(J1864="买",E1865/E1864-1,0)-IF(K1865=1,计算结果!B$17,0)</f>
        <v>1.0658224747944312E-2</v>
      </c>
      <c r="M1865" s="2">
        <f t="shared" ca="1" si="89"/>
        <v>0.67883019263913436</v>
      </c>
      <c r="N1865" s="3">
        <f ca="1">1-M1865/MAX(M$2:M1865)</f>
        <v>0.53099109535602396</v>
      </c>
    </row>
    <row r="1866" spans="1:14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9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2">
        <f ca="1">100-IFERROR((E1866-MIN(OFFSET(D1866,0,0,-计算结果!B$18,1)))/(MAX(OFFSET(C1866,0,0,-计算结果!B$18,1))-MIN(OFFSET(D1866,0,0,-计算结果!B$18,1))),(E1866-MIN(OFFSET(D1866,0,0,-ROW(),1)))/(MAX(OFFSET(C1866,0,0,-ROW(),1))-MIN(OFFSET(D1866,0,0,-ROW(),1))))*100</f>
        <v>93.017356475300389</v>
      </c>
      <c r="J1866" s="4" t="str">
        <f ca="1">IF(I1866&lt;计算结果!B$19,"卖",IF(I1866&gt;100-计算结果!B$19,"买",'000300'!J1865))</f>
        <v>买</v>
      </c>
      <c r="K1866" s="4" t="str">
        <f t="shared" ca="1" si="88"/>
        <v/>
      </c>
      <c r="L1866" s="3">
        <f ca="1">IF(J1865="买",E1866/E1865-1,0)-IF(K1866=1,计算结果!B$17,0)</f>
        <v>-1.0752253889614427E-2</v>
      </c>
      <c r="M1866" s="2">
        <f t="shared" ca="1" si="89"/>
        <v>0.67153123805994253</v>
      </c>
      <c r="N1866" s="3">
        <f ca="1">1-M1866/MAX(M$2:M1866)</f>
        <v>0.536033998175246</v>
      </c>
    </row>
    <row r="1867" spans="1:14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9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2">
        <f ca="1">100-IFERROR((E1867-MIN(OFFSET(D1867,0,0,-计算结果!B$18,1)))/(MAX(OFFSET(C1867,0,0,-计算结果!B$18,1))-MIN(OFFSET(D1867,0,0,-计算结果!B$18,1))),(E1867-MIN(OFFSET(D1867,0,0,-ROW(),1)))/(MAX(OFFSET(C1867,0,0,-ROW(),1))-MIN(OFFSET(D1867,0,0,-ROW(),1))))*100</f>
        <v>93.774694034884803</v>
      </c>
      <c r="J1867" s="4" t="str">
        <f ca="1">IF(I1867&lt;计算结果!B$19,"卖",IF(I1867&gt;100-计算结果!B$19,"买",'000300'!J1866))</f>
        <v>买</v>
      </c>
      <c r="K1867" s="4" t="str">
        <f t="shared" ca="1" si="88"/>
        <v/>
      </c>
      <c r="L1867" s="3">
        <f ca="1">IF(J1866="买",E1867/E1866-1,0)-IF(K1867=1,计算结果!B$17,0)</f>
        <v>-2.0549716250605199E-3</v>
      </c>
      <c r="M1867" s="2">
        <f t="shared" ca="1" si="89"/>
        <v>0.67015126042038753</v>
      </c>
      <c r="N1867" s="3">
        <f ca="1">1-M1867/MAX(M$2:M1867)</f>
        <v>0.53698743514398861</v>
      </c>
    </row>
    <row r="1868" spans="1:14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9">
        <v>26873315328</v>
      </c>
      <c r="G1868" s="3">
        <f t="shared" si="87"/>
        <v>8.1549902721966827E-3</v>
      </c>
      <c r="H1868" s="3">
        <f>1-E1868/MAX(E$2:E1868)</f>
        <v>0.62264003266861767</v>
      </c>
      <c r="I1868" s="2">
        <f ca="1">100-IFERROR((E1868-MIN(OFFSET(D1868,0,0,-计算结果!B$18,1)))/(MAX(OFFSET(C1868,0,0,-计算结果!B$18,1))-MIN(OFFSET(D1868,0,0,-计算结果!B$18,1))),(E1868-MIN(OFFSET(D1868,0,0,-ROW(),1)))/(MAX(OFFSET(C1868,0,0,-ROW(),1))-MIN(OFFSET(D1868,0,0,-ROW(),1))))*100</f>
        <v>81.941599859558693</v>
      </c>
      <c r="J1868" s="4" t="str">
        <f ca="1">IF(I1868&lt;计算结果!B$19,"卖",IF(I1868&gt;100-计算结果!B$19,"买",'000300'!J1867))</f>
        <v>买</v>
      </c>
      <c r="K1868" s="4" t="str">
        <f t="shared" ca="1" si="88"/>
        <v/>
      </c>
      <c r="L1868" s="3">
        <f ca="1">IF(J1867="买",E1868/E1867-1,0)-IF(K1868=1,计算结果!B$17,0)</f>
        <v>8.1549902721966827E-3</v>
      </c>
      <c r="M1868" s="2">
        <f t="shared" ca="1" si="89"/>
        <v>0.67561633743001615</v>
      </c>
      <c r="N1868" s="3">
        <f ca="1">1-M1868/MAX(M$2:M1868)</f>
        <v>0.53321157218168302</v>
      </c>
    </row>
    <row r="1869" spans="1:14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9">
        <v>84302249984</v>
      </c>
      <c r="G1869" s="3">
        <f t="shared" si="87"/>
        <v>4.4800750286317026E-2</v>
      </c>
      <c r="H1869" s="3">
        <f>1-E1869/MAX(E$2:E1869)</f>
        <v>0.60573402300415169</v>
      </c>
      <c r="I1869" s="2">
        <f ca="1">100-IFERROR((E1869-MIN(OFFSET(D1869,0,0,-计算结果!B$18,1)))/(MAX(OFFSET(C1869,0,0,-计算结果!B$18,1))-MIN(OFFSET(D1869,0,0,-计算结果!B$18,1))),(E1869-MIN(OFFSET(D1869,0,0,-ROW(),1)))/(MAX(OFFSET(C1869,0,0,-ROW(),1))-MIN(OFFSET(D1869,0,0,-ROW(),1))))*100</f>
        <v>20.139825830982559</v>
      </c>
      <c r="J1869" s="4" t="str">
        <f ca="1">IF(I1869&lt;计算结果!B$19,"卖",IF(I1869&gt;100-计算结果!B$19,"买",'000300'!J1868))</f>
        <v>买</v>
      </c>
      <c r="K1869" s="4" t="str">
        <f t="shared" ca="1" si="88"/>
        <v/>
      </c>
      <c r="L1869" s="3">
        <f ca="1">IF(J1868="买",E1869/E1868-1,0)-IF(K1869=1,计算结果!B$17,0)</f>
        <v>4.4800750286317026E-2</v>
      </c>
      <c r="M1869" s="2">
        <f t="shared" ca="1" si="89"/>
        <v>0.70588445625257445</v>
      </c>
      <c r="N1869" s="3">
        <f ca="1">1-M1869/MAX(M$2:M1869)</f>
        <v>0.51229910039045201</v>
      </c>
    </row>
    <row r="1870" spans="1:14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9">
        <v>63252037632</v>
      </c>
      <c r="G1870" s="3">
        <f t="shared" si="87"/>
        <v>4.0954953866338961E-3</v>
      </c>
      <c r="H1870" s="3">
        <f>1-E1870/MAX(E$2:E1870)</f>
        <v>0.60411930851425844</v>
      </c>
      <c r="I1870" s="2">
        <f ca="1">100-IFERROR((E1870-MIN(OFFSET(D1870,0,0,-计算结果!B$18,1)))/(MAX(OFFSET(C1870,0,0,-计算结果!B$18,1))-MIN(OFFSET(D1870,0,0,-计算结果!B$18,1))),(E1870-MIN(OFFSET(D1870,0,0,-ROW(),1)))/(MAX(OFFSET(C1870,0,0,-ROW(),1))-MIN(OFFSET(D1870,0,0,-ROW(),1))))*100</f>
        <v>9.6079192546583272</v>
      </c>
      <c r="J1870" s="4" t="str">
        <f ca="1">IF(I1870&lt;计算结果!B$19,"卖",IF(I1870&gt;100-计算结果!B$19,"买",'000300'!J1869))</f>
        <v>卖</v>
      </c>
      <c r="K1870" s="4">
        <f t="shared" ca="1" si="88"/>
        <v>1</v>
      </c>
      <c r="L1870" s="3">
        <f ca="1">IF(J1869="买",E1870/E1869-1,0)-IF(K1870=1,计算结果!B$17,0)</f>
        <v>4.0954953866338961E-3</v>
      </c>
      <c r="M1870" s="2">
        <f t="shared" ca="1" si="89"/>
        <v>0.70877540278665341</v>
      </c>
      <c r="N1870" s="3">
        <f ca="1">1-M1870/MAX(M$2:M1870)</f>
        <v>0.51030172360604387</v>
      </c>
    </row>
    <row r="1871" spans="1:14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9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2">
        <f ca="1">100-IFERROR((E1871-MIN(OFFSET(D1871,0,0,-计算结果!B$18,1)))/(MAX(OFFSET(C1871,0,0,-计算结果!B$18,1))-MIN(OFFSET(D1871,0,0,-计算结果!B$18,1))),(E1871-MIN(OFFSET(D1871,0,0,-ROW(),1)))/(MAX(OFFSET(C1871,0,0,-ROW(),1))-MIN(OFFSET(D1871,0,0,-ROW(),1))))*100</f>
        <v>19.170548654244385</v>
      </c>
      <c r="J1871" s="4" t="str">
        <f ca="1">IF(I1871&lt;计算结果!B$19,"卖",IF(I1871&gt;100-计算结果!B$19,"买",'000300'!J1870))</f>
        <v>卖</v>
      </c>
      <c r="K1871" s="4" t="str">
        <f t="shared" ca="1" si="88"/>
        <v/>
      </c>
      <c r="L1871" s="3">
        <f ca="1">IF(J1870="买",E1871/E1870-1,0)-IF(K1871=1,计算结果!B$17,0)</f>
        <v>0</v>
      </c>
      <c r="M1871" s="2">
        <f t="shared" ca="1" si="89"/>
        <v>0.70877540278665341</v>
      </c>
      <c r="N1871" s="3">
        <f ca="1">1-M1871/MAX(M$2:M1871)</f>
        <v>0.51030172360604387</v>
      </c>
    </row>
    <row r="1872" spans="1:14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9">
        <v>46485176320</v>
      </c>
      <c r="G1872" s="3">
        <f t="shared" si="87"/>
        <v>3.5382306251596773E-3</v>
      </c>
      <c r="H1872" s="3">
        <f>1-E1872/MAX(E$2:E1872)</f>
        <v>0.60524229224800918</v>
      </c>
      <c r="I1872" s="2">
        <f ca="1">100-IFERROR((E1872-MIN(OFFSET(D1872,0,0,-计算结果!B$18,1)))/(MAX(OFFSET(C1872,0,0,-计算结果!B$18,1))-MIN(OFFSET(D1872,0,0,-计算结果!B$18,1))),(E1872-MIN(OFFSET(D1872,0,0,-ROW(),1)))/(MAX(OFFSET(C1872,0,0,-ROW(),1))-MIN(OFFSET(D1872,0,0,-ROW(),1))))*100</f>
        <v>13.878105590061992</v>
      </c>
      <c r="J1872" s="4" t="str">
        <f ca="1">IF(I1872&lt;计算结果!B$19,"卖",IF(I1872&gt;100-计算结果!B$19,"买",'000300'!J1871))</f>
        <v>卖</v>
      </c>
      <c r="K1872" s="4" t="str">
        <f t="shared" ca="1" si="88"/>
        <v/>
      </c>
      <c r="L1872" s="3">
        <f ca="1">IF(J1871="买",E1872/E1871-1,0)-IF(K1872=1,计算结果!B$17,0)</f>
        <v>0</v>
      </c>
      <c r="M1872" s="2">
        <f t="shared" ca="1" si="89"/>
        <v>0.70877540278665341</v>
      </c>
      <c r="N1872" s="3">
        <f ca="1">1-M1872/MAX(M$2:M1872)</f>
        <v>0.51030172360604387</v>
      </c>
    </row>
    <row r="1873" spans="1:14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9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2">
        <f ca="1">100-IFERROR((E1873-MIN(OFFSET(D1873,0,0,-计算结果!B$18,1)))/(MAX(OFFSET(C1873,0,0,-计算结果!B$18,1))-MIN(OFFSET(D1873,0,0,-计算结果!B$18,1))),(E1873-MIN(OFFSET(D1873,0,0,-ROW(),1)))/(MAX(OFFSET(C1873,0,0,-ROW(),1))-MIN(OFFSET(D1873,0,0,-ROW(),1))))*100</f>
        <v>27.859730848861247</v>
      </c>
      <c r="J1873" s="4" t="str">
        <f ca="1">IF(I1873&lt;计算结果!B$19,"卖",IF(I1873&gt;100-计算结果!B$19,"买",'000300'!J1872))</f>
        <v>卖</v>
      </c>
      <c r="K1873" s="4" t="str">
        <f t="shared" ca="1" si="88"/>
        <v/>
      </c>
      <c r="L1873" s="3">
        <f ca="1">IF(J1872="买",E1873/E1872-1,0)-IF(K1873=1,计算结果!B$17,0)</f>
        <v>0</v>
      </c>
      <c r="M1873" s="2">
        <f t="shared" ca="1" si="89"/>
        <v>0.70877540278665341</v>
      </c>
      <c r="N1873" s="3">
        <f ca="1">1-M1873/MAX(M$2:M1873)</f>
        <v>0.51030172360604387</v>
      </c>
    </row>
    <row r="1874" spans="1:14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9">
        <v>55438614528</v>
      </c>
      <c r="G1874" s="3">
        <f t="shared" si="87"/>
        <v>7.4310625375251238E-3</v>
      </c>
      <c r="H1874" s="3">
        <f>1-E1874/MAX(E$2:E1874)</f>
        <v>0.60601306744708361</v>
      </c>
      <c r="I1874" s="2">
        <f ca="1">100-IFERROR((E1874-MIN(OFFSET(D1874,0,0,-计算结果!B$18,1)))/(MAX(OFFSET(C1874,0,0,-计算结果!B$18,1))-MIN(OFFSET(D1874,0,0,-计算结果!B$18,1))),(E1874-MIN(OFFSET(D1874,0,0,-ROW(),1)))/(MAX(OFFSET(C1874,0,0,-ROW(),1))-MIN(OFFSET(D1874,0,0,-ROW(),1))))*100</f>
        <v>16.809006211180147</v>
      </c>
      <c r="J1874" s="4" t="str">
        <f ca="1">IF(I1874&lt;计算结果!B$19,"卖",IF(I1874&gt;100-计算结果!B$19,"买",'000300'!J1873))</f>
        <v>卖</v>
      </c>
      <c r="K1874" s="4" t="str">
        <f t="shared" ca="1" si="88"/>
        <v/>
      </c>
      <c r="L1874" s="3">
        <f ca="1">IF(J1873="买",E1874/E1873-1,0)-IF(K1874=1,计算结果!B$17,0)</f>
        <v>0</v>
      </c>
      <c r="M1874" s="2">
        <f t="shared" ca="1" si="89"/>
        <v>0.70877540278665341</v>
      </c>
      <c r="N1874" s="3">
        <f ca="1">1-M1874/MAX(M$2:M1874)</f>
        <v>0.51030172360604387</v>
      </c>
    </row>
    <row r="1875" spans="1:14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9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2">
        <f ca="1">100-IFERROR((E1875-MIN(OFFSET(D1875,0,0,-计算结果!B$18,1)))/(MAX(OFFSET(C1875,0,0,-计算结果!B$18,1))-MIN(OFFSET(D1875,0,0,-计算结果!B$18,1))),(E1875-MIN(OFFSET(D1875,0,0,-ROW(),1)))/(MAX(OFFSET(C1875,0,0,-ROW(),1))-MIN(OFFSET(D1875,0,0,-ROW(),1))))*100</f>
        <v>53.577898550724626</v>
      </c>
      <c r="J1875" s="4" t="str">
        <f ca="1">IF(I1875&lt;计算结果!B$19,"卖",IF(I1875&gt;100-计算结果!B$19,"买",'000300'!J1874))</f>
        <v>卖</v>
      </c>
      <c r="K1875" s="4" t="str">
        <f t="shared" ca="1" si="88"/>
        <v/>
      </c>
      <c r="L1875" s="3">
        <f ca="1">IF(J1874="买",E1875/E1874-1,0)-IF(K1875=1,计算结果!B$17,0)</f>
        <v>0</v>
      </c>
      <c r="M1875" s="2">
        <f t="shared" ca="1" si="89"/>
        <v>0.70877540278665341</v>
      </c>
      <c r="N1875" s="3">
        <f ca="1">1-M1875/MAX(M$2:M1875)</f>
        <v>0.51030172360604387</v>
      </c>
    </row>
    <row r="1876" spans="1:14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9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2">
        <f ca="1">100-IFERROR((E1876-MIN(OFFSET(D1876,0,0,-计算结果!B$18,1)))/(MAX(OFFSET(C1876,0,0,-计算结果!B$18,1))-MIN(OFFSET(D1876,0,0,-计算结果!B$18,1))),(E1876-MIN(OFFSET(D1876,0,0,-ROW(),1)))/(MAX(OFFSET(C1876,0,0,-ROW(),1))-MIN(OFFSET(D1876,0,0,-ROW(),1))))*100</f>
        <v>68.762939958592284</v>
      </c>
      <c r="J1876" s="4" t="str">
        <f ca="1">IF(I1876&lt;计算结果!B$19,"卖",IF(I1876&gt;100-计算结果!B$19,"买",'000300'!J1875))</f>
        <v>卖</v>
      </c>
      <c r="K1876" s="4" t="str">
        <f t="shared" ca="1" si="88"/>
        <v/>
      </c>
      <c r="L1876" s="3">
        <f ca="1">IF(J1875="买",E1876/E1875-1,0)-IF(K1876=1,计算结果!B$17,0)</f>
        <v>0</v>
      </c>
      <c r="M1876" s="2">
        <f t="shared" ca="1" si="89"/>
        <v>0.70877540278665341</v>
      </c>
      <c r="N1876" s="3">
        <f ca="1">1-M1876/MAX(M$2:M1876)</f>
        <v>0.51030172360604387</v>
      </c>
    </row>
    <row r="1877" spans="1:14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9">
        <v>32607010816</v>
      </c>
      <c r="G1877" s="3">
        <f t="shared" si="87"/>
        <v>4.9211717757378093E-3</v>
      </c>
      <c r="H1877" s="3">
        <f>1-E1877/MAX(E$2:E1877)</f>
        <v>0.61780439665146669</v>
      </c>
      <c r="I1877" s="2">
        <f ca="1">100-IFERROR((E1877-MIN(OFFSET(D1877,0,0,-计算结果!B$18,1)))/(MAX(OFFSET(C1877,0,0,-计算结果!B$18,1))-MIN(OFFSET(D1877,0,0,-计算结果!B$18,1))),(E1877-MIN(OFFSET(D1877,0,0,-ROW(),1)))/(MAX(OFFSET(C1877,0,0,-ROW(),1))-MIN(OFFSET(D1877,0,0,-ROW(),1))))*100</f>
        <v>61.645962732919408</v>
      </c>
      <c r="J1877" s="4" t="str">
        <f ca="1">IF(I1877&lt;计算结果!B$19,"卖",IF(I1877&gt;100-计算结果!B$19,"买",'000300'!J1876))</f>
        <v>卖</v>
      </c>
      <c r="K1877" s="4" t="str">
        <f t="shared" ca="1" si="88"/>
        <v/>
      </c>
      <c r="L1877" s="3">
        <f ca="1">IF(J1876="买",E1877/E1876-1,0)-IF(K1877=1,计算结果!B$17,0)</f>
        <v>0</v>
      </c>
      <c r="M1877" s="2">
        <f t="shared" ca="1" si="89"/>
        <v>0.70877540278665341</v>
      </c>
      <c r="N1877" s="3">
        <f ca="1">1-M1877/MAX(M$2:M1877)</f>
        <v>0.51030172360604387</v>
      </c>
    </row>
    <row r="1878" spans="1:14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9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2">
        <f ca="1">100-IFERROR((E1878-MIN(OFFSET(D1878,0,0,-计算结果!B$18,1)))/(MAX(OFFSET(C1878,0,0,-计算结果!B$18,1))-MIN(OFFSET(D1878,0,0,-计算结果!B$18,1))),(E1878-MIN(OFFSET(D1878,0,0,-ROW(),1)))/(MAX(OFFSET(C1878,0,0,-ROW(),1))-MIN(OFFSET(D1878,0,0,-ROW(),1))))*100</f>
        <v>94.183488612836584</v>
      </c>
      <c r="J1878" s="4" t="str">
        <f ca="1">IF(I1878&lt;计算结果!B$19,"卖",IF(I1878&gt;100-计算结果!B$19,"买",'000300'!J1877))</f>
        <v>买</v>
      </c>
      <c r="K1878" s="4">
        <f t="shared" ca="1" si="88"/>
        <v>1</v>
      </c>
      <c r="L1878" s="3">
        <f ca="1">IF(J1877="买",E1878/E1877-1,0)-IF(K1878=1,计算结果!B$17,0)</f>
        <v>0</v>
      </c>
      <c r="M1878" s="2">
        <f t="shared" ca="1" si="89"/>
        <v>0.70877540278665341</v>
      </c>
      <c r="N1878" s="3">
        <f ca="1">1-M1878/MAX(M$2:M1878)</f>
        <v>0.51030172360604387</v>
      </c>
    </row>
    <row r="1879" spans="1:14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9">
        <v>34043367424</v>
      </c>
      <c r="G1879" s="3">
        <f t="shared" si="87"/>
        <v>1.4162435392428563E-3</v>
      </c>
      <c r="H1879" s="3">
        <f>1-E1879/MAX(E$2:E1879)</f>
        <v>0.62583202885727895</v>
      </c>
      <c r="I1879" s="2">
        <f ca="1">100-IFERROR((E1879-MIN(OFFSET(D1879,0,0,-计算结果!B$18,1)))/(MAX(OFFSET(C1879,0,0,-计算结果!B$18,1))-MIN(OFFSET(D1879,0,0,-计算结果!B$18,1))),(E1879-MIN(OFFSET(D1879,0,0,-ROW(),1)))/(MAX(OFFSET(C1879,0,0,-ROW(),1))-MIN(OFFSET(D1879,0,0,-ROW(),1))))*100</f>
        <v>91.915607458545864</v>
      </c>
      <c r="J1879" s="4" t="str">
        <f ca="1">IF(I1879&lt;计算结果!B$19,"卖",IF(I1879&gt;100-计算结果!B$19,"买",'000300'!J1878))</f>
        <v>买</v>
      </c>
      <c r="K1879" s="4" t="str">
        <f t="shared" ca="1" si="88"/>
        <v/>
      </c>
      <c r="L1879" s="3">
        <f ca="1">IF(J1878="买",E1879/E1878-1,0)-IF(K1879=1,计算结果!B$17,0)</f>
        <v>1.4162435392428563E-3</v>
      </c>
      <c r="M1879" s="2">
        <f t="shared" ca="1" si="89"/>
        <v>0.70977920137162431</v>
      </c>
      <c r="N1879" s="3">
        <f ca="1">1-M1879/MAX(M$2:M1879)</f>
        <v>0.50960819158592252</v>
      </c>
    </row>
    <row r="1880" spans="1:14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9">
        <v>33608761344</v>
      </c>
      <c r="G1880" s="3">
        <f t="shared" si="87"/>
        <v>7.48501632515719E-3</v>
      </c>
      <c r="H1880" s="3">
        <f>1-E1880/MAX(E$2:E1880)</f>
        <v>0.62303137548492482</v>
      </c>
      <c r="I1880" s="2">
        <f ca="1">100-IFERROR((E1880-MIN(OFFSET(D1880,0,0,-计算结果!B$18,1)))/(MAX(OFFSET(C1880,0,0,-计算结果!B$18,1))-MIN(OFFSET(D1880,0,0,-计算结果!B$18,1))),(E1880-MIN(OFFSET(D1880,0,0,-ROW(),1)))/(MAX(OFFSET(C1880,0,0,-ROW(),1))-MIN(OFFSET(D1880,0,0,-ROW(),1))))*100</f>
        <v>74.715370018975392</v>
      </c>
      <c r="J1880" s="4" t="str">
        <f ca="1">IF(I1880&lt;计算结果!B$19,"卖",IF(I1880&gt;100-计算结果!B$19,"买",'000300'!J1879))</f>
        <v>买</v>
      </c>
      <c r="K1880" s="4" t="str">
        <f t="shared" ca="1" si="88"/>
        <v/>
      </c>
      <c r="L1880" s="3">
        <f ca="1">IF(J1879="买",E1880/E1879-1,0)-IF(K1880=1,计算结果!B$17,0)</f>
        <v>7.48501632515719E-3</v>
      </c>
      <c r="M1880" s="2">
        <f t="shared" ca="1" si="89"/>
        <v>0.71509191028114794</v>
      </c>
      <c r="N1880" s="3">
        <f ca="1">1-M1880/MAX(M$2:M1880)</f>
        <v>0.50593760089421991</v>
      </c>
    </row>
    <row r="1881" spans="1:14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9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2">
        <f ca="1">100-IFERROR((E1881-MIN(OFFSET(D1881,0,0,-计算结果!B$18,1)))/(MAX(OFFSET(C1881,0,0,-计算结果!B$18,1))-MIN(OFFSET(D1881,0,0,-计算结果!B$18,1))),(E1881-MIN(OFFSET(D1881,0,0,-ROW(),1)))/(MAX(OFFSET(C1881,0,0,-ROW(),1))-MIN(OFFSET(D1881,0,0,-ROW(),1))))*100</f>
        <v>77.899667931688796</v>
      </c>
      <c r="J1881" s="4" t="str">
        <f ca="1">IF(I1881&lt;计算结果!B$19,"卖",IF(I1881&gt;100-计算结果!B$19,"买",'000300'!J1880))</f>
        <v>买</v>
      </c>
      <c r="K1881" s="4" t="str">
        <f t="shared" ca="1" si="88"/>
        <v/>
      </c>
      <c r="L1881" s="3">
        <f ca="1">IF(J1880="买",E1881/E1880-1,0)-IF(K1881=1,计算结果!B$17,0)</f>
        <v>-2.4238102115980986E-3</v>
      </c>
      <c r="M1881" s="2">
        <f t="shared" ca="1" si="89"/>
        <v>0.71335866320677732</v>
      </c>
      <c r="N1881" s="3">
        <f ca="1">1-M1881/MAX(M$2:M1881)</f>
        <v>0.50713511438233905</v>
      </c>
    </row>
    <row r="1882" spans="1:14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9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2">
        <f ca="1">100-IFERROR((E1882-MIN(OFFSET(D1882,0,0,-计算结果!B$18,1)))/(MAX(OFFSET(C1882,0,0,-计算结果!B$18,1))-MIN(OFFSET(D1882,0,0,-计算结果!B$18,1))),(E1882-MIN(OFFSET(D1882,0,0,-ROW(),1)))/(MAX(OFFSET(C1882,0,0,-ROW(),1))-MIN(OFFSET(D1882,0,0,-ROW(),1))))*100</f>
        <v>92.878320683112094</v>
      </c>
      <c r="J1882" s="4" t="str">
        <f ca="1">IF(I1882&lt;计算结果!B$19,"卖",IF(I1882&gt;100-计算结果!B$19,"买",'000300'!J1881))</f>
        <v>买</v>
      </c>
      <c r="K1882" s="4" t="str">
        <f t="shared" ca="1" si="88"/>
        <v/>
      </c>
      <c r="L1882" s="3">
        <f ca="1">IF(J1881="买",E1882/E1881-1,0)-IF(K1882=1,计算结果!B$17,0)</f>
        <v>-1.1429088523403519E-2</v>
      </c>
      <c r="M1882" s="2">
        <f t="shared" ca="1" si="89"/>
        <v>0.70520562389605024</v>
      </c>
      <c r="N1882" s="3">
        <f ca="1">1-M1882/MAX(M$2:M1882)</f>
        <v>0.51276811079014051</v>
      </c>
    </row>
    <row r="1883" spans="1:14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9">
        <v>48210579456</v>
      </c>
      <c r="G1883" s="3">
        <f t="shared" si="87"/>
        <v>3.0587352223681696E-2</v>
      </c>
      <c r="H1883" s="3">
        <f>1-E1883/MAX(E$2:E1883)</f>
        <v>0.61687197985435249</v>
      </c>
      <c r="I1883" s="2">
        <f ca="1">100-IFERROR((E1883-MIN(OFFSET(D1883,0,0,-计算结果!B$18,1)))/(MAX(OFFSET(C1883,0,0,-计算结果!B$18,1))-MIN(OFFSET(D1883,0,0,-计算结果!B$18,1))),(E1883-MIN(OFFSET(D1883,0,0,-ROW(),1)))/(MAX(OFFSET(C1883,0,0,-ROW(),1))-MIN(OFFSET(D1883,0,0,-ROW(),1))))*100</f>
        <v>53.249525616698442</v>
      </c>
      <c r="J1883" s="4" t="str">
        <f ca="1">IF(I1883&lt;计算结果!B$19,"卖",IF(I1883&gt;100-计算结果!B$19,"买",'000300'!J1882))</f>
        <v>买</v>
      </c>
      <c r="K1883" s="4" t="str">
        <f t="shared" ca="1" si="88"/>
        <v/>
      </c>
      <c r="L1883" s="3">
        <f ca="1">IF(J1882="买",E1883/E1882-1,0)-IF(K1883=1,计算结果!B$17,0)</f>
        <v>3.0587352223681696E-2</v>
      </c>
      <c r="M1883" s="2">
        <f t="shared" ca="1" si="89"/>
        <v>0.72677599670427995</v>
      </c>
      <c r="N1883" s="3">
        <f ca="1">1-M1883/MAX(M$2:M1883)</f>
        <v>0.49786497738026869</v>
      </c>
    </row>
    <row r="1884" spans="1:14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9">
        <v>54431465472</v>
      </c>
      <c r="G1884" s="3">
        <f t="shared" si="87"/>
        <v>1.8381503917005881E-2</v>
      </c>
      <c r="H1884" s="3">
        <f>1-E1884/MAX(E$2:E1884)</f>
        <v>0.60982951065133051</v>
      </c>
      <c r="I1884" s="2">
        <f ca="1">100-IFERROR((E1884-MIN(OFFSET(D1884,0,0,-计算结果!B$18,1)))/(MAX(OFFSET(C1884,0,0,-计算结果!B$18,1))-MIN(OFFSET(D1884,0,0,-计算结果!B$18,1))),(E1884-MIN(OFFSET(D1884,0,0,-ROW(),1)))/(MAX(OFFSET(C1884,0,0,-ROW(),1))-MIN(OFFSET(D1884,0,0,-ROW(),1))))*100</f>
        <v>28.706119544591971</v>
      </c>
      <c r="J1884" s="4" t="str">
        <f ca="1">IF(I1884&lt;计算结果!B$19,"卖",IF(I1884&gt;100-计算结果!B$19,"买",'000300'!J1883))</f>
        <v>买</v>
      </c>
      <c r="K1884" s="4" t="str">
        <f t="shared" ca="1" si="88"/>
        <v/>
      </c>
      <c r="L1884" s="3">
        <f ca="1">IF(J1883="买",E1884/E1883-1,0)-IF(K1884=1,计算结果!B$17,0)</f>
        <v>1.8381503917005881E-2</v>
      </c>
      <c r="M1884" s="2">
        <f t="shared" ca="1" si="89"/>
        <v>0.74013523253448554</v>
      </c>
      <c r="N1884" s="3">
        <f ca="1">1-M1884/MAX(M$2:M1884)</f>
        <v>0.48863498049511822</v>
      </c>
    </row>
    <row r="1885" spans="1:14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9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2">
        <f ca="1">100-IFERROR((E1885-MIN(OFFSET(D1885,0,0,-计算结果!B$18,1)))/(MAX(OFFSET(C1885,0,0,-计算结果!B$18,1))-MIN(OFFSET(D1885,0,0,-计算结果!B$18,1))),(E1885-MIN(OFFSET(D1885,0,0,-ROW(),1)))/(MAX(OFFSET(C1885,0,0,-ROW(),1))-MIN(OFFSET(D1885,0,0,-ROW(),1))))*100</f>
        <v>42.380218216318696</v>
      </c>
      <c r="J1885" s="4" t="str">
        <f ca="1">IF(I1885&lt;计算结果!B$19,"卖",IF(I1885&gt;100-计算结果!B$19,"买",'000300'!J1884))</f>
        <v>买</v>
      </c>
      <c r="K1885" s="4" t="str">
        <f t="shared" ca="1" si="88"/>
        <v/>
      </c>
      <c r="L1885" s="3">
        <f ca="1">IF(J1884="买",E1885/E1884-1,0)-IF(K1885=1,计算结果!B$17,0)</f>
        <v>-1.0056211869469811E-2</v>
      </c>
      <c r="M1885" s="2">
        <f t="shared" ca="1" si="89"/>
        <v>0.73269227582405949</v>
      </c>
      <c r="N1885" s="3">
        <f ca="1">1-M1885/MAX(M$2:M1885)</f>
        <v>0.49377737547389489</v>
      </c>
    </row>
    <row r="1886" spans="1:14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9">
        <v>48330194944</v>
      </c>
      <c r="G1886" s="3">
        <f t="shared" si="87"/>
        <v>2.2074403647496688E-2</v>
      </c>
      <c r="H1886" s="3">
        <f>1-E1886/MAX(E$2:E1886)</f>
        <v>0.60522697883345811</v>
      </c>
      <c r="I1886" s="2">
        <f ca="1">100-IFERROR((E1886-MIN(OFFSET(D1886,0,0,-计算结果!B$18,1)))/(MAX(OFFSET(C1886,0,0,-计算结果!B$18,1))-MIN(OFFSET(D1886,0,0,-计算结果!B$18,1))),(E1886-MIN(OFFSET(D1886,0,0,-ROW(),1)))/(MAX(OFFSET(C1886,0,0,-ROW(),1))-MIN(OFFSET(D1886,0,0,-ROW(),1))))*100</f>
        <v>12.666034155597799</v>
      </c>
      <c r="J1886" s="4" t="str">
        <f ca="1">IF(I1886&lt;计算结果!B$19,"卖",IF(I1886&gt;100-计算结果!B$19,"买",'000300'!J1885))</f>
        <v>卖</v>
      </c>
      <c r="K1886" s="4">
        <f t="shared" ca="1" si="88"/>
        <v>1</v>
      </c>
      <c r="L1886" s="3">
        <f ca="1">IF(J1885="买",E1886/E1885-1,0)-IF(K1886=1,计算结果!B$17,0)</f>
        <v>2.2074403647496688E-2</v>
      </c>
      <c r="M1886" s="2">
        <f t="shared" ca="1" si="89"/>
        <v>0.74886602087000276</v>
      </c>
      <c r="N1886" s="3">
        <f ca="1">1-M1886/MAX(M$2:M1886)</f>
        <v>0.48260281292461049</v>
      </c>
    </row>
    <row r="1887" spans="1:14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9">
        <v>37873995776</v>
      </c>
      <c r="G1887" s="3">
        <f t="shared" si="87"/>
        <v>1.7067788428384301E-3</v>
      </c>
      <c r="H1887" s="3">
        <f>1-E1887/MAX(E$2:E1887)</f>
        <v>0.60455318859320761</v>
      </c>
      <c r="I1887" s="2">
        <f ca="1">100-IFERROR((E1887-MIN(OFFSET(D1887,0,0,-计算结果!B$18,1)))/(MAX(OFFSET(C1887,0,0,-计算结果!B$18,1))-MIN(OFFSET(D1887,0,0,-计算结果!B$18,1))),(E1887-MIN(OFFSET(D1887,0,0,-ROW(),1)))/(MAX(OFFSET(C1887,0,0,-ROW(),1))-MIN(OFFSET(D1887,0,0,-ROW(),1))))*100</f>
        <v>7.9600778967867285</v>
      </c>
      <c r="J1887" s="4" t="str">
        <f ca="1">IF(I1887&lt;计算结果!B$19,"卖",IF(I1887&gt;100-计算结果!B$19,"买",'000300'!J1886))</f>
        <v>卖</v>
      </c>
      <c r="K1887" s="4" t="str">
        <f t="shared" ca="1" si="88"/>
        <v/>
      </c>
      <c r="L1887" s="3">
        <f ca="1">IF(J1886="买",E1887/E1886-1,0)-IF(K1887=1,计算结果!B$17,0)</f>
        <v>0</v>
      </c>
      <c r="M1887" s="2">
        <f t="shared" ca="1" si="89"/>
        <v>0.74886602087000276</v>
      </c>
      <c r="N1887" s="3">
        <f ca="1">1-M1887/MAX(M$2:M1887)</f>
        <v>0.48260281292461049</v>
      </c>
    </row>
    <row r="1888" spans="1:14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9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2">
        <f ca="1">100-IFERROR((E1888-MIN(OFFSET(D1888,0,0,-计算结果!B$18,1)))/(MAX(OFFSET(C1888,0,0,-计算结果!B$18,1))-MIN(OFFSET(D1888,0,0,-计算结果!B$18,1))),(E1888-MIN(OFFSET(D1888,0,0,-ROW(),1)))/(MAX(OFFSET(C1888,0,0,-ROW(),1))-MIN(OFFSET(D1888,0,0,-ROW(),1))))*100</f>
        <v>21.099074975657061</v>
      </c>
      <c r="J1888" s="4" t="str">
        <f ca="1">IF(I1888&lt;计算结果!B$19,"卖",IF(I1888&gt;100-计算结果!B$19,"买",'000300'!J1887))</f>
        <v>卖</v>
      </c>
      <c r="K1888" s="4" t="str">
        <f t="shared" ca="1" si="88"/>
        <v/>
      </c>
      <c r="L1888" s="3">
        <f ca="1">IF(J1887="买",E1888/E1887-1,0)-IF(K1888=1,计算结果!B$17,0)</f>
        <v>0</v>
      </c>
      <c r="M1888" s="2">
        <f t="shared" ca="1" si="89"/>
        <v>0.74886602087000276</v>
      </c>
      <c r="N1888" s="3">
        <f ca="1">1-M1888/MAX(M$2:M1888)</f>
        <v>0.48260281292461049</v>
      </c>
    </row>
    <row r="1889" spans="1:14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9">
        <v>33205903360</v>
      </c>
      <c r="G1889" s="3">
        <f t="shared" si="87"/>
        <v>8.6860974666991275E-4</v>
      </c>
      <c r="H1889" s="3">
        <f>1-E1889/MAX(E$2:E1889)</f>
        <v>0.60788640849384057</v>
      </c>
      <c r="I1889" s="2">
        <f ca="1">100-IFERROR((E1889-MIN(OFFSET(D1889,0,0,-计算结果!B$18,1)))/(MAX(OFFSET(C1889,0,0,-计算结果!B$18,1))-MIN(OFFSET(D1889,0,0,-计算结果!B$18,1))),(E1889-MIN(OFFSET(D1889,0,0,-ROW(),1)))/(MAX(OFFSET(C1889,0,0,-ROW(),1))-MIN(OFFSET(D1889,0,0,-ROW(),1))))*100</f>
        <v>19.881937682570396</v>
      </c>
      <c r="J1889" s="4" t="str">
        <f ca="1">IF(I1889&lt;计算结果!B$19,"卖",IF(I1889&gt;100-计算结果!B$19,"买",'000300'!J1888))</f>
        <v>卖</v>
      </c>
      <c r="K1889" s="4" t="str">
        <f t="shared" ca="1" si="88"/>
        <v/>
      </c>
      <c r="L1889" s="3">
        <f ca="1">IF(J1888="买",E1889/E1888-1,0)-IF(K1889=1,计算结果!B$17,0)</f>
        <v>0</v>
      </c>
      <c r="M1889" s="2">
        <f t="shared" ca="1" si="89"/>
        <v>0.74886602087000276</v>
      </c>
      <c r="N1889" s="3">
        <f ca="1">1-M1889/MAX(M$2:M1889)</f>
        <v>0.48260281292461049</v>
      </c>
    </row>
    <row r="1890" spans="1:14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9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2">
        <f ca="1">100-IFERROR((E1890-MIN(OFFSET(D1890,0,0,-计算结果!B$18,1)))/(MAX(OFFSET(C1890,0,0,-计算结果!B$18,1))-MIN(OFFSET(D1890,0,0,-计算结果!B$18,1))),(E1890-MIN(OFFSET(D1890,0,0,-ROW(),1)))/(MAX(OFFSET(C1890,0,0,-ROW(),1))-MIN(OFFSET(D1890,0,0,-ROW(),1))))*100</f>
        <v>23.542685220007499</v>
      </c>
      <c r="J1890" s="4" t="str">
        <f ca="1">IF(I1890&lt;计算结果!B$19,"卖",IF(I1890&gt;100-计算结果!B$19,"买",'000300'!J1889))</f>
        <v>卖</v>
      </c>
      <c r="K1890" s="4" t="str">
        <f t="shared" ca="1" si="88"/>
        <v/>
      </c>
      <c r="L1890" s="3">
        <f ca="1">IF(J1889="买",E1890/E1889-1,0)-IF(K1890=1,计算结果!B$17,0)</f>
        <v>0</v>
      </c>
      <c r="M1890" s="2">
        <f t="shared" ca="1" si="89"/>
        <v>0.74886602087000276</v>
      </c>
      <c r="N1890" s="3">
        <f ca="1">1-M1890/MAX(M$2:M1890)</f>
        <v>0.48260281292461049</v>
      </c>
    </row>
    <row r="1891" spans="1:14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9">
        <v>32705140736</v>
      </c>
      <c r="G1891" s="3">
        <f t="shared" si="87"/>
        <v>1.4379962176340744E-3</v>
      </c>
      <c r="H1891" s="3">
        <f>1-E1891/MAX(E$2:E1891)</f>
        <v>0.6089702579459606</v>
      </c>
      <c r="I1891" s="2">
        <f ca="1">100-IFERROR((E1891-MIN(OFFSET(D1891,0,0,-计算结果!B$18,1)))/(MAX(OFFSET(C1891,0,0,-计算结果!B$18,1))-MIN(OFFSET(D1891,0,0,-计算结果!B$18,1))),(E1891-MIN(OFFSET(D1891,0,0,-ROW(),1)))/(MAX(OFFSET(C1891,0,0,-ROW(),1))-MIN(OFFSET(D1891,0,0,-ROW(),1))))*100</f>
        <v>21.474238435502215</v>
      </c>
      <c r="J1891" s="4" t="str">
        <f ca="1">IF(I1891&lt;计算结果!B$19,"卖",IF(I1891&gt;100-计算结果!B$19,"买",'000300'!J1890))</f>
        <v>卖</v>
      </c>
      <c r="K1891" s="4" t="str">
        <f t="shared" ca="1" si="88"/>
        <v/>
      </c>
      <c r="L1891" s="3">
        <f ca="1">IF(J1890="买",E1891/E1890-1,0)-IF(K1891=1,计算结果!B$17,0)</f>
        <v>0</v>
      </c>
      <c r="M1891" s="2">
        <f t="shared" ca="1" si="89"/>
        <v>0.74886602087000276</v>
      </c>
      <c r="N1891" s="3">
        <f ca="1">1-M1891/MAX(M$2:M1891)</f>
        <v>0.48260281292461049</v>
      </c>
    </row>
    <row r="1892" spans="1:14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9">
        <v>31270899712</v>
      </c>
      <c r="G1892" s="3">
        <f t="shared" si="87"/>
        <v>1.1487450830229839E-3</v>
      </c>
      <c r="H1892" s="3">
        <f>1-E1892/MAX(E$2:E1892)</f>
        <v>0.60852106445246035</v>
      </c>
      <c r="I1892" s="2">
        <f ca="1">100-IFERROR((E1892-MIN(OFFSET(D1892,0,0,-计算结果!B$18,1)))/(MAX(OFFSET(C1892,0,0,-计算结果!B$18,1))-MIN(OFFSET(D1892,0,0,-计算结果!B$18,1))),(E1892-MIN(OFFSET(D1892,0,0,-ROW(),1)))/(MAX(OFFSET(C1892,0,0,-ROW(),1))-MIN(OFFSET(D1892,0,0,-ROW(),1))))*100</f>
        <v>19.683556225277783</v>
      </c>
      <c r="J1892" s="4" t="str">
        <f ca="1">IF(I1892&lt;计算结果!B$19,"卖",IF(I1892&gt;100-计算结果!B$19,"买",'000300'!J1891))</f>
        <v>卖</v>
      </c>
      <c r="K1892" s="4" t="str">
        <f t="shared" ca="1" si="88"/>
        <v/>
      </c>
      <c r="L1892" s="3">
        <f ca="1">IF(J1891="买",E1892/E1891-1,0)-IF(K1892=1,计算结果!B$17,0)</f>
        <v>0</v>
      </c>
      <c r="M1892" s="2">
        <f t="shared" ca="1" si="89"/>
        <v>0.74886602087000276</v>
      </c>
      <c r="N1892" s="3">
        <f ca="1">1-M1892/MAX(M$2:M1892)</f>
        <v>0.48260281292461049</v>
      </c>
    </row>
    <row r="1893" spans="1:14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9">
        <v>45050294272</v>
      </c>
      <c r="G1893" s="3">
        <f t="shared" si="87"/>
        <v>1.5333796940194544E-2</v>
      </c>
      <c r="H1893" s="3">
        <f>1-E1893/MAX(E$2:E1893)</f>
        <v>0.60251820594841088</v>
      </c>
      <c r="I1893" s="2">
        <f ca="1">100-IFERROR((E1893-MIN(OFFSET(D1893,0,0,-计算结果!B$18,1)))/(MAX(OFFSET(C1893,0,0,-计算结果!B$18,1))-MIN(OFFSET(D1893,0,0,-计算结果!B$18,1))),(E1893-MIN(OFFSET(D1893,0,0,-ROW(),1)))/(MAX(OFFSET(C1893,0,0,-ROW(),1))-MIN(OFFSET(D1893,0,0,-ROW(),1))))*100</f>
        <v>2.9957203994293735</v>
      </c>
      <c r="J1893" s="4" t="str">
        <f ca="1">IF(I1893&lt;计算结果!B$19,"卖",IF(I1893&gt;100-计算结果!B$19,"买",'000300'!J1892))</f>
        <v>卖</v>
      </c>
      <c r="K1893" s="4" t="str">
        <f t="shared" ca="1" si="88"/>
        <v/>
      </c>
      <c r="L1893" s="3">
        <f ca="1">IF(J1892="买",E1893/E1892-1,0)-IF(K1893=1,计算结果!B$17,0)</f>
        <v>0</v>
      </c>
      <c r="M1893" s="2">
        <f t="shared" ca="1" si="89"/>
        <v>0.74886602087000276</v>
      </c>
      <c r="N1893" s="3">
        <f ca="1">1-M1893/MAX(M$2:M1893)</f>
        <v>0.48260281292461049</v>
      </c>
    </row>
    <row r="1894" spans="1:14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9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2">
        <f ca="1">100-IFERROR((E1894-MIN(OFFSET(D1894,0,0,-计算结果!B$18,1)))/(MAX(OFFSET(C1894,0,0,-计算结果!B$18,1))-MIN(OFFSET(D1894,0,0,-计算结果!B$18,1))),(E1894-MIN(OFFSET(D1894,0,0,-ROW(),1)))/(MAX(OFFSET(C1894,0,0,-ROW(),1))-MIN(OFFSET(D1894,0,0,-ROW(),1))))*100</f>
        <v>5.9298555850282355</v>
      </c>
      <c r="J1894" s="4" t="str">
        <f ca="1">IF(I1894&lt;计算结果!B$19,"卖",IF(I1894&gt;100-计算结果!B$19,"买",'000300'!J1893))</f>
        <v>卖</v>
      </c>
      <c r="K1894" s="4" t="str">
        <f t="shared" ca="1" si="88"/>
        <v/>
      </c>
      <c r="L1894" s="3">
        <f ca="1">IF(J1893="买",E1894/E1893-1,0)-IF(K1894=1,计算结果!B$17,0)</f>
        <v>0</v>
      </c>
      <c r="M1894" s="2">
        <f t="shared" ca="1" si="89"/>
        <v>0.74886602087000276</v>
      </c>
      <c r="N1894" s="3">
        <f ca="1">1-M1894/MAX(M$2:M1894)</f>
        <v>0.48260281292461049</v>
      </c>
    </row>
    <row r="1895" spans="1:14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9">
        <v>32815273984</v>
      </c>
      <c r="G1895" s="3">
        <f t="shared" si="87"/>
        <v>3.9100181352815788E-3</v>
      </c>
      <c r="H1895" s="3">
        <f>1-E1895/MAX(E$2:E1895)</f>
        <v>0.60158068467977943</v>
      </c>
      <c r="I1895" s="2">
        <f ca="1">100-IFERROR((E1895-MIN(OFFSET(D1895,0,0,-计算结果!B$18,1)))/(MAX(OFFSET(C1895,0,0,-计算结果!B$18,1))-MIN(OFFSET(D1895,0,0,-计算结果!B$18,1))),(E1895-MIN(OFFSET(D1895,0,0,-ROW(),1)))/(MAX(OFFSET(C1895,0,0,-ROW(),1))-MIN(OFFSET(D1895,0,0,-ROW(),1))))*100</f>
        <v>3.6053022511712669</v>
      </c>
      <c r="J1895" s="4" t="str">
        <f ca="1">IF(I1895&lt;计算结果!B$19,"卖",IF(I1895&gt;100-计算结果!B$19,"买",'000300'!J1894))</f>
        <v>卖</v>
      </c>
      <c r="K1895" s="4" t="str">
        <f t="shared" ca="1" si="88"/>
        <v/>
      </c>
      <c r="L1895" s="3">
        <f ca="1">IF(J1894="买",E1895/E1894-1,0)-IF(K1895=1,计算结果!B$17,0)</f>
        <v>0</v>
      </c>
      <c r="M1895" s="2">
        <f t="shared" ca="1" si="89"/>
        <v>0.74886602087000276</v>
      </c>
      <c r="N1895" s="3">
        <f ca="1">1-M1895/MAX(M$2:M1895)</f>
        <v>0.48260281292461049</v>
      </c>
    </row>
    <row r="1896" spans="1:14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9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2">
        <f ca="1">100-IFERROR((E1896-MIN(OFFSET(D1896,0,0,-计算结果!B$18,1)))/(MAX(OFFSET(C1896,0,0,-计算结果!B$18,1))-MIN(OFFSET(D1896,0,0,-计算结果!B$18,1))),(E1896-MIN(OFFSET(D1896,0,0,-ROW(),1)))/(MAX(OFFSET(C1896,0,0,-ROW(),1))-MIN(OFFSET(D1896,0,0,-ROW(),1))))*100</f>
        <v>20.466232430579453</v>
      </c>
      <c r="J1896" s="4" t="str">
        <f ca="1">IF(I1896&lt;计算结果!B$19,"卖",IF(I1896&gt;100-计算结果!B$19,"买",'000300'!J1895))</f>
        <v>卖</v>
      </c>
      <c r="K1896" s="4" t="str">
        <f t="shared" ca="1" si="88"/>
        <v/>
      </c>
      <c r="L1896" s="3">
        <f ca="1">IF(J1895="买",E1896/E1895-1,0)-IF(K1896=1,计算结果!B$17,0)</f>
        <v>0</v>
      </c>
      <c r="M1896" s="2">
        <f t="shared" ca="1" si="89"/>
        <v>0.74886602087000276</v>
      </c>
      <c r="N1896" s="3">
        <f ca="1">1-M1896/MAX(M$2:M1896)</f>
        <v>0.48260281292461049</v>
      </c>
    </row>
    <row r="1897" spans="1:14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9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2">
        <f ca="1">100-IFERROR((E1897-MIN(OFFSET(D1897,0,0,-计算结果!B$18,1)))/(MAX(OFFSET(C1897,0,0,-计算结果!B$18,1))-MIN(OFFSET(D1897,0,0,-计算结果!B$18,1))),(E1897-MIN(OFFSET(D1897,0,0,-ROW(),1)))/(MAX(OFFSET(C1897,0,0,-ROW(),1))-MIN(OFFSET(D1897,0,0,-ROW(),1))))*100</f>
        <v>22.92309450348526</v>
      </c>
      <c r="J1897" s="4" t="str">
        <f ca="1">IF(I1897&lt;计算结果!B$19,"卖",IF(I1897&gt;100-计算结果!B$19,"买",'000300'!J1896))</f>
        <v>卖</v>
      </c>
      <c r="K1897" s="4" t="str">
        <f t="shared" ca="1" si="88"/>
        <v/>
      </c>
      <c r="L1897" s="3">
        <f ca="1">IF(J1896="买",E1897/E1896-1,0)-IF(K1897=1,计算结果!B$17,0)</f>
        <v>0</v>
      </c>
      <c r="M1897" s="2">
        <f t="shared" ca="1" si="89"/>
        <v>0.74886602087000276</v>
      </c>
      <c r="N1897" s="3">
        <f ca="1">1-M1897/MAX(M$2:M1897)</f>
        <v>0.48260281292461049</v>
      </c>
    </row>
    <row r="1898" spans="1:14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9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2">
        <f ca="1">100-IFERROR((E1898-MIN(OFFSET(D1898,0,0,-计算结果!B$18,1)))/(MAX(OFFSET(C1898,0,0,-计算结果!B$18,1))-MIN(OFFSET(D1898,0,0,-计算结果!B$18,1))),(E1898-MIN(OFFSET(D1898,0,0,-ROW(),1)))/(MAX(OFFSET(C1898,0,0,-ROW(),1))-MIN(OFFSET(D1898,0,0,-ROW(),1))))*100</f>
        <v>33.964752427766612</v>
      </c>
      <c r="J1898" s="4" t="str">
        <f ca="1">IF(I1898&lt;计算结果!B$19,"卖",IF(I1898&gt;100-计算结果!B$19,"买",'000300'!J1897))</f>
        <v>卖</v>
      </c>
      <c r="K1898" s="4" t="str">
        <f t="shared" ca="1" si="88"/>
        <v/>
      </c>
      <c r="L1898" s="3">
        <f ca="1">IF(J1897="买",E1898/E1897-1,0)-IF(K1898=1,计算结果!B$17,0)</f>
        <v>0</v>
      </c>
      <c r="M1898" s="2">
        <f t="shared" ca="1" si="89"/>
        <v>0.74886602087000276</v>
      </c>
      <c r="N1898" s="3">
        <f ca="1">1-M1898/MAX(M$2:M1898)</f>
        <v>0.48260281292461049</v>
      </c>
    </row>
    <row r="1899" spans="1:14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9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2">
        <f ca="1">100-IFERROR((E1899-MIN(OFFSET(D1899,0,0,-计算结果!B$18,1)))/(MAX(OFFSET(C1899,0,0,-计算结果!B$18,1))-MIN(OFFSET(D1899,0,0,-计算结果!B$18,1))),(E1899-MIN(OFFSET(D1899,0,0,-ROW(),1)))/(MAX(OFFSET(C1899,0,0,-ROW(),1))-MIN(OFFSET(D1899,0,0,-ROW(),1))))*100</f>
        <v>59.938856252248016</v>
      </c>
      <c r="J1899" s="4" t="str">
        <f ca="1">IF(I1899&lt;计算结果!B$19,"卖",IF(I1899&gt;100-计算结果!B$19,"买",'000300'!J1898))</f>
        <v>卖</v>
      </c>
      <c r="K1899" s="4" t="str">
        <f t="shared" ca="1" si="88"/>
        <v/>
      </c>
      <c r="L1899" s="3">
        <f ca="1">IF(J1898="买",E1899/E1898-1,0)-IF(K1899=1,计算结果!B$17,0)</f>
        <v>0</v>
      </c>
      <c r="M1899" s="2">
        <f t="shared" ca="1" si="89"/>
        <v>0.74886602087000276</v>
      </c>
      <c r="N1899" s="3">
        <f ca="1">1-M1899/MAX(M$2:M1899)</f>
        <v>0.48260281292461049</v>
      </c>
    </row>
    <row r="1900" spans="1:14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9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2">
        <f ca="1">100-IFERROR((E1900-MIN(OFFSET(D1900,0,0,-计算结果!B$18,1)))/(MAX(OFFSET(C1900,0,0,-计算结果!B$18,1))-MIN(OFFSET(D1900,0,0,-计算结果!B$18,1))),(E1900-MIN(OFFSET(D1900,0,0,-ROW(),1)))/(MAX(OFFSET(C1900,0,0,-ROW(),1))-MIN(OFFSET(D1900,0,0,-ROW(),1))))*100</f>
        <v>69.111207056066192</v>
      </c>
      <c r="J1900" s="4" t="str">
        <f ca="1">IF(I1900&lt;计算结果!B$19,"卖",IF(I1900&gt;100-计算结果!B$19,"买",'000300'!J1899))</f>
        <v>卖</v>
      </c>
      <c r="K1900" s="4" t="str">
        <f t="shared" ca="1" si="88"/>
        <v/>
      </c>
      <c r="L1900" s="3">
        <f ca="1">IF(J1899="买",E1900/E1899-1,0)-IF(K1900=1,计算结果!B$17,0)</f>
        <v>0</v>
      </c>
      <c r="M1900" s="2">
        <f t="shared" ca="1" si="89"/>
        <v>0.74886602087000276</v>
      </c>
      <c r="N1900" s="3">
        <f ca="1">1-M1900/MAX(M$2:M1900)</f>
        <v>0.48260281292461049</v>
      </c>
    </row>
    <row r="1901" spans="1:14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9">
        <v>29516627968</v>
      </c>
      <c r="G1901" s="3">
        <f t="shared" si="87"/>
        <v>1.8024464968580123E-3</v>
      </c>
      <c r="H1901" s="3">
        <f>1-E1901/MAX(E$2:E1901)</f>
        <v>0.61888654461308101</v>
      </c>
      <c r="I1901" s="2">
        <f ca="1">100-IFERROR((E1901-MIN(OFFSET(D1901,0,0,-计算结果!B$18,1)))/(MAX(OFFSET(C1901,0,0,-计算结果!B$18,1))-MIN(OFFSET(D1901,0,0,-计算结果!B$18,1))),(E1901-MIN(OFFSET(D1901,0,0,-ROW(),1)))/(MAX(OFFSET(C1901,0,0,-ROW(),1))-MIN(OFFSET(D1901,0,0,-ROW(),1))))*100</f>
        <v>89.829521829521809</v>
      </c>
      <c r="J1901" s="4" t="str">
        <f ca="1">IF(I1901&lt;计算结果!B$19,"卖",IF(I1901&gt;100-计算结果!B$19,"买",'000300'!J1900))</f>
        <v>买</v>
      </c>
      <c r="K1901" s="4">
        <f t="shared" ca="1" si="88"/>
        <v>1</v>
      </c>
      <c r="L1901" s="3">
        <f ca="1">IF(J1900="买",E1901/E1900-1,0)-IF(K1901=1,计算结果!B$17,0)</f>
        <v>0</v>
      </c>
      <c r="M1901" s="2">
        <f t="shared" ca="1" si="89"/>
        <v>0.74886602087000276</v>
      </c>
      <c r="N1901" s="3">
        <f ca="1">1-M1901/MAX(M$2:M1901)</f>
        <v>0.48260281292461049</v>
      </c>
    </row>
    <row r="1902" spans="1:14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9">
        <v>30634360832</v>
      </c>
      <c r="G1902" s="3">
        <f t="shared" si="87"/>
        <v>6.6700001785811036E-3</v>
      </c>
      <c r="H1902" s="3">
        <f>1-E1902/MAX(E$2:E1902)</f>
        <v>0.61634451779759059</v>
      </c>
      <c r="I1902" s="2">
        <f ca="1">100-IFERROR((E1902-MIN(OFFSET(D1902,0,0,-计算结果!B$18,1)))/(MAX(OFFSET(C1902,0,0,-计算结果!B$18,1))-MIN(OFFSET(D1902,0,0,-计算结果!B$18,1))),(E1902-MIN(OFFSET(D1902,0,0,-ROW(),1)))/(MAX(OFFSET(C1902,0,0,-ROW(),1))-MIN(OFFSET(D1902,0,0,-ROW(),1))))*100</f>
        <v>77.405405405405347</v>
      </c>
      <c r="J1902" s="4" t="str">
        <f ca="1">IF(I1902&lt;计算结果!B$19,"卖",IF(I1902&gt;100-计算结果!B$19,"买",'000300'!J1901))</f>
        <v>买</v>
      </c>
      <c r="K1902" s="4" t="str">
        <f t="shared" ca="1" si="88"/>
        <v/>
      </c>
      <c r="L1902" s="3">
        <f ca="1">IF(J1901="买",E1902/E1901-1,0)-IF(K1902=1,计算结果!B$17,0)</f>
        <v>6.6700001785811036E-3</v>
      </c>
      <c r="M1902" s="2">
        <f t="shared" ca="1" si="89"/>
        <v>0.75386095736293901</v>
      </c>
      <c r="N1902" s="3">
        <f ca="1">1-M1902/MAX(M$2:M1902)</f>
        <v>0.47915177359442029</v>
      </c>
    </row>
    <row r="1903" spans="1:14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9">
        <v>45602140160</v>
      </c>
      <c r="G1903" s="3">
        <f t="shared" si="87"/>
        <v>1.9096868042681958E-2</v>
      </c>
      <c r="H1903" s="3">
        <f>1-E1903/MAX(E$2:E1903)</f>
        <v>0.60901789968011977</v>
      </c>
      <c r="I1903" s="2">
        <f ca="1">100-IFERROR((E1903-MIN(OFFSET(D1903,0,0,-计算结果!B$18,1)))/(MAX(OFFSET(C1903,0,0,-计算结果!B$18,1))-MIN(OFFSET(D1903,0,0,-计算结果!B$18,1))),(E1903-MIN(OFFSET(D1903,0,0,-ROW(),1)))/(MAX(OFFSET(C1903,0,0,-ROW(),1))-MIN(OFFSET(D1903,0,0,-ROW(),1))))*100</f>
        <v>41.596673596673583</v>
      </c>
      <c r="J1903" s="4" t="str">
        <f ca="1">IF(I1903&lt;计算结果!B$19,"卖",IF(I1903&gt;100-计算结果!B$19,"买",'000300'!J1902))</f>
        <v>买</v>
      </c>
      <c r="K1903" s="4" t="str">
        <f t="shared" ca="1" si="88"/>
        <v/>
      </c>
      <c r="L1903" s="3">
        <f ca="1">IF(J1902="买",E1903/E1902-1,0)-IF(K1903=1,计算结果!B$17,0)</f>
        <v>1.9096868042681958E-2</v>
      </c>
      <c r="M1903" s="2">
        <f t="shared" ca="1" si="89"/>
        <v>0.76825734058822892</v>
      </c>
      <c r="N1903" s="3">
        <f ca="1">1-M1903/MAX(M$2:M1903)</f>
        <v>0.46920520374448793</v>
      </c>
    </row>
    <row r="1904" spans="1:14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9">
        <v>34893877248</v>
      </c>
      <c r="G1904" s="3">
        <f t="shared" si="87"/>
        <v>3.868783400351683E-3</v>
      </c>
      <c r="H1904" s="3">
        <f>1-E1904/MAX(E$2:E1904)</f>
        <v>0.60750527462056758</v>
      </c>
      <c r="I1904" s="2">
        <f ca="1">100-IFERROR((E1904-MIN(OFFSET(D1904,0,0,-计算结果!B$18,1)))/(MAX(OFFSET(C1904,0,0,-计算结果!B$18,1))-MIN(OFFSET(D1904,0,0,-计算结果!B$18,1))),(E1904-MIN(OFFSET(D1904,0,0,-ROW(),1)))/(MAX(OFFSET(C1904,0,0,-ROW(),1))-MIN(OFFSET(D1904,0,0,-ROW(),1))))*100</f>
        <v>34.203742203742294</v>
      </c>
      <c r="J1904" s="4" t="str">
        <f ca="1">IF(I1904&lt;计算结果!B$19,"卖",IF(I1904&gt;100-计算结果!B$19,"买",'000300'!J1903))</f>
        <v>买</v>
      </c>
      <c r="K1904" s="4" t="str">
        <f t="shared" ca="1" si="88"/>
        <v/>
      </c>
      <c r="L1904" s="3">
        <f ca="1">IF(J1903="买",E1904/E1903-1,0)-IF(K1904=1,计算结果!B$17,0)</f>
        <v>3.868783400351683E-3</v>
      </c>
      <c r="M1904" s="2">
        <f t="shared" ca="1" si="89"/>
        <v>0.77122956183469504</v>
      </c>
      <c r="N1904" s="3">
        <f ca="1">1-M1904/MAX(M$2:M1904)</f>
        <v>0.46715167364774157</v>
      </c>
    </row>
    <row r="1905" spans="1:14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9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2">
        <f ca="1">100-IFERROR((E1905-MIN(OFFSET(D1905,0,0,-计算结果!B$18,1)))/(MAX(OFFSET(C1905,0,0,-计算结果!B$18,1))-MIN(OFFSET(D1905,0,0,-计算结果!B$18,1))),(E1905-MIN(OFFSET(D1905,0,0,-ROW(),1)))/(MAX(OFFSET(C1905,0,0,-ROW(),1))-MIN(OFFSET(D1905,0,0,-ROW(),1))))*100</f>
        <v>38.27027027027026</v>
      </c>
      <c r="J1905" s="4" t="str">
        <f ca="1">IF(I1905&lt;计算结果!B$19,"卖",IF(I1905&gt;100-计算结果!B$19,"买",'000300'!J1904))</f>
        <v>买</v>
      </c>
      <c r="K1905" s="4" t="str">
        <f t="shared" ca="1" si="88"/>
        <v/>
      </c>
      <c r="L1905" s="3">
        <f ca="1">IF(J1904="买",E1905/E1904-1,0)-IF(K1905=1,计算结果!B$17,0)</f>
        <v>-2.1198472322770945E-3</v>
      </c>
      <c r="M1905" s="2">
        <f t="shared" ca="1" si="89"/>
        <v>0.76959467298258943</v>
      </c>
      <c r="N1905" s="3">
        <f ca="1">1-M1905/MAX(M$2:M1905)</f>
        <v>0.46828123069758287</v>
      </c>
    </row>
    <row r="1906" spans="1:14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9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2">
        <f ca="1">100-IFERROR((E1906-MIN(OFFSET(D1906,0,0,-计算结果!B$18,1)))/(MAX(OFFSET(C1906,0,0,-计算结果!B$18,1))-MIN(OFFSET(D1906,0,0,-计算结果!B$18,1))),(E1906-MIN(OFFSET(D1906,0,0,-ROW(),1)))/(MAX(OFFSET(C1906,0,0,-ROW(),1))-MIN(OFFSET(D1906,0,0,-ROW(),1))))*100</f>
        <v>46.311850311850357</v>
      </c>
      <c r="J1906" s="4" t="str">
        <f ca="1">IF(I1906&lt;计算结果!B$19,"卖",IF(I1906&gt;100-计算结果!B$19,"买",'000300'!J1905))</f>
        <v>买</v>
      </c>
      <c r="K1906" s="4" t="str">
        <f t="shared" ca="1" si="88"/>
        <v/>
      </c>
      <c r="L1906" s="3">
        <f ca="1">IF(J1905="买",E1906/E1905-1,0)-IF(K1906=1,计算结果!B$17,0)</f>
        <v>-4.2009140354840602E-3</v>
      </c>
      <c r="M1906" s="2">
        <f t="shared" ca="1" si="89"/>
        <v>0.76636167191922311</v>
      </c>
      <c r="N1906" s="3">
        <f ca="1">1-M1906/MAX(M$2:M1906)</f>
        <v>0.47051493553847579</v>
      </c>
    </row>
    <row r="1907" spans="1:14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9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2">
        <f ca="1">100-IFERROR((E1907-MIN(OFFSET(D1907,0,0,-计算结果!B$18,1)))/(MAX(OFFSET(C1907,0,0,-计算结果!B$18,1))-MIN(OFFSET(D1907,0,0,-计算结果!B$18,1))),(E1907-MIN(OFFSET(D1907,0,0,-ROW(),1)))/(MAX(OFFSET(C1907,0,0,-ROW(),1))-MIN(OFFSET(D1907,0,0,-ROW(),1))))*100</f>
        <v>50.228690228690304</v>
      </c>
      <c r="J1907" s="4" t="str">
        <f ca="1">IF(I1907&lt;计算结果!B$19,"卖",IF(I1907&gt;100-计算结果!B$19,"买",'000300'!J1906))</f>
        <v>买</v>
      </c>
      <c r="K1907" s="4" t="str">
        <f t="shared" ca="1" si="88"/>
        <v/>
      </c>
      <c r="L1907" s="3">
        <f ca="1">IF(J1906="买",E1907/E1906-1,0)-IF(K1907=1,计算结果!B$17,0)</f>
        <v>-2.0547855562972339E-3</v>
      </c>
      <c r="M1907" s="2">
        <f t="shared" ca="1" si="89"/>
        <v>0.76478696302486371</v>
      </c>
      <c r="N1907" s="3">
        <f ca="1">1-M1907/MAX(M$2:M1907)</f>
        <v>0.47160291380120634</v>
      </c>
    </row>
    <row r="1908" spans="1:14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9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2">
        <f ca="1">100-IFERROR((E1908-MIN(OFFSET(D1908,0,0,-计算结果!B$18,1)))/(MAX(OFFSET(C1908,0,0,-计算结果!B$18,1))-MIN(OFFSET(D1908,0,0,-计算结果!B$18,1))),(E1908-MIN(OFFSET(D1908,0,0,-ROW(),1)))/(MAX(OFFSET(C1908,0,0,-ROW(),1))-MIN(OFFSET(D1908,0,0,-ROW(),1))))*100</f>
        <v>85.230769230769425</v>
      </c>
      <c r="J1908" s="4" t="str">
        <f ca="1">IF(I1908&lt;计算结果!B$19,"卖",IF(I1908&gt;100-计算结果!B$19,"买",'000300'!J1907))</f>
        <v>买</v>
      </c>
      <c r="K1908" s="4" t="str">
        <f t="shared" ca="1" si="88"/>
        <v/>
      </c>
      <c r="L1908" s="3">
        <f ca="1">IF(J1907="买",E1908/E1907-1,0)-IF(K1908=1,计算结果!B$17,0)</f>
        <v>-1.8400000000000083E-2</v>
      </c>
      <c r="M1908" s="2">
        <f t="shared" ca="1" si="89"/>
        <v>0.75071488290520616</v>
      </c>
      <c r="N1908" s="3">
        <f ca="1">1-M1908/MAX(M$2:M1908)</f>
        <v>0.48132542018726421</v>
      </c>
    </row>
    <row r="1909" spans="1:14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9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2">
        <f ca="1">100-IFERROR((E1909-MIN(OFFSET(D1909,0,0,-计算结果!B$18,1)))/(MAX(OFFSET(C1909,0,0,-计算结果!B$18,1))-MIN(OFFSET(D1909,0,0,-计算结果!B$18,1))),(E1909-MIN(OFFSET(D1909,0,0,-ROW(),1)))/(MAX(OFFSET(C1909,0,0,-ROW(),1))-MIN(OFFSET(D1909,0,0,-ROW(),1))))*100</f>
        <v>88.964656964656982</v>
      </c>
      <c r="J1909" s="4" t="str">
        <f ca="1">IF(I1909&lt;计算结果!B$19,"卖",IF(I1909&gt;100-计算结果!B$19,"买",'000300'!J1908))</f>
        <v>买</v>
      </c>
      <c r="K1909" s="4" t="str">
        <f t="shared" ca="1" si="88"/>
        <v/>
      </c>
      <c r="L1909" s="3">
        <f ca="1">IF(J1908="买",E1909/E1908-1,0)-IF(K1909=1,计算结果!B$17,0)</f>
        <v>-1.9996348105689732E-3</v>
      </c>
      <c r="M1909" s="2">
        <f t="shared" ca="1" si="89"/>
        <v>0.74921372729253666</v>
      </c>
      <c r="N1909" s="3">
        <f ca="1">1-M1909/MAX(M$2:M1909)</f>
        <v>0.48236257993241505</v>
      </c>
    </row>
    <row r="1910" spans="1:14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9">
        <v>29040822272</v>
      </c>
      <c r="G1910" s="3">
        <f t="shared" si="87"/>
        <v>4.8774610427859688E-3</v>
      </c>
      <c r="H1910" s="3">
        <f>1-E1910/MAX(E$2:E1910)</f>
        <v>0.61684986047777857</v>
      </c>
      <c r="I1910" s="2">
        <f ca="1">100-IFERROR((E1910-MIN(OFFSET(D1910,0,0,-计算结果!B$18,1)))/(MAX(OFFSET(C1910,0,0,-计算结果!B$18,1))-MIN(OFFSET(D1910,0,0,-计算结果!B$18,1))),(E1910-MIN(OFFSET(D1910,0,0,-ROW(),1)))/(MAX(OFFSET(C1910,0,0,-ROW(),1))-MIN(OFFSET(D1910,0,0,-ROW(),1))))*100</f>
        <v>79.875259875260028</v>
      </c>
      <c r="J1910" s="4" t="str">
        <f ca="1">IF(I1910&lt;计算结果!B$19,"卖",IF(I1910&gt;100-计算结果!B$19,"买",'000300'!J1909))</f>
        <v>买</v>
      </c>
      <c r="K1910" s="4" t="str">
        <f t="shared" ca="1" si="88"/>
        <v/>
      </c>
      <c r="L1910" s="3">
        <f ca="1">IF(J1909="买",E1910/E1909-1,0)-IF(K1910=1,计算结果!B$17,0)</f>
        <v>4.8774610427859688E-3</v>
      </c>
      <c r="M1910" s="2">
        <f t="shared" ca="1" si="89"/>
        <v>0.75286798806012645</v>
      </c>
      <c r="N1910" s="3">
        <f ca="1">1-M1910/MAX(M$2:M1910)</f>
        <v>0.4798378235817472</v>
      </c>
    </row>
    <row r="1911" spans="1:14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9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2">
        <f ca="1">100-IFERROR((E1911-MIN(OFFSET(D1911,0,0,-计算结果!B$18,1)))/(MAX(OFFSET(C1911,0,0,-计算结果!B$18,1))-MIN(OFFSET(D1911,0,0,-计算结果!B$18,1))),(E1911-MIN(OFFSET(D1911,0,0,-ROW(),1)))/(MAX(OFFSET(C1911,0,0,-ROW(),1))-MIN(OFFSET(D1911,0,0,-ROW(),1))))*100</f>
        <v>97.32720218422169</v>
      </c>
      <c r="J1911" s="4" t="str">
        <f ca="1">IF(I1911&lt;计算结果!B$19,"卖",IF(I1911&gt;100-计算结果!B$19,"买",'000300'!J1910))</f>
        <v>买</v>
      </c>
      <c r="K1911" s="4" t="str">
        <f t="shared" ca="1" si="88"/>
        <v/>
      </c>
      <c r="L1911" s="3">
        <f ca="1">IF(J1910="买",E1911/E1910-1,0)-IF(K1911=1,计算结果!B$17,0)</f>
        <v>-1.7501165708195376E-2</v>
      </c>
      <c r="M1911" s="2">
        <f t="shared" ca="1" si="89"/>
        <v>0.73969192064469047</v>
      </c>
      <c r="N1911" s="3">
        <f ca="1">1-M1911/MAX(M$2:M1911)</f>
        <v>0.48894126802637861</v>
      </c>
    </row>
    <row r="1912" spans="1:14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9">
        <v>23592323072</v>
      </c>
      <c r="G1912" s="3">
        <f t="shared" si="87"/>
        <v>4.8227296559455457E-3</v>
      </c>
      <c r="H1912" s="3">
        <f>1-E1912/MAX(E$2:E1912)</f>
        <v>0.62173994419111134</v>
      </c>
      <c r="I1912" s="2">
        <f ca="1">100-IFERROR((E1912-MIN(OFFSET(D1912,0,0,-计算结果!B$18,1)))/(MAX(OFFSET(C1912,0,0,-计算结果!B$18,1))-MIN(OFFSET(D1912,0,0,-计算结果!B$18,1))),(E1912-MIN(OFFSET(D1912,0,0,-ROW(),1)))/(MAX(OFFSET(C1912,0,0,-ROW(),1))-MIN(OFFSET(D1912,0,0,-ROW(),1))))*100</f>
        <v>87.94221282593368</v>
      </c>
      <c r="J1912" s="4" t="str">
        <f ca="1">IF(I1912&lt;计算结果!B$19,"卖",IF(I1912&gt;100-计算结果!B$19,"买",'000300'!J1911))</f>
        <v>买</v>
      </c>
      <c r="K1912" s="4" t="str">
        <f t="shared" ca="1" si="88"/>
        <v/>
      </c>
      <c r="L1912" s="3">
        <f ca="1">IF(J1911="买",E1912/E1911-1,0)-IF(K1912=1,计算结果!B$17,0)</f>
        <v>4.8227296559455457E-3</v>
      </c>
      <c r="M1912" s="2">
        <f t="shared" ca="1" si="89"/>
        <v>0.7432592548066469</v>
      </c>
      <c r="N1912" s="3">
        <f ca="1">1-M1912/MAX(M$2:M1912)</f>
        <v>0.48647656992375954</v>
      </c>
    </row>
    <row r="1913" spans="1:14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9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2">
        <f ca="1">100-IFERROR((E1913-MIN(OFFSET(D1913,0,0,-计算结果!B$18,1)))/(MAX(OFFSET(C1913,0,0,-计算结果!B$18,1))-MIN(OFFSET(D1913,0,0,-计算结果!B$18,1))),(E1913-MIN(OFFSET(D1913,0,0,-ROW(),1)))/(MAX(OFFSET(C1913,0,0,-ROW(),1))-MIN(OFFSET(D1913,0,0,-ROW(),1))))*100</f>
        <v>99.933563646027167</v>
      </c>
      <c r="J1913" s="4" t="str">
        <f ca="1">IF(I1913&lt;计算结果!B$19,"卖",IF(I1913&gt;100-计算结果!B$19,"买",'000300'!J1912))</f>
        <v>买</v>
      </c>
      <c r="K1913" s="4" t="str">
        <f t="shared" ca="1" si="88"/>
        <v/>
      </c>
      <c r="L1913" s="3">
        <f ca="1">IF(J1912="买",E1913/E1912-1,0)-IF(K1913=1,计算结果!B$17,0)</f>
        <v>-1.3265200552379453E-2</v>
      </c>
      <c r="M1913" s="2">
        <f t="shared" ca="1" si="89"/>
        <v>0.73339977172922466</v>
      </c>
      <c r="N1913" s="3">
        <f ca="1">1-M1913/MAX(M$2:M1913)</f>
        <v>0.49328856121206666</v>
      </c>
    </row>
    <row r="1914" spans="1:14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9">
        <v>26118246400</v>
      </c>
      <c r="G1914" s="3">
        <f t="shared" si="87"/>
        <v>-7.4671091620244212E-3</v>
      </c>
      <c r="H1914" s="3">
        <f>1-E1914/MAX(E$2:E1914)</f>
        <v>0.6295446811406793</v>
      </c>
      <c r="I1914" s="2">
        <f ca="1">100-IFERROR((E1914-MIN(OFFSET(D1914,0,0,-计算结果!B$18,1)))/(MAX(OFFSET(C1914,0,0,-计算结果!B$18,1))-MIN(OFFSET(D1914,0,0,-计算结果!B$18,1))),(E1914-MIN(OFFSET(D1914,0,0,-ROW(),1)))/(MAX(OFFSET(C1914,0,0,-ROW(),1))-MIN(OFFSET(D1914,0,0,-ROW(),1))))*100</f>
        <v>91.084156558709665</v>
      </c>
      <c r="J1914" s="4" t="str">
        <f ca="1">IF(I1914&lt;计算结果!B$19,"卖",IF(I1914&gt;100-计算结果!B$19,"买",'000300'!J1913))</f>
        <v>买</v>
      </c>
      <c r="K1914" s="4" t="str">
        <f t="shared" ca="1" si="88"/>
        <v/>
      </c>
      <c r="L1914" s="3">
        <f ca="1">IF(J1913="买",E1914/E1913-1,0)-IF(K1914=1,计算结果!B$17,0)</f>
        <v>-7.4671091620244212E-3</v>
      </c>
      <c r="M1914" s="2">
        <f t="shared" ca="1" si="89"/>
        <v>0.72792339557431873</v>
      </c>
      <c r="N1914" s="3">
        <f ca="1">1-M1914/MAX(M$2:M1914)</f>
        <v>0.49707223083914265</v>
      </c>
    </row>
    <row r="1915" spans="1:14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9">
        <v>26737221632</v>
      </c>
      <c r="G1915" s="3">
        <f t="shared" si="87"/>
        <v>-1.0334184563943749E-3</v>
      </c>
      <c r="H1915" s="3">
        <f>1-E1915/MAX(E$2:E1915)</f>
        <v>0.629927516504458</v>
      </c>
      <c r="I1915" s="2">
        <f ca="1">100-IFERROR((E1915-MIN(OFFSET(D1915,0,0,-计算结果!B$18,1)))/(MAX(OFFSET(C1915,0,0,-计算结果!B$18,1))-MIN(OFFSET(D1915,0,0,-计算结果!B$18,1))),(E1915-MIN(OFFSET(D1915,0,0,-ROW(),1)))/(MAX(OFFSET(C1915,0,0,-ROW(),1))-MIN(OFFSET(D1915,0,0,-ROW(),1))))*100</f>
        <v>85.321259660860648</v>
      </c>
      <c r="J1915" s="4" t="str">
        <f ca="1">IF(I1915&lt;计算结果!B$19,"卖",IF(I1915&gt;100-计算结果!B$19,"买",'000300'!J1914))</f>
        <v>买</v>
      </c>
      <c r="K1915" s="4" t="str">
        <f t="shared" ca="1" si="88"/>
        <v/>
      </c>
      <c r="L1915" s="3">
        <f ca="1">IF(J1914="买",E1915/E1914-1,0)-IF(K1915=1,计算结果!B$17,0)</f>
        <v>-1.0334184563943749E-3</v>
      </c>
      <c r="M1915" s="2">
        <f t="shared" ca="1" si="89"/>
        <v>0.72717114610249101</v>
      </c>
      <c r="N1915" s="3">
        <f ca="1">1-M1915/MAX(M$2:M1915)</f>
        <v>0.49759196567802666</v>
      </c>
    </row>
    <row r="1916" spans="1:14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9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2">
        <f ca="1">100-IFERROR((E1916-MIN(OFFSET(D1916,0,0,-计算结果!B$18,1)))/(MAX(OFFSET(C1916,0,0,-计算结果!B$18,1))-MIN(OFFSET(D1916,0,0,-计算结果!B$18,1))),(E1916-MIN(OFFSET(D1916,0,0,-ROW(),1)))/(MAX(OFFSET(C1916,0,0,-ROW(),1))-MIN(OFFSET(D1916,0,0,-ROW(),1))))*100</f>
        <v>90.906396348331171</v>
      </c>
      <c r="J1916" s="4" t="str">
        <f ca="1">IF(I1916&lt;计算结果!B$19,"卖",IF(I1916&gt;100-计算结果!B$19,"买",'000300'!J1915))</f>
        <v>买</v>
      </c>
      <c r="K1916" s="4" t="str">
        <f t="shared" ca="1" si="88"/>
        <v/>
      </c>
      <c r="L1916" s="3">
        <f ca="1">IF(J1915="买",E1916/E1915-1,0)-IF(K1916=1,计算结果!B$17,0)</f>
        <v>-4.6482972335503137E-3</v>
      </c>
      <c r="M1916" s="2">
        <f t="shared" ca="1" si="89"/>
        <v>0.72379103847574522</v>
      </c>
      <c r="N1916" s="3">
        <f ca="1">1-M1916/MAX(M$2:M1916)</f>
        <v>0.49992730755407888</v>
      </c>
    </row>
    <row r="1917" spans="1:14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9">
        <v>27121950720</v>
      </c>
      <c r="G1917" s="3">
        <f t="shared" si="87"/>
        <v>1.386681940800405E-2</v>
      </c>
      <c r="H1917" s="3">
        <f>1-E1917/MAX(E$2:E1917)</f>
        <v>0.62653984890764303</v>
      </c>
      <c r="I1917" s="2">
        <f ca="1">100-IFERROR((E1917-MIN(OFFSET(D1917,0,0,-计算结果!B$18,1)))/(MAX(OFFSET(C1917,0,0,-计算结果!B$18,1))-MIN(OFFSET(D1917,0,0,-计算结果!B$18,1))),(E1917-MIN(OFFSET(D1917,0,0,-ROW(),1)))/(MAX(OFFSET(C1917,0,0,-ROW(),1))-MIN(OFFSET(D1917,0,0,-ROW(),1))))*100</f>
        <v>73.110439267294964</v>
      </c>
      <c r="J1917" s="4" t="str">
        <f ca="1">IF(I1917&lt;计算结果!B$19,"卖",IF(I1917&gt;100-计算结果!B$19,"买",'000300'!J1916))</f>
        <v>买</v>
      </c>
      <c r="K1917" s="4" t="str">
        <f t="shared" ca="1" si="88"/>
        <v/>
      </c>
      <c r="L1917" s="3">
        <f ca="1">IF(J1916="买",E1917/E1916-1,0)-IF(K1917=1,计算结果!B$17,0)</f>
        <v>1.386681940800405E-2</v>
      </c>
      <c r="M1917" s="2">
        <f t="shared" ca="1" si="89"/>
        <v>0.73382771809542013</v>
      </c>
      <c r="N1917" s="3">
        <f ca="1">1-M1917/MAX(M$2:M1917)</f>
        <v>0.49299288983705691</v>
      </c>
    </row>
    <row r="1918" spans="1:14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9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2">
        <f ca="1">100-IFERROR((E1918-MIN(OFFSET(D1918,0,0,-计算结果!B$18,1)))/(MAX(OFFSET(C1918,0,0,-计算结果!B$18,1))-MIN(OFFSET(D1918,0,0,-计算结果!B$18,1))),(E1918-MIN(OFFSET(D1918,0,0,-ROW(),1)))/(MAX(OFFSET(C1918,0,0,-ROW(),1))-MIN(OFFSET(D1918,0,0,-ROW(),1))))*100</f>
        <v>83.39557768688114</v>
      </c>
      <c r="J1918" s="4" t="str">
        <f ca="1">IF(I1918&lt;计算结果!B$19,"卖",IF(I1918&gt;100-计算结果!B$19,"买",'000300'!J1917))</f>
        <v>买</v>
      </c>
      <c r="K1918" s="4" t="str">
        <f t="shared" ca="1" si="88"/>
        <v/>
      </c>
      <c r="L1918" s="3">
        <f ca="1">IF(J1917="买",E1918/E1917-1,0)-IF(K1918=1,计算结果!B$17,0)</f>
        <v>-7.9046881406897862E-3</v>
      </c>
      <c r="M1918" s="2">
        <f t="shared" ca="1" si="89"/>
        <v>0.72802703883488185</v>
      </c>
      <c r="N1918" s="3">
        <f ca="1">1-M1918/MAX(M$2:M1918)</f>
        <v>0.49700062292800729</v>
      </c>
    </row>
    <row r="1919" spans="1:14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9">
        <v>26307629056</v>
      </c>
      <c r="G1919" s="3">
        <f t="shared" si="87"/>
        <v>6.9481757020504187E-3</v>
      </c>
      <c r="H1919" s="3">
        <f>1-E1919/MAX(E$2:E1919)</f>
        <v>0.6269175797999047</v>
      </c>
      <c r="I1919" s="2">
        <f ca="1">100-IFERROR((E1919-MIN(OFFSET(D1919,0,0,-计算结果!B$18,1)))/(MAX(OFFSET(C1919,0,0,-计算结果!B$18,1))-MIN(OFFSET(D1919,0,0,-计算结果!B$18,1))),(E1919-MIN(OFFSET(D1919,0,0,-ROW(),1)))/(MAX(OFFSET(C1919,0,0,-ROW(),1))-MIN(OFFSET(D1919,0,0,-ROW(),1))))*100</f>
        <v>74.426462742308459</v>
      </c>
      <c r="J1919" s="4" t="str">
        <f ca="1">IF(I1919&lt;计算结果!B$19,"卖",IF(I1919&gt;100-计算结果!B$19,"买",'000300'!J1918))</f>
        <v>买</v>
      </c>
      <c r="K1919" s="4" t="str">
        <f t="shared" ca="1" si="88"/>
        <v/>
      </c>
      <c r="L1919" s="3">
        <f ca="1">IF(J1918="买",E1919/E1918-1,0)-IF(K1919=1,计算结果!B$17,0)</f>
        <v>6.9481757020504187E-3</v>
      </c>
      <c r="M1919" s="2">
        <f t="shared" ca="1" si="89"/>
        <v>0.73308549861655004</v>
      </c>
      <c r="N1919" s="3">
        <f ca="1">1-M1919/MAX(M$2:M1919)</f>
        <v>0.49350569487808926</v>
      </c>
    </row>
    <row r="1920" spans="1:14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9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2">
        <f ca="1">100-IFERROR((E1920-MIN(OFFSET(D1920,0,0,-计算结果!B$18,1)))/(MAX(OFFSET(C1920,0,0,-计算结果!B$18,1))-MIN(OFFSET(D1920,0,0,-计算结果!B$18,1))),(E1920-MIN(OFFSET(D1920,0,0,-ROW(),1)))/(MAX(OFFSET(C1920,0,0,-ROW(),1))-MIN(OFFSET(D1920,0,0,-ROW(),1))))*100</f>
        <v>84.551544252771393</v>
      </c>
      <c r="J1920" s="4" t="str">
        <f ca="1">IF(I1920&lt;计算结果!B$19,"卖",IF(I1920&gt;100-计算结果!B$19,"买",'000300'!J1919))</f>
        <v>买</v>
      </c>
      <c r="K1920" s="4" t="str">
        <f t="shared" ca="1" si="88"/>
        <v/>
      </c>
      <c r="L1920" s="3">
        <f ca="1">IF(J1919="买",E1920/E1919-1,0)-IF(K1920=1,计算结果!B$17,0)</f>
        <v>-7.7895543353339036E-3</v>
      </c>
      <c r="M1920" s="2">
        <f t="shared" ca="1" si="89"/>
        <v>0.72737508929263106</v>
      </c>
      <c r="N1920" s="3">
        <f ca="1">1-M1920/MAX(M$2:M1920)</f>
        <v>0.49745105978837356</v>
      </c>
    </row>
    <row r="1921" spans="1:14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9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2">
        <f ca="1">100-IFERROR((E1921-MIN(OFFSET(D1921,0,0,-计算结果!B$18,1)))/(MAX(OFFSET(C1921,0,0,-计算结果!B$18,1))-MIN(OFFSET(D1921,0,0,-计算结果!B$18,1))),(E1921-MIN(OFFSET(D1921,0,0,-ROW(),1)))/(MAX(OFFSET(C1921,0,0,-ROW(),1))-MIN(OFFSET(D1921,0,0,-ROW(),1))))*100</f>
        <v>99.347916296164613</v>
      </c>
      <c r="J1921" s="4" t="str">
        <f ca="1">IF(I1921&lt;计算结果!B$19,"卖",IF(I1921&gt;100-计算结果!B$19,"买",'000300'!J1920))</f>
        <v>买</v>
      </c>
      <c r="K1921" s="4" t="str">
        <f t="shared" ca="1" si="88"/>
        <v/>
      </c>
      <c r="L1921" s="3">
        <f ca="1">IF(J1920="买",E1921/E1920-1,0)-IF(K1921=1,计算结果!B$17,0)</f>
        <v>-1.1472697186982961E-2</v>
      </c>
      <c r="M1921" s="2">
        <f t="shared" ca="1" si="89"/>
        <v>0.71903013515182201</v>
      </c>
      <c r="N1921" s="3">
        <f ca="1">1-M1921/MAX(M$2:M1921)</f>
        <v>0.50321665160106077</v>
      </c>
    </row>
    <row r="1922" spans="1:14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9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2">
        <f ca="1">100-IFERROR((E1922-MIN(OFFSET(D1922,0,0,-计算结果!B$18,1)))/(MAX(OFFSET(C1922,0,0,-计算结果!B$18,1))-MIN(OFFSET(D1922,0,0,-计算结果!B$18,1))),(E1922-MIN(OFFSET(D1922,0,0,-ROW(),1)))/(MAX(OFFSET(C1922,0,0,-ROW(),1))-MIN(OFFSET(D1922,0,0,-ROW(),1))))*100</f>
        <v>98.371488033298832</v>
      </c>
      <c r="J1922" s="4" t="str">
        <f ca="1">IF(I1922&lt;计算结果!B$19,"卖",IF(I1922&gt;100-计算结果!B$19,"买",'000300'!J1921))</f>
        <v>买</v>
      </c>
      <c r="K1922" s="4" t="str">
        <f t="shared" ca="1" si="88"/>
        <v/>
      </c>
      <c r="L1922" s="3">
        <f ca="1">IF(J1921="买",E1922/E1921-1,0)-IF(K1922=1,计算结果!B$17,0)</f>
        <v>-9.9877245843097429E-3</v>
      </c>
      <c r="M1922" s="2">
        <f t="shared" ca="1" si="89"/>
        <v>0.71184866019410664</v>
      </c>
      <c r="N1922" s="3">
        <f ca="1">1-M1922/MAX(M$2:M1922)</f>
        <v>0.50817838686294059</v>
      </c>
    </row>
    <row r="1923" spans="1:14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9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2">
        <f ca="1">100-IFERROR((E1923-MIN(OFFSET(D1923,0,0,-计算结果!B$18,1)))/(MAX(OFFSET(C1923,0,0,-计算结果!B$18,1))-MIN(OFFSET(D1923,0,0,-计算结果!B$18,1))),(E1923-MIN(OFFSET(D1923,0,0,-ROW(),1)))/(MAX(OFFSET(C1923,0,0,-ROW(),1))-MIN(OFFSET(D1923,0,0,-ROW(),1))))*100</f>
        <v>99.366988447539271</v>
      </c>
      <c r="J1923" s="4" t="str">
        <f ca="1">IF(I1923&lt;计算结果!B$19,"卖",IF(I1923&gt;100-计算结果!B$19,"买",'000300'!J1922))</f>
        <v>买</v>
      </c>
      <c r="K1923" s="4" t="str">
        <f t="shared" ca="1" si="88"/>
        <v/>
      </c>
      <c r="L1923" s="3">
        <f ca="1">IF(J1922="买",E1923/E1922-1,0)-IF(K1923=1,计算结果!B$17,0)</f>
        <v>-6.331135283398126E-3</v>
      </c>
      <c r="M1923" s="2">
        <f t="shared" ca="1" si="89"/>
        <v>0.70734185002511207</v>
      </c>
      <c r="N1923" s="3">
        <f ca="1">1-M1923/MAX(M$2:M1923)</f>
        <v>0.51129217603101029</v>
      </c>
    </row>
    <row r="1924" spans="1:14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9">
        <v>28552067072</v>
      </c>
      <c r="G1924" s="3">
        <f t="shared" si="90"/>
        <v>1.1334417303183963E-2</v>
      </c>
      <c r="H1924" s="3">
        <f>1-E1924/MAX(E$2:E1924)</f>
        <v>0.63593888246103591</v>
      </c>
      <c r="I1924" s="2">
        <f ca="1">100-IFERROR((E1924-MIN(OFFSET(D1924,0,0,-计算结果!B$18,1)))/(MAX(OFFSET(C1924,0,0,-计算结果!B$18,1))-MIN(OFFSET(D1924,0,0,-计算结果!B$18,1))),(E1924-MIN(OFFSET(D1924,0,0,-ROW(),1)))/(MAX(OFFSET(C1924,0,0,-ROW(),1))-MIN(OFFSET(D1924,0,0,-ROW(),1))))*100</f>
        <v>84.444560833813526</v>
      </c>
      <c r="J1924" s="4" t="str">
        <f ca="1">IF(I1924&lt;计算结果!B$19,"卖",IF(I1924&gt;100-计算结果!B$19,"买",'000300'!J1923))</f>
        <v>买</v>
      </c>
      <c r="K1924" s="4" t="str">
        <f t="shared" ref="K1924:K1987" ca="1" si="91">IF(J1923&lt;&gt;J1924,1,"")</f>
        <v/>
      </c>
      <c r="L1924" s="3">
        <f ca="1">IF(J1923="买",E1924/E1923-1,0)-IF(K1924=1,计算结果!B$17,0)</f>
        <v>1.1334417303183963E-2</v>
      </c>
      <c r="M1924" s="2">
        <f t="shared" ref="M1924:M1987" ca="1" si="92">IFERROR(M1923*(1+L1924),M1923)</f>
        <v>0.71535915772930281</v>
      </c>
      <c r="N1924" s="3">
        <f ca="1">1-M1924/MAX(M$2:M1924)</f>
        <v>0.50575295761481487</v>
      </c>
    </row>
    <row r="1925" spans="1:14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9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2">
        <f ca="1">100-IFERROR((E1925-MIN(OFFSET(D1925,0,0,-计算结果!B$18,1)))/(MAX(OFFSET(C1925,0,0,-计算结果!B$18,1))-MIN(OFFSET(D1925,0,0,-计算结果!B$18,1))),(E1925-MIN(OFFSET(D1925,0,0,-ROW(),1)))/(MAX(OFFSET(C1925,0,0,-ROW(),1))-MIN(OFFSET(D1925,0,0,-ROW(),1))))*100</f>
        <v>99.581464872944807</v>
      </c>
      <c r="J1925" s="4" t="str">
        <f ca="1">IF(I1925&lt;计算结果!B$19,"卖",IF(I1925&gt;100-计算结果!B$19,"买",'000300'!J1924))</f>
        <v>买</v>
      </c>
      <c r="K1925" s="4" t="str">
        <f t="shared" ca="1" si="91"/>
        <v/>
      </c>
      <c r="L1925" s="3">
        <f ca="1">IF(J1924="买",E1925/E1924-1,0)-IF(K1925=1,计算结果!B$17,0)</f>
        <v>-1.4399484030172993E-2</v>
      </c>
      <c r="M1925" s="2">
        <f t="shared" ca="1" si="92"/>
        <v>0.70505835496174174</v>
      </c>
      <c r="N1925" s="3">
        <f ca="1">1-M1925/MAX(M$2:M1925)</f>
        <v>0.51286986000860058</v>
      </c>
    </row>
    <row r="1926" spans="1:14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9">
        <v>31732336640</v>
      </c>
      <c r="G1926" s="3">
        <f t="shared" si="90"/>
        <v>1.0726225193826044E-2</v>
      </c>
      <c r="H1926" s="3">
        <f>1-E1926/MAX(E$2:E1926)</f>
        <v>0.63733240318519024</v>
      </c>
      <c r="I1926" s="2">
        <f ca="1">100-IFERROR((E1926-MIN(OFFSET(D1926,0,0,-计算结果!B$18,1)))/(MAX(OFFSET(C1926,0,0,-计算结果!B$18,1))-MIN(OFFSET(D1926,0,0,-计算结果!B$18,1))),(E1926-MIN(OFFSET(D1926,0,0,-ROW(),1)))/(MAX(OFFSET(C1926,0,0,-ROW(),1))-MIN(OFFSET(D1926,0,0,-ROW(),1))))*100</f>
        <v>80.77477713686423</v>
      </c>
      <c r="J1926" s="4" t="str">
        <f ca="1">IF(I1926&lt;计算结果!B$19,"卖",IF(I1926&gt;100-计算结果!B$19,"买",'000300'!J1925))</f>
        <v>买</v>
      </c>
      <c r="K1926" s="4" t="str">
        <f t="shared" ca="1" si="91"/>
        <v/>
      </c>
      <c r="L1926" s="3">
        <f ca="1">IF(J1925="买",E1926/E1925-1,0)-IF(K1926=1,计算结果!B$17,0)</f>
        <v>1.0726225193826044E-2</v>
      </c>
      <c r="M1926" s="2">
        <f t="shared" ca="1" si="92"/>
        <v>0.71262096965184996</v>
      </c>
      <c r="N1926" s="3">
        <f ca="1">1-M1926/MAX(M$2:M1926)</f>
        <v>0.50764479242835281</v>
      </c>
    </row>
    <row r="1927" spans="1:14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9">
        <v>69109047296</v>
      </c>
      <c r="G1927" s="3">
        <f t="shared" si="90"/>
        <v>3.5848498923278349E-2</v>
      </c>
      <c r="H1927" s="3">
        <f>1-E1927/MAX(E$2:E1927)</f>
        <v>0.62433131423126653</v>
      </c>
      <c r="I1927" s="2">
        <f ca="1">100-IFERROR((E1927-MIN(OFFSET(D1927,0,0,-计算结果!B$18,1)))/(MAX(OFFSET(C1927,0,0,-计算结果!B$18,1))-MIN(OFFSET(D1927,0,0,-计算结果!B$18,1))),(E1927-MIN(OFFSET(D1927,0,0,-ROW(),1)))/(MAX(OFFSET(C1927,0,0,-ROW(),1))-MIN(OFFSET(D1927,0,0,-ROW(),1))))*100</f>
        <v>30.689564761405165</v>
      </c>
      <c r="J1927" s="4" t="str">
        <f ca="1">IF(I1927&lt;计算结果!B$19,"卖",IF(I1927&gt;100-计算结果!B$19,"买",'000300'!J1926))</f>
        <v>买</v>
      </c>
      <c r="K1927" s="4" t="str">
        <f t="shared" ca="1" si="91"/>
        <v/>
      </c>
      <c r="L1927" s="3">
        <f ca="1">IF(J1926="买",E1927/E1926-1,0)-IF(K1927=1,计算结果!B$17,0)</f>
        <v>3.5848498923278349E-2</v>
      </c>
      <c r="M1927" s="2">
        <f t="shared" ca="1" si="92"/>
        <v>0.73816736171511987</v>
      </c>
      <c r="N1927" s="3">
        <f ca="1">1-M1927/MAX(M$2:M1927)</f>
        <v>0.48999459729985007</v>
      </c>
    </row>
    <row r="1928" spans="1:14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9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2">
        <f ca="1">100-IFERROR((E1928-MIN(OFFSET(D1928,0,0,-计算结果!B$18,1)))/(MAX(OFFSET(C1928,0,0,-计算结果!B$18,1))-MIN(OFFSET(D1928,0,0,-计算结果!B$18,1))),(E1928-MIN(OFFSET(D1928,0,0,-ROW(),1)))/(MAX(OFFSET(C1928,0,0,-ROW(),1))-MIN(OFFSET(D1928,0,0,-ROW(),1))))*100</f>
        <v>31.768661735037085</v>
      </c>
      <c r="J1928" s="4" t="str">
        <f ca="1">IF(I1928&lt;计算结果!B$19,"卖",IF(I1928&gt;100-计算结果!B$19,"买",'000300'!J1927))</f>
        <v>买</v>
      </c>
      <c r="K1928" s="4" t="str">
        <f t="shared" ca="1" si="91"/>
        <v/>
      </c>
      <c r="L1928" s="3">
        <f ca="1">IF(J1927="买",E1928/E1927-1,0)-IF(K1928=1,计算结果!B$17,0)</f>
        <v>-1.9385111509684361E-3</v>
      </c>
      <c r="M1928" s="2">
        <f t="shared" ca="1" si="92"/>
        <v>0.73673641605315421</v>
      </c>
      <c r="N1928" s="3">
        <f ca="1">1-M1928/MAX(M$2:M1928)</f>
        <v>0.49098324846003849</v>
      </c>
    </row>
    <row r="1929" spans="1:14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9">
        <v>64996499456</v>
      </c>
      <c r="G1929" s="3">
        <f t="shared" si="90"/>
        <v>1.9586131784353089E-2</v>
      </c>
      <c r="H1929" s="3">
        <f>1-E1929/MAX(E$2:E1929)</f>
        <v>0.6177159191451711</v>
      </c>
      <c r="I1929" s="2">
        <f ca="1">100-IFERROR((E1929-MIN(OFFSET(D1929,0,0,-计算结果!B$18,1)))/(MAX(OFFSET(C1929,0,0,-计算结果!B$18,1))-MIN(OFFSET(D1929,0,0,-计算结果!B$18,1))),(E1929-MIN(OFFSET(D1929,0,0,-ROW(),1)))/(MAX(OFFSET(C1929,0,0,-ROW(),1))-MIN(OFFSET(D1929,0,0,-ROW(),1))))*100</f>
        <v>2.5406024664734588</v>
      </c>
      <c r="J1929" s="4" t="str">
        <f ca="1">IF(I1929&lt;计算结果!B$19,"卖",IF(I1929&gt;100-计算结果!B$19,"买",'000300'!J1928))</f>
        <v>卖</v>
      </c>
      <c r="K1929" s="4">
        <f t="shared" ca="1" si="91"/>
        <v>1</v>
      </c>
      <c r="L1929" s="3">
        <f ca="1">IF(J1928="买",E1929/E1928-1,0)-IF(K1929=1,计算结果!B$17,0)</f>
        <v>1.9586131784353089E-2</v>
      </c>
      <c r="M1929" s="2">
        <f t="shared" ca="1" si="92"/>
        <v>0.75116623258830328</v>
      </c>
      <c r="N1929" s="3">
        <f ca="1">1-M1929/MAX(M$2:M1929)</f>
        <v>0.48101357928393351</v>
      </c>
    </row>
    <row r="1930" spans="1:14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9">
        <v>61399773184</v>
      </c>
      <c r="G1930" s="3">
        <f t="shared" si="90"/>
        <v>1.0811123573501336E-2</v>
      </c>
      <c r="H1930" s="3">
        <f>1-E1930/MAX(E$2:E1930)</f>
        <v>0.61358299870686717</v>
      </c>
      <c r="I1930" s="2">
        <f ca="1">100-IFERROR((E1930-MIN(OFFSET(D1930,0,0,-计算结果!B$18,1)))/(MAX(OFFSET(C1930,0,0,-计算结果!B$18,1))-MIN(OFFSET(D1930,0,0,-计算结果!B$18,1))),(E1930-MIN(OFFSET(D1930,0,0,-ROW(),1)))/(MAX(OFFSET(C1930,0,0,-ROW(),1))-MIN(OFFSET(D1930,0,0,-ROW(),1))))*100</f>
        <v>3.0033306534971871</v>
      </c>
      <c r="J1930" s="4" t="str">
        <f ca="1">IF(I1930&lt;计算结果!B$19,"卖",IF(I1930&gt;100-计算结果!B$19,"买",'000300'!J1929))</f>
        <v>卖</v>
      </c>
      <c r="K1930" s="4" t="str">
        <f t="shared" ca="1" si="91"/>
        <v/>
      </c>
      <c r="L1930" s="3">
        <f ca="1">IF(J1929="买",E1930/E1929-1,0)-IF(K1930=1,计算结果!B$17,0)</f>
        <v>0</v>
      </c>
      <c r="M1930" s="2">
        <f t="shared" ca="1" si="92"/>
        <v>0.75116623258830328</v>
      </c>
      <c r="N1930" s="3">
        <f ca="1">1-M1930/MAX(M$2:M1930)</f>
        <v>0.48101357928393351</v>
      </c>
    </row>
    <row r="1931" spans="1:14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9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2">
        <f ca="1">100-IFERROR((E1931-MIN(OFFSET(D1931,0,0,-计算结果!B$18,1)))/(MAX(OFFSET(C1931,0,0,-计算结果!B$18,1))-MIN(OFFSET(D1931,0,0,-计算结果!B$18,1))),(E1931-MIN(OFFSET(D1931,0,0,-ROW(),1)))/(MAX(OFFSET(C1931,0,0,-ROW(),1))-MIN(OFFSET(D1931,0,0,-ROW(),1))))*100</f>
        <v>10.210175720684603</v>
      </c>
      <c r="J1931" s="4" t="str">
        <f ca="1">IF(I1931&lt;计算结果!B$19,"卖",IF(I1931&gt;100-计算结果!B$19,"买",'000300'!J1930))</f>
        <v>卖</v>
      </c>
      <c r="K1931" s="4" t="str">
        <f t="shared" ca="1" si="91"/>
        <v/>
      </c>
      <c r="L1931" s="3">
        <f ca="1">IF(J1930="买",E1931/E1930-1,0)-IF(K1931=1,计算结果!B$17,0)</f>
        <v>0</v>
      </c>
      <c r="M1931" s="2">
        <f t="shared" ca="1" si="92"/>
        <v>0.75116623258830328</v>
      </c>
      <c r="N1931" s="3">
        <f ca="1">1-M1931/MAX(M$2:M1931)</f>
        <v>0.48101357928393351</v>
      </c>
    </row>
    <row r="1932" spans="1:14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9">
        <v>39182536704</v>
      </c>
      <c r="G1932" s="3">
        <f t="shared" si="90"/>
        <v>4.1044941332741836E-3</v>
      </c>
      <c r="H1932" s="3">
        <f>1-E1932/MAX(E$2:E1932)</f>
        <v>0.61414108759273123</v>
      </c>
      <c r="I1932" s="2">
        <f ca="1">100-IFERROR((E1932-MIN(OFFSET(D1932,0,0,-计算结果!B$18,1)))/(MAX(OFFSET(C1932,0,0,-计算结果!B$18,1))-MIN(OFFSET(D1932,0,0,-计算结果!B$18,1))),(E1932-MIN(OFFSET(D1932,0,0,-ROW(),1)))/(MAX(OFFSET(C1932,0,0,-ROW(),1))-MIN(OFFSET(D1932,0,0,-ROW(),1))))*100</f>
        <v>4.8868726312163773</v>
      </c>
      <c r="J1932" s="4" t="str">
        <f ca="1">IF(I1932&lt;计算结果!B$19,"卖",IF(I1932&gt;100-计算结果!B$19,"买",'000300'!J1931))</f>
        <v>卖</v>
      </c>
      <c r="K1932" s="4" t="str">
        <f t="shared" ca="1" si="91"/>
        <v/>
      </c>
      <c r="L1932" s="3">
        <f ca="1">IF(J1931="买",E1932/E1931-1,0)-IF(K1932=1,计算结果!B$17,0)</f>
        <v>0</v>
      </c>
      <c r="M1932" s="2">
        <f t="shared" ca="1" si="92"/>
        <v>0.75116623258830328</v>
      </c>
      <c r="N1932" s="3">
        <f ca="1">1-M1932/MAX(M$2:M1932)</f>
        <v>0.48101357928393351</v>
      </c>
    </row>
    <row r="1933" spans="1:14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9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2">
        <f ca="1">100-IFERROR((E1933-MIN(OFFSET(D1933,0,0,-计算结果!B$18,1)))/(MAX(OFFSET(C1933,0,0,-计算结果!B$18,1))-MIN(OFFSET(D1933,0,0,-计算结果!B$18,1))),(E1933-MIN(OFFSET(D1933,0,0,-ROW(),1)))/(MAX(OFFSET(C1933,0,0,-ROW(),1))-MIN(OFFSET(D1933,0,0,-ROW(),1))))*100</f>
        <v>19.317790283679955</v>
      </c>
      <c r="J1933" s="4" t="str">
        <f ca="1">IF(I1933&lt;计算结果!B$19,"卖",IF(I1933&gt;100-计算结果!B$19,"买",'000300'!J1932))</f>
        <v>卖</v>
      </c>
      <c r="K1933" s="4" t="str">
        <f t="shared" ca="1" si="91"/>
        <v/>
      </c>
      <c r="L1933" s="3">
        <f ca="1">IF(J1932="买",E1933/E1932-1,0)-IF(K1933=1,计算结果!B$17,0)</f>
        <v>0</v>
      </c>
      <c r="M1933" s="2">
        <f t="shared" ca="1" si="92"/>
        <v>0.75116623258830328</v>
      </c>
      <c r="N1933" s="3">
        <f ca="1">1-M1933/MAX(M$2:M1933)</f>
        <v>0.48101357928393351</v>
      </c>
    </row>
    <row r="1934" spans="1:14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9">
        <v>93934739456</v>
      </c>
      <c r="G1934" s="3">
        <f t="shared" si="90"/>
        <v>5.0489601541040985E-2</v>
      </c>
      <c r="H1934" s="3">
        <f>1-E1934/MAX(E$2:E1934)</f>
        <v>0.59915095623766423</v>
      </c>
      <c r="I1934" s="2">
        <f ca="1">100-IFERROR((E1934-MIN(OFFSET(D1934,0,0,-计算结果!B$18,1)))/(MAX(OFFSET(C1934,0,0,-计算结果!B$18,1))-MIN(OFFSET(D1934,0,0,-计算结果!B$18,1))),(E1934-MIN(OFFSET(D1934,0,0,-ROW(),1)))/(MAX(OFFSET(C1934,0,0,-ROW(),1))-MIN(OFFSET(D1934,0,0,-ROW(),1))))*100</f>
        <v>0.48633172530109903</v>
      </c>
      <c r="J1934" s="4" t="str">
        <f ca="1">IF(I1934&lt;计算结果!B$19,"卖",IF(I1934&gt;100-计算结果!B$19,"买",'000300'!J1933))</f>
        <v>卖</v>
      </c>
      <c r="K1934" s="4" t="str">
        <f t="shared" ca="1" si="91"/>
        <v/>
      </c>
      <c r="L1934" s="3">
        <f ca="1">IF(J1933="买",E1934/E1933-1,0)-IF(K1934=1,计算结果!B$17,0)</f>
        <v>0</v>
      </c>
      <c r="M1934" s="2">
        <f t="shared" ca="1" si="92"/>
        <v>0.75116623258830328</v>
      </c>
      <c r="N1934" s="3">
        <f ca="1">1-M1934/MAX(M$2:M1934)</f>
        <v>0.48101357928393351</v>
      </c>
    </row>
    <row r="1935" spans="1:14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9">
        <v>85000822784</v>
      </c>
      <c r="G1935" s="3">
        <f t="shared" si="90"/>
        <v>4.5970278495841566E-3</v>
      </c>
      <c r="H1935" s="3">
        <f>1-E1935/MAX(E$2:E1935)</f>
        <v>0.59730824202000954</v>
      </c>
      <c r="I1935" s="2">
        <f ca="1">100-IFERROR((E1935-MIN(OFFSET(D1935,0,0,-计算结果!B$18,1)))/(MAX(OFFSET(C1935,0,0,-计算结果!B$18,1))-MIN(OFFSET(D1935,0,0,-计算结果!B$18,1))),(E1935-MIN(OFFSET(D1935,0,0,-ROW(),1)))/(MAX(OFFSET(C1935,0,0,-ROW(),1))-MIN(OFFSET(D1935,0,0,-ROW(),1))))*100</f>
        <v>4.7865831713813378</v>
      </c>
      <c r="J1935" s="4" t="str">
        <f ca="1">IF(I1935&lt;计算结果!B$19,"卖",IF(I1935&gt;100-计算结果!B$19,"买",'000300'!J1934))</f>
        <v>卖</v>
      </c>
      <c r="K1935" s="4" t="str">
        <f t="shared" ca="1" si="91"/>
        <v/>
      </c>
      <c r="L1935" s="3">
        <f ca="1">IF(J1934="买",E1935/E1934-1,0)-IF(K1935=1,计算结果!B$17,0)</f>
        <v>0</v>
      </c>
      <c r="M1935" s="2">
        <f t="shared" ca="1" si="92"/>
        <v>0.75116623258830328</v>
      </c>
      <c r="N1935" s="3">
        <f ca="1">1-M1935/MAX(M$2:M1935)</f>
        <v>0.48101357928393351</v>
      </c>
    </row>
    <row r="1936" spans="1:14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9">
        <v>78802837504</v>
      </c>
      <c r="G1936" s="3">
        <f t="shared" si="90"/>
        <v>5.9999154941481336E-4</v>
      </c>
      <c r="H1936" s="3">
        <f>1-E1936/MAX(E$2:E1936)</f>
        <v>0.59706663036820262</v>
      </c>
      <c r="I1936" s="2">
        <f ca="1">100-IFERROR((E1936-MIN(OFFSET(D1936,0,0,-计算结果!B$18,1)))/(MAX(OFFSET(C1936,0,0,-计算结果!B$18,1))-MIN(OFFSET(D1936,0,0,-计算结果!B$18,1))),(E1936-MIN(OFFSET(D1936,0,0,-ROW(),1)))/(MAX(OFFSET(C1936,0,0,-ROW(),1))-MIN(OFFSET(D1936,0,0,-ROW(),1))))*100</f>
        <v>10.290397652534722</v>
      </c>
      <c r="J1936" s="4" t="str">
        <f ca="1">IF(I1936&lt;计算结果!B$19,"卖",IF(I1936&gt;100-计算结果!B$19,"买",'000300'!J1935))</f>
        <v>卖</v>
      </c>
      <c r="K1936" s="4" t="str">
        <f t="shared" ca="1" si="91"/>
        <v/>
      </c>
      <c r="L1936" s="3">
        <f ca="1">IF(J1935="买",E1936/E1935-1,0)-IF(K1936=1,计算结果!B$17,0)</f>
        <v>0</v>
      </c>
      <c r="M1936" s="2">
        <f t="shared" ca="1" si="92"/>
        <v>0.75116623258830328</v>
      </c>
      <c r="N1936" s="3">
        <f ca="1">1-M1936/MAX(M$2:M1936)</f>
        <v>0.48101357928393351</v>
      </c>
    </row>
    <row r="1937" spans="1:14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9">
        <v>61140746240</v>
      </c>
      <c r="G1937" s="3">
        <f t="shared" si="90"/>
        <v>1.2626049355608515E-3</v>
      </c>
      <c r="H1937" s="3">
        <f>1-E1937/MAX(E$2:E1937)</f>
        <v>0.59655788470700333</v>
      </c>
      <c r="I1937" s="2">
        <f ca="1">100-IFERROR((E1937-MIN(OFFSET(D1937,0,0,-计算结果!B$18,1)))/(MAX(OFFSET(C1937,0,0,-计算结果!B$18,1))-MIN(OFFSET(D1937,0,0,-计算结果!B$18,1))),(E1937-MIN(OFFSET(D1937,0,0,-ROW(),1)))/(MAX(OFFSET(C1937,0,0,-ROW(),1))-MIN(OFFSET(D1937,0,0,-ROW(),1))))*100</f>
        <v>9.2819319369961732</v>
      </c>
      <c r="J1937" s="4" t="str">
        <f ca="1">IF(I1937&lt;计算结果!B$19,"卖",IF(I1937&gt;100-计算结果!B$19,"买",'000300'!J1936))</f>
        <v>卖</v>
      </c>
      <c r="K1937" s="4" t="str">
        <f t="shared" ca="1" si="91"/>
        <v/>
      </c>
      <c r="L1937" s="3">
        <f ca="1">IF(J1936="买",E1937/E1936-1,0)-IF(K1937=1,计算结果!B$17,0)</f>
        <v>0</v>
      </c>
      <c r="M1937" s="2">
        <f t="shared" ca="1" si="92"/>
        <v>0.75116623258830328</v>
      </c>
      <c r="N1937" s="3">
        <f ca="1">1-M1937/MAX(M$2:M1937)</f>
        <v>0.48101357928393351</v>
      </c>
    </row>
    <row r="1938" spans="1:14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9">
        <v>63028690944</v>
      </c>
      <c r="G1938" s="3">
        <f t="shared" si="90"/>
        <v>5.7821020534687406E-3</v>
      </c>
      <c r="H1938" s="3">
        <f>1-E1938/MAX(E$2:E1938)</f>
        <v>0.59422514122371195</v>
      </c>
      <c r="I1938" s="2">
        <f ca="1">100-IFERROR((E1938-MIN(OFFSET(D1938,0,0,-计算结果!B$18,1)))/(MAX(OFFSET(C1938,0,0,-计算结果!B$18,1))-MIN(OFFSET(D1938,0,0,-计算结果!B$18,1))),(E1938-MIN(OFFSET(D1938,0,0,-ROW(),1)))/(MAX(OFFSET(C1938,0,0,-ROW(),1))-MIN(OFFSET(D1938,0,0,-ROW(),1))))*100</f>
        <v>4.6578299436743009</v>
      </c>
      <c r="J1938" s="4" t="str">
        <f ca="1">IF(I1938&lt;计算结果!B$19,"卖",IF(I1938&gt;100-计算结果!B$19,"买",'000300'!J1937))</f>
        <v>卖</v>
      </c>
      <c r="K1938" s="4" t="str">
        <f t="shared" ca="1" si="91"/>
        <v/>
      </c>
      <c r="L1938" s="3">
        <f ca="1">IF(J1937="买",E1938/E1937-1,0)-IF(K1938=1,计算结果!B$17,0)</f>
        <v>0</v>
      </c>
      <c r="M1938" s="2">
        <f t="shared" ca="1" si="92"/>
        <v>0.75116623258830328</v>
      </c>
      <c r="N1938" s="3">
        <f ca="1">1-M1938/MAX(M$2:M1938)</f>
        <v>0.48101357928393351</v>
      </c>
    </row>
    <row r="1939" spans="1:14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9">
        <v>66887708672</v>
      </c>
      <c r="G1939" s="3">
        <f t="shared" si="90"/>
        <v>-5.3756677652821994E-3</v>
      </c>
      <c r="H1939" s="3">
        <f>1-E1939/MAX(E$2:E1939)</f>
        <v>0.5964064520519976</v>
      </c>
      <c r="I1939" s="2">
        <f ca="1">100-IFERROR((E1939-MIN(OFFSET(D1939,0,0,-计算结果!B$18,1)))/(MAX(OFFSET(C1939,0,0,-计算结果!B$18,1))-MIN(OFFSET(D1939,0,0,-计算结果!B$18,1))),(E1939-MIN(OFFSET(D1939,0,0,-ROW(),1)))/(MAX(OFFSET(C1939,0,0,-ROW(),1))-MIN(OFFSET(D1939,0,0,-ROW(),1))))*100</f>
        <v>13.528582414765395</v>
      </c>
      <c r="J1939" s="4" t="str">
        <f ca="1">IF(I1939&lt;计算结果!B$19,"卖",IF(I1939&gt;100-计算结果!B$19,"买",'000300'!J1938))</f>
        <v>卖</v>
      </c>
      <c r="K1939" s="4" t="str">
        <f t="shared" ca="1" si="91"/>
        <v/>
      </c>
      <c r="L1939" s="3">
        <f ca="1">IF(J1938="买",E1939/E1938-1,0)-IF(K1939=1,计算结果!B$17,0)</f>
        <v>0</v>
      </c>
      <c r="M1939" s="2">
        <f t="shared" ca="1" si="92"/>
        <v>0.75116623258830328</v>
      </c>
      <c r="N1939" s="3">
        <f ca="1">1-M1939/MAX(M$2:M1939)</f>
        <v>0.48101357928393351</v>
      </c>
    </row>
    <row r="1940" spans="1:14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9">
        <v>54121541632</v>
      </c>
      <c r="G1940" s="3">
        <f t="shared" si="90"/>
        <v>3.8870151770655781E-3</v>
      </c>
      <c r="H1940" s="3">
        <f>1-E1940/MAX(E$2:E1940)</f>
        <v>0.5948376778057578</v>
      </c>
      <c r="I1940" s="2">
        <f ca="1">100-IFERROR((E1940-MIN(OFFSET(D1940,0,0,-计算结果!B$18,1)))/(MAX(OFFSET(C1940,0,0,-计算结果!B$18,1))-MIN(OFFSET(D1940,0,0,-计算结果!B$18,1))),(E1940-MIN(OFFSET(D1940,0,0,-ROW(),1)))/(MAX(OFFSET(C1940,0,0,-ROW(),1))-MIN(OFFSET(D1940,0,0,-ROW(),1))))*100</f>
        <v>10.574211740579344</v>
      </c>
      <c r="J1940" s="4" t="str">
        <f ca="1">IF(I1940&lt;计算结果!B$19,"卖",IF(I1940&gt;100-计算结果!B$19,"买",'000300'!J1939))</f>
        <v>卖</v>
      </c>
      <c r="K1940" s="4" t="str">
        <f t="shared" ca="1" si="91"/>
        <v/>
      </c>
      <c r="L1940" s="3">
        <f ca="1">IF(J1939="买",E1940/E1939-1,0)-IF(K1940=1,计算结果!B$17,0)</f>
        <v>0</v>
      </c>
      <c r="M1940" s="2">
        <f t="shared" ca="1" si="92"/>
        <v>0.75116623258830328</v>
      </c>
      <c r="N1940" s="3">
        <f ca="1">1-M1940/MAX(M$2:M1940)</f>
        <v>0.48101357928393351</v>
      </c>
    </row>
    <row r="1941" spans="1:14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9">
        <v>89877774336</v>
      </c>
      <c r="G1941" s="3">
        <f t="shared" si="90"/>
        <v>2.8212428922989252E-2</v>
      </c>
      <c r="H1941" s="3">
        <f>1-E1941/MAX(E$2:E1941)</f>
        <v>0.5834070645885796</v>
      </c>
      <c r="I1941" s="2">
        <f ca="1">100-IFERROR((E1941-MIN(OFFSET(D1941,0,0,-计算结果!B$18,1)))/(MAX(OFFSET(C1941,0,0,-计算结果!B$18,1))-MIN(OFFSET(D1941,0,0,-计算结果!B$18,1))),(E1941-MIN(OFFSET(D1941,0,0,-ROW(),1)))/(MAX(OFFSET(C1941,0,0,-ROW(),1))-MIN(OFFSET(D1941,0,0,-ROW(),1))))*100</f>
        <v>3.0518535110314815</v>
      </c>
      <c r="J1941" s="4" t="str">
        <f ca="1">IF(I1941&lt;计算结果!B$19,"卖",IF(I1941&gt;100-计算结果!B$19,"买",'000300'!J1940))</f>
        <v>卖</v>
      </c>
      <c r="K1941" s="4" t="str">
        <f t="shared" ca="1" si="91"/>
        <v/>
      </c>
      <c r="L1941" s="3">
        <f ca="1">IF(J1940="买",E1941/E1940-1,0)-IF(K1941=1,计算结果!B$17,0)</f>
        <v>0</v>
      </c>
      <c r="M1941" s="2">
        <f t="shared" ca="1" si="92"/>
        <v>0.75116623258830328</v>
      </c>
      <c r="N1941" s="3">
        <f ca="1">1-M1941/MAX(M$2:M1941)</f>
        <v>0.48101357928393351</v>
      </c>
    </row>
    <row r="1942" spans="1:14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9">
        <v>68406243328</v>
      </c>
      <c r="G1942" s="3">
        <f t="shared" si="90"/>
        <v>3.7657245548112783E-3</v>
      </c>
      <c r="H1942" s="3">
        <f>1-E1942/MAX(E$2:E1942)</f>
        <v>0.58183829034233991</v>
      </c>
      <c r="I1942" s="2">
        <f ca="1">100-IFERROR((E1942-MIN(OFFSET(D1942,0,0,-计算结果!B$18,1)))/(MAX(OFFSET(C1942,0,0,-计算结果!B$18,1))-MIN(OFFSET(D1942,0,0,-计算结果!B$18,1))),(E1942-MIN(OFFSET(D1942,0,0,-ROW(),1)))/(MAX(OFFSET(C1942,0,0,-ROW(),1))-MIN(OFFSET(D1942,0,0,-ROW(),1))))*100</f>
        <v>0.47037742188382481</v>
      </c>
      <c r="J1942" s="4" t="str">
        <f ca="1">IF(I1942&lt;计算结果!B$19,"卖",IF(I1942&gt;100-计算结果!B$19,"买",'000300'!J1941))</f>
        <v>卖</v>
      </c>
      <c r="K1942" s="4" t="str">
        <f t="shared" ca="1" si="91"/>
        <v/>
      </c>
      <c r="L1942" s="3">
        <f ca="1">IF(J1941="买",E1942/E1941-1,0)-IF(K1942=1,计算结果!B$17,0)</f>
        <v>0</v>
      </c>
      <c r="M1942" s="2">
        <f t="shared" ca="1" si="92"/>
        <v>0.75116623258830328</v>
      </c>
      <c r="N1942" s="3">
        <f ca="1">1-M1942/MAX(M$2:M1942)</f>
        <v>0.48101357928393351</v>
      </c>
    </row>
    <row r="1943" spans="1:14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9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2">
        <f ca="1">100-IFERROR((E1943-MIN(OFFSET(D1943,0,0,-计算结果!B$18,1)))/(MAX(OFFSET(C1943,0,0,-计算结果!B$18,1))-MIN(OFFSET(D1943,0,0,-计算结果!B$18,1))),(E1943-MIN(OFFSET(D1943,0,0,-ROW(),1)))/(MAX(OFFSET(C1943,0,0,-ROW(),1))-MIN(OFFSET(D1943,0,0,-ROW(),1))))*100</f>
        <v>9.320799682245422</v>
      </c>
      <c r="J1943" s="4" t="str">
        <f ca="1">IF(I1943&lt;计算结果!B$19,"卖",IF(I1943&gt;100-计算结果!B$19,"买",'000300'!J1942))</f>
        <v>卖</v>
      </c>
      <c r="K1943" s="4" t="str">
        <f t="shared" ca="1" si="91"/>
        <v/>
      </c>
      <c r="L1943" s="3">
        <f ca="1">IF(J1942="买",E1943/E1942-1,0)-IF(K1943=1,计算结果!B$17,0)</f>
        <v>0</v>
      </c>
      <c r="M1943" s="2">
        <f t="shared" ca="1" si="92"/>
        <v>0.75116623258830328</v>
      </c>
      <c r="N1943" s="3">
        <f ca="1">1-M1943/MAX(M$2:M1943)</f>
        <v>0.48101357928393351</v>
      </c>
    </row>
    <row r="1944" spans="1:14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9">
        <v>66053287936</v>
      </c>
      <c r="G1944" s="3">
        <f t="shared" si="90"/>
        <v>1.4505499899778673E-2</v>
      </c>
      <c r="H1944" s="3">
        <f>1-E1944/MAX(E$2:E1944)</f>
        <v>0.5780218471380929</v>
      </c>
      <c r="I1944" s="2">
        <f ca="1">100-IFERROR((E1944-MIN(OFFSET(D1944,0,0,-计算结果!B$18,1)))/(MAX(OFFSET(C1944,0,0,-计算结果!B$18,1))-MIN(OFFSET(D1944,0,0,-计算结果!B$18,1))),(E1944-MIN(OFFSET(D1944,0,0,-ROW(),1)))/(MAX(OFFSET(C1944,0,0,-ROW(),1))-MIN(OFFSET(D1944,0,0,-ROW(),1))))*100</f>
        <v>0.43404735062006239</v>
      </c>
      <c r="J1944" s="4" t="str">
        <f ca="1">IF(I1944&lt;计算结果!B$19,"卖",IF(I1944&gt;100-计算结果!B$19,"买",'000300'!J1943))</f>
        <v>卖</v>
      </c>
      <c r="K1944" s="4" t="str">
        <f t="shared" ca="1" si="91"/>
        <v/>
      </c>
      <c r="L1944" s="3">
        <f ca="1">IF(J1943="买",E1944/E1943-1,0)-IF(K1944=1,计算结果!B$17,0)</f>
        <v>0</v>
      </c>
      <c r="M1944" s="2">
        <f t="shared" ca="1" si="92"/>
        <v>0.75116623258830328</v>
      </c>
      <c r="N1944" s="3">
        <f ca="1">1-M1944/MAX(M$2:M1944)</f>
        <v>0.48101357928393351</v>
      </c>
    </row>
    <row r="1945" spans="1:14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9">
        <v>81149083648</v>
      </c>
      <c r="G1945" s="3">
        <f t="shared" si="90"/>
        <v>1.7298038346000855E-2</v>
      </c>
      <c r="H1945" s="3">
        <f>1-E1945/MAX(E$2:E1945)</f>
        <v>0.57072245286871304</v>
      </c>
      <c r="I1945" s="2">
        <f ca="1">100-IFERROR((E1945-MIN(OFFSET(D1945,0,0,-计算结果!B$18,1)))/(MAX(OFFSET(C1945,0,0,-计算结果!B$18,1))-MIN(OFFSET(D1945,0,0,-计算结果!B$18,1))),(E1945-MIN(OFFSET(D1945,0,0,-ROW(),1)))/(MAX(OFFSET(C1945,0,0,-ROW(),1))-MIN(OFFSET(D1945,0,0,-ROW(),1))))*100</f>
        <v>0</v>
      </c>
      <c r="J1945" s="4" t="str">
        <f ca="1">IF(I1945&lt;计算结果!B$19,"卖",IF(I1945&gt;100-计算结果!B$19,"买",'000300'!J1944))</f>
        <v>卖</v>
      </c>
      <c r="K1945" s="4" t="str">
        <f t="shared" ca="1" si="91"/>
        <v/>
      </c>
      <c r="L1945" s="3">
        <f ca="1">IF(J1944="买",E1945/E1944-1,0)-IF(K1945=1,计算结果!B$17,0)</f>
        <v>0</v>
      </c>
      <c r="M1945" s="2">
        <f t="shared" ca="1" si="92"/>
        <v>0.75116623258830328</v>
      </c>
      <c r="N1945" s="3">
        <f ca="1">1-M1945/MAX(M$2:M1945)</f>
        <v>0.48101357928393351</v>
      </c>
    </row>
    <row r="1946" spans="1:14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9">
        <v>95579242496</v>
      </c>
      <c r="G1946" s="3">
        <f t="shared" si="90"/>
        <v>5.7868764739699152E-4</v>
      </c>
      <c r="H1946" s="3">
        <f>1-E1946/MAX(E$2:E1946)</f>
        <v>0.57047403525488327</v>
      </c>
      <c r="I1946" s="2">
        <f ca="1">100-IFERROR((E1946-MIN(OFFSET(D1946,0,0,-计算结果!B$18,1)))/(MAX(OFFSET(C1946,0,0,-计算结果!B$18,1))-MIN(OFFSET(D1946,0,0,-计算结果!B$18,1))),(E1946-MIN(OFFSET(D1946,0,0,-ROW(),1)))/(MAX(OFFSET(C1946,0,0,-ROW(),1))-MIN(OFFSET(D1946,0,0,-ROW(),1))))*100</f>
        <v>9.4667332556462895</v>
      </c>
      <c r="J1946" s="4" t="str">
        <f ca="1">IF(I1946&lt;计算结果!B$19,"卖",IF(I1946&gt;100-计算结果!B$19,"买",'000300'!J1945))</f>
        <v>卖</v>
      </c>
      <c r="K1946" s="4" t="str">
        <f t="shared" ca="1" si="91"/>
        <v/>
      </c>
      <c r="L1946" s="3">
        <f ca="1">IF(J1945="买",E1946/E1945-1,0)-IF(K1946=1,计算结果!B$17,0)</f>
        <v>0</v>
      </c>
      <c r="M1946" s="2">
        <f t="shared" ca="1" si="92"/>
        <v>0.75116623258830328</v>
      </c>
      <c r="N1946" s="3">
        <f ca="1">1-M1946/MAX(M$2:M1946)</f>
        <v>0.48101357928393351</v>
      </c>
    </row>
    <row r="1947" spans="1:14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9">
        <v>73167511552</v>
      </c>
      <c r="G1947" s="3">
        <f t="shared" si="90"/>
        <v>4.5872104769035804E-3</v>
      </c>
      <c r="H1947" s="3">
        <f>1-E1947/MAX(E$2:E1947)</f>
        <v>0.56850370924930238</v>
      </c>
      <c r="I1947" s="2">
        <f ca="1">100-IFERROR((E1947-MIN(OFFSET(D1947,0,0,-计算结果!B$18,1)))/(MAX(OFFSET(C1947,0,0,-计算结果!B$18,1))-MIN(OFFSET(D1947,0,0,-计算结果!B$18,1))),(E1947-MIN(OFFSET(D1947,0,0,-ROW(),1)))/(MAX(OFFSET(C1947,0,0,-ROW(),1))-MIN(OFFSET(D1947,0,0,-ROW(),1))))*100</f>
        <v>7.1335886318322679</v>
      </c>
      <c r="J1947" s="4" t="str">
        <f ca="1">IF(I1947&lt;计算结果!B$19,"卖",IF(I1947&gt;100-计算结果!B$19,"买",'000300'!J1946))</f>
        <v>卖</v>
      </c>
      <c r="K1947" s="4" t="str">
        <f t="shared" ca="1" si="91"/>
        <v/>
      </c>
      <c r="L1947" s="3">
        <f ca="1">IF(J1946="买",E1947/E1946-1,0)-IF(K1947=1,计算结果!B$17,0)</f>
        <v>0</v>
      </c>
      <c r="M1947" s="2">
        <f t="shared" ca="1" si="92"/>
        <v>0.75116623258830328</v>
      </c>
      <c r="N1947" s="3">
        <f ca="1">1-M1947/MAX(M$2:M1947)</f>
        <v>0.48101357928393351</v>
      </c>
    </row>
    <row r="1948" spans="1:14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9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2">
        <f ca="1">100-IFERROR((E1948-MIN(OFFSET(D1948,0,0,-计算结果!B$18,1)))/(MAX(OFFSET(C1948,0,0,-计算结果!B$18,1))-MIN(OFFSET(D1948,0,0,-计算结果!B$18,1))),(E1948-MIN(OFFSET(D1948,0,0,-ROW(),1)))/(MAX(OFFSET(C1948,0,0,-ROW(),1))-MIN(OFFSET(D1948,0,0,-ROW(),1))))*100</f>
        <v>10.507326644934722</v>
      </c>
      <c r="J1948" s="4" t="str">
        <f ca="1">IF(I1948&lt;计算结果!B$19,"卖",IF(I1948&gt;100-计算结果!B$19,"买",'000300'!J1947))</f>
        <v>卖</v>
      </c>
      <c r="K1948" s="4" t="str">
        <f t="shared" ca="1" si="91"/>
        <v/>
      </c>
      <c r="L1948" s="3">
        <f ca="1">IF(J1947="买",E1948/E1947-1,0)-IF(K1948=1,计算结果!B$17,0)</f>
        <v>0</v>
      </c>
      <c r="M1948" s="2">
        <f t="shared" ca="1" si="92"/>
        <v>0.75116623258830328</v>
      </c>
      <c r="N1948" s="3">
        <f ca="1">1-M1948/MAX(M$2:M1948)</f>
        <v>0.48101357928393351</v>
      </c>
    </row>
    <row r="1949" spans="1:14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9">
        <v>74233593856</v>
      </c>
      <c r="G1949" s="3">
        <f t="shared" si="90"/>
        <v>3.1679028087427952E-4</v>
      </c>
      <c r="H1949" s="3">
        <f>1-E1949/MAX(E$2:E1949)</f>
        <v>0.57018137888790577</v>
      </c>
      <c r="I1949" s="2">
        <f ca="1">100-IFERROR((E1949-MIN(OFFSET(D1949,0,0,-计算结果!B$18,1)))/(MAX(OFFSET(C1949,0,0,-计算结果!B$18,1))-MIN(OFFSET(D1949,0,0,-计算结果!B$18,1))),(E1949-MIN(OFFSET(D1949,0,0,-ROW(),1)))/(MAX(OFFSET(C1949,0,0,-ROW(),1))-MIN(OFFSET(D1949,0,0,-ROW(),1))))*100</f>
        <v>10.254138051080815</v>
      </c>
      <c r="J1949" s="4" t="str">
        <f ca="1">IF(I1949&lt;计算结果!B$19,"卖",IF(I1949&gt;100-计算结果!B$19,"买",'000300'!J1948))</f>
        <v>卖</v>
      </c>
      <c r="K1949" s="4" t="str">
        <f t="shared" ca="1" si="91"/>
        <v/>
      </c>
      <c r="L1949" s="3">
        <f ca="1">IF(J1948="买",E1949/E1948-1,0)-IF(K1949=1,计算结果!B$17,0)</f>
        <v>0</v>
      </c>
      <c r="M1949" s="2">
        <f t="shared" ca="1" si="92"/>
        <v>0.75116623258830328</v>
      </c>
      <c r="N1949" s="3">
        <f ca="1">1-M1949/MAX(M$2:M1949)</f>
        <v>0.48101357928393351</v>
      </c>
    </row>
    <row r="1950" spans="1:14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9">
        <v>71159046144</v>
      </c>
      <c r="G1950" s="3">
        <f t="shared" si="90"/>
        <v>1.7576292589851494E-3</v>
      </c>
      <c r="H1950" s="3">
        <f>1-E1950/MAX(E$2:E1950)</f>
        <v>0.56942591710338253</v>
      </c>
      <c r="I1950" s="2">
        <f ca="1">100-IFERROR((E1950-MIN(OFFSET(D1950,0,0,-计算结果!B$18,1)))/(MAX(OFFSET(C1950,0,0,-计算结果!B$18,1))-MIN(OFFSET(D1950,0,0,-计算结果!B$18,1))),(E1950-MIN(OFFSET(D1950,0,0,-ROW(),1)))/(MAX(OFFSET(C1950,0,0,-ROW(),1))-MIN(OFFSET(D1950,0,0,-ROW(),1))))*100</f>
        <v>8.848941355191954</v>
      </c>
      <c r="J1950" s="4" t="str">
        <f ca="1">IF(I1950&lt;计算结果!B$19,"卖",IF(I1950&gt;100-计算结果!B$19,"买",'000300'!J1949))</f>
        <v>卖</v>
      </c>
      <c r="K1950" s="4" t="str">
        <f t="shared" ca="1" si="91"/>
        <v/>
      </c>
      <c r="L1950" s="3">
        <f ca="1">IF(J1949="买",E1950/E1949-1,0)-IF(K1950=1,计算结果!B$17,0)</f>
        <v>0</v>
      </c>
      <c r="M1950" s="2">
        <f t="shared" ca="1" si="92"/>
        <v>0.75116623258830328</v>
      </c>
      <c r="N1950" s="3">
        <f ca="1">1-M1950/MAX(M$2:M1950)</f>
        <v>0.48101357928393351</v>
      </c>
    </row>
    <row r="1951" spans="1:14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9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2">
        <f ca="1">100-IFERROR((E1951-MIN(OFFSET(D1951,0,0,-计算结果!B$18,1)))/(MAX(OFFSET(C1951,0,0,-计算结果!B$18,1))-MIN(OFFSET(D1951,0,0,-计算结果!B$18,1))),(E1951-MIN(OFFSET(D1951,0,0,-ROW(),1)))/(MAX(OFFSET(C1951,0,0,-ROW(),1))-MIN(OFFSET(D1951,0,0,-ROW(),1))))*100</f>
        <v>24.065965674837827</v>
      </c>
      <c r="J1951" s="4" t="str">
        <f ca="1">IF(I1951&lt;计算结果!B$19,"卖",IF(I1951&gt;100-计算结果!B$19,"买",'000300'!J1950))</f>
        <v>卖</v>
      </c>
      <c r="K1951" s="4" t="str">
        <f t="shared" ca="1" si="91"/>
        <v/>
      </c>
      <c r="L1951" s="3">
        <f ca="1">IF(J1950="买",E1951/E1950-1,0)-IF(K1951=1,计算结果!B$17,0)</f>
        <v>0</v>
      </c>
      <c r="M1951" s="2">
        <f t="shared" ca="1" si="92"/>
        <v>0.75116623258830328</v>
      </c>
      <c r="N1951" s="3">
        <f ca="1">1-M1951/MAX(M$2:M1951)</f>
        <v>0.48101357928393351</v>
      </c>
    </row>
    <row r="1952" spans="1:14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9">
        <v>96853475328</v>
      </c>
      <c r="G1952" s="3">
        <f t="shared" si="90"/>
        <v>3.8055274783246107E-2</v>
      </c>
      <c r="H1952" s="3">
        <f>1-E1952/MAX(E$2:E1952)</f>
        <v>0.56140168787858169</v>
      </c>
      <c r="I1952" s="2">
        <f ca="1">100-IFERROR((E1952-MIN(OFFSET(D1952,0,0,-计算结果!B$18,1)))/(MAX(OFFSET(C1952,0,0,-计算结果!B$18,1))-MIN(OFFSET(D1952,0,0,-计算结果!B$18,1))),(E1952-MIN(OFFSET(D1952,0,0,-ROW(),1)))/(MAX(OFFSET(C1952,0,0,-ROW(),1))-MIN(OFFSET(D1952,0,0,-ROW(),1))))*100</f>
        <v>2.4886114391766938</v>
      </c>
      <c r="J1952" s="4" t="str">
        <f ca="1">IF(I1952&lt;计算结果!B$19,"卖",IF(I1952&gt;100-计算结果!B$19,"买",'000300'!J1951))</f>
        <v>卖</v>
      </c>
      <c r="K1952" s="4" t="str">
        <f t="shared" ca="1" si="91"/>
        <v/>
      </c>
      <c r="L1952" s="3">
        <f ca="1">IF(J1951="买",E1952/E1951-1,0)-IF(K1952=1,计算结果!B$17,0)</f>
        <v>0</v>
      </c>
      <c r="M1952" s="2">
        <f t="shared" ca="1" si="92"/>
        <v>0.75116623258830328</v>
      </c>
      <c r="N1952" s="3">
        <f ca="1">1-M1952/MAX(M$2:M1952)</f>
        <v>0.48101357928393351</v>
      </c>
    </row>
    <row r="1953" spans="1:14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9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2">
        <f ca="1">100-IFERROR((E1953-MIN(OFFSET(D1953,0,0,-计算结果!B$18,1)))/(MAX(OFFSET(C1953,0,0,-计算结果!B$18,1))-MIN(OFFSET(D1953,0,0,-计算结果!B$18,1))),(E1953-MIN(OFFSET(D1953,0,0,-ROW(),1)))/(MAX(OFFSET(C1953,0,0,-ROW(),1))-MIN(OFFSET(D1953,0,0,-ROW(),1))))*100</f>
        <v>3.6892528780034581</v>
      </c>
      <c r="J1953" s="4" t="str">
        <f ca="1">IF(I1953&lt;计算结果!B$19,"卖",IF(I1953&gt;100-计算结果!B$19,"买",'000300'!J1952))</f>
        <v>卖</v>
      </c>
      <c r="K1953" s="4" t="str">
        <f t="shared" ca="1" si="91"/>
        <v/>
      </c>
      <c r="L1953" s="3">
        <f ca="1">IF(J1952="买",E1953/E1952-1,0)-IF(K1953=1,计算结果!B$17,0)</f>
        <v>0</v>
      </c>
      <c r="M1953" s="2">
        <f t="shared" ca="1" si="92"/>
        <v>0.75116623258830328</v>
      </c>
      <c r="N1953" s="3">
        <f ca="1">1-M1953/MAX(M$2:M1953)</f>
        <v>0.48101357928393351</v>
      </c>
    </row>
    <row r="1954" spans="1:14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9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2">
        <f ca="1">100-IFERROR((E1954-MIN(OFFSET(D1954,0,0,-计算结果!B$18,1)))/(MAX(OFFSET(C1954,0,0,-计算结果!B$18,1))-MIN(OFFSET(D1954,0,0,-计算结果!B$18,1))),(E1954-MIN(OFFSET(D1954,0,0,-ROW(),1)))/(MAX(OFFSET(C1954,0,0,-ROW(),1))-MIN(OFFSET(D1954,0,0,-ROW(),1))))*100</f>
        <v>10.940276597388447</v>
      </c>
      <c r="J1954" s="4" t="str">
        <f ca="1">IF(I1954&lt;计算结果!B$19,"卖",IF(I1954&gt;100-计算结果!B$19,"买",'000300'!J1953))</f>
        <v>卖</v>
      </c>
      <c r="K1954" s="4" t="str">
        <f t="shared" ca="1" si="91"/>
        <v/>
      </c>
      <c r="L1954" s="3">
        <f ca="1">IF(J1953="买",E1954/E1953-1,0)-IF(K1954=1,计算结果!B$17,0)</f>
        <v>0</v>
      </c>
      <c r="M1954" s="2">
        <f t="shared" ca="1" si="92"/>
        <v>0.75116623258830328</v>
      </c>
      <c r="N1954" s="3">
        <f ca="1">1-M1954/MAX(M$2:M1954)</f>
        <v>0.48101357928393351</v>
      </c>
    </row>
    <row r="1955" spans="1:14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9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2">
        <f ca="1">100-IFERROR((E1955-MIN(OFFSET(D1955,0,0,-计算结果!B$18,1)))/(MAX(OFFSET(C1955,0,0,-计算结果!B$18,1))-MIN(OFFSET(D1955,0,0,-计算结果!B$18,1))),(E1955-MIN(OFFSET(D1955,0,0,-ROW(),1)))/(MAX(OFFSET(C1955,0,0,-ROW(),1))-MIN(OFFSET(D1955,0,0,-ROW(),1))))*100</f>
        <v>20.33917947925508</v>
      </c>
      <c r="J1955" s="4" t="str">
        <f ca="1">IF(I1955&lt;计算结果!B$19,"卖",IF(I1955&gt;100-计算结果!B$19,"买",'000300'!J1954))</f>
        <v>卖</v>
      </c>
      <c r="K1955" s="4" t="str">
        <f t="shared" ca="1" si="91"/>
        <v/>
      </c>
      <c r="L1955" s="3">
        <f ca="1">IF(J1954="买",E1955/E1954-1,0)-IF(K1955=1,计算结果!B$17,0)</f>
        <v>0</v>
      </c>
      <c r="M1955" s="2">
        <f t="shared" ca="1" si="92"/>
        <v>0.75116623258830328</v>
      </c>
      <c r="N1955" s="3">
        <f ca="1">1-M1955/MAX(M$2:M1955)</f>
        <v>0.48101357928393351</v>
      </c>
    </row>
    <row r="1956" spans="1:14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9">
        <v>77435166720</v>
      </c>
      <c r="G1956" s="3">
        <f t="shared" si="90"/>
        <v>1.6719158871182582E-2</v>
      </c>
      <c r="H1956" s="3">
        <f>1-E1956/MAX(E$2:E1956)</f>
        <v>0.55838834819301708</v>
      </c>
      <c r="I1956" s="2">
        <f ca="1">100-IFERROR((E1956-MIN(OFFSET(D1956,0,0,-计算结果!B$18,1)))/(MAX(OFFSET(C1956,0,0,-计算结果!B$18,1))-MIN(OFFSET(D1956,0,0,-计算结果!B$18,1))),(E1956-MIN(OFFSET(D1956,0,0,-ROW(),1)))/(MAX(OFFSET(C1956,0,0,-ROW(),1))-MIN(OFFSET(D1956,0,0,-ROW(),1))))*100</f>
        <v>4.9542116987046398</v>
      </c>
      <c r="J1956" s="4" t="str">
        <f ca="1">IF(I1956&lt;计算结果!B$19,"卖",IF(I1956&gt;100-计算结果!B$19,"买",'000300'!J1955))</f>
        <v>卖</v>
      </c>
      <c r="K1956" s="4" t="str">
        <f t="shared" ca="1" si="91"/>
        <v/>
      </c>
      <c r="L1956" s="3">
        <f ca="1">IF(J1955="买",E1956/E1955-1,0)-IF(K1956=1,计算结果!B$17,0)</f>
        <v>0</v>
      </c>
      <c r="M1956" s="2">
        <f t="shared" ca="1" si="92"/>
        <v>0.75116623258830328</v>
      </c>
      <c r="N1956" s="3">
        <f ca="1">1-M1956/MAX(M$2:M1956)</f>
        <v>0.48101357928393351</v>
      </c>
    </row>
    <row r="1957" spans="1:14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9">
        <v>85357445120</v>
      </c>
      <c r="G1957" s="3">
        <f t="shared" si="90"/>
        <v>5.9566008075702115E-3</v>
      </c>
      <c r="H1957" s="3">
        <f>1-E1957/MAX(E$2:E1957)</f>
        <v>0.55575784387123117</v>
      </c>
      <c r="I1957" s="2">
        <f ca="1">100-IFERROR((E1957-MIN(OFFSET(D1957,0,0,-计算结果!B$18,1)))/(MAX(OFFSET(C1957,0,0,-计算结果!B$18,1))-MIN(OFFSET(D1957,0,0,-计算结果!B$18,1))),(E1957-MIN(OFFSET(D1957,0,0,-ROW(),1)))/(MAX(OFFSET(C1957,0,0,-ROW(),1))-MIN(OFFSET(D1957,0,0,-ROW(),1))))*100</f>
        <v>0.12205541315746871</v>
      </c>
      <c r="J1957" s="4" t="str">
        <f ca="1">IF(I1957&lt;计算结果!B$19,"卖",IF(I1957&gt;100-计算结果!B$19,"买",'000300'!J1956))</f>
        <v>卖</v>
      </c>
      <c r="K1957" s="4" t="str">
        <f t="shared" ca="1" si="91"/>
        <v/>
      </c>
      <c r="L1957" s="3">
        <f ca="1">IF(J1956="买",E1957/E1956-1,0)-IF(K1957=1,计算结果!B$17,0)</f>
        <v>0</v>
      </c>
      <c r="M1957" s="2">
        <f t="shared" ca="1" si="92"/>
        <v>0.75116623258830328</v>
      </c>
      <c r="N1957" s="3">
        <f ca="1">1-M1957/MAX(M$2:M1957)</f>
        <v>0.48101357928393351</v>
      </c>
    </row>
    <row r="1958" spans="1:14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9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2">
        <f ca="1">100-IFERROR((E1958-MIN(OFFSET(D1958,0,0,-计算结果!B$18,1)))/(MAX(OFFSET(C1958,0,0,-计算结果!B$18,1))-MIN(OFFSET(D1958,0,0,-计算结果!B$18,1))),(E1958-MIN(OFFSET(D1958,0,0,-ROW(),1)))/(MAX(OFFSET(C1958,0,0,-ROW(),1))-MIN(OFFSET(D1958,0,0,-ROW(),1))))*100</f>
        <v>9.0805545736616295</v>
      </c>
      <c r="J1958" s="4" t="str">
        <f ca="1">IF(I1958&lt;计算结果!B$19,"卖",IF(I1958&gt;100-计算结果!B$19,"买",'000300'!J1957))</f>
        <v>卖</v>
      </c>
      <c r="K1958" s="4" t="str">
        <f t="shared" ca="1" si="91"/>
        <v/>
      </c>
      <c r="L1958" s="3">
        <f ca="1">IF(J1957="买",E1958/E1957-1,0)-IF(K1958=1,计算结果!B$17,0)</f>
        <v>0</v>
      </c>
      <c r="M1958" s="2">
        <f t="shared" ca="1" si="92"/>
        <v>0.75116623258830328</v>
      </c>
      <c r="N1958" s="3">
        <f ca="1">1-M1958/MAX(M$2:M1958)</f>
        <v>0.48101357928393351</v>
      </c>
    </row>
    <row r="1959" spans="1:14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9">
        <v>72758927360</v>
      </c>
      <c r="G1959" s="3">
        <f t="shared" si="90"/>
        <v>4.066386845854586E-3</v>
      </c>
      <c r="H1959" s="3">
        <f>1-E1959/MAX(E$2:E1959)</f>
        <v>0.55634315660518618</v>
      </c>
      <c r="I1959" s="2">
        <f ca="1">100-IFERROR((E1959-MIN(OFFSET(D1959,0,0,-计算结果!B$18,1)))/(MAX(OFFSET(C1959,0,0,-计算结果!B$18,1))-MIN(OFFSET(D1959,0,0,-计算结果!B$18,1))),(E1959-MIN(OFFSET(D1959,0,0,-ROW(),1)))/(MAX(OFFSET(C1959,0,0,-ROW(),1))-MIN(OFFSET(D1959,0,0,-ROW(),1))))*100</f>
        <v>7.0411481107747136</v>
      </c>
      <c r="J1959" s="4" t="str">
        <f ca="1">IF(I1959&lt;计算结果!B$19,"卖",IF(I1959&gt;100-计算结果!B$19,"买",'000300'!J1958))</f>
        <v>卖</v>
      </c>
      <c r="K1959" s="4" t="str">
        <f t="shared" ca="1" si="91"/>
        <v/>
      </c>
      <c r="L1959" s="3">
        <f ca="1">IF(J1958="买",E1959/E1958-1,0)-IF(K1959=1,计算结果!B$17,0)</f>
        <v>0</v>
      </c>
      <c r="M1959" s="2">
        <f t="shared" ca="1" si="92"/>
        <v>0.75116623258830328</v>
      </c>
      <c r="N1959" s="3">
        <f ca="1">1-M1959/MAX(M$2:M1959)</f>
        <v>0.48101357928393351</v>
      </c>
    </row>
    <row r="1960" spans="1:14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9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2">
        <f ca="1">100-IFERROR((E1960-MIN(OFFSET(D1960,0,0,-计算结果!B$18,1)))/(MAX(OFFSET(C1960,0,0,-计算结果!B$18,1))-MIN(OFFSET(D1960,0,0,-计算结果!B$18,1))),(E1960-MIN(OFFSET(D1960,0,0,-ROW(),1)))/(MAX(OFFSET(C1960,0,0,-ROW(),1))-MIN(OFFSET(D1960,0,0,-ROW(),1))))*100</f>
        <v>36.7058073912252</v>
      </c>
      <c r="J1960" s="4" t="str">
        <f ca="1">IF(I1960&lt;计算结果!B$19,"卖",IF(I1960&gt;100-计算结果!B$19,"买",'000300'!J1959))</f>
        <v>卖</v>
      </c>
      <c r="K1960" s="4" t="str">
        <f t="shared" ca="1" si="91"/>
        <v/>
      </c>
      <c r="L1960" s="3">
        <f ca="1">IF(J1959="买",E1960/E1959-1,0)-IF(K1960=1,计算结果!B$17,0)</f>
        <v>0</v>
      </c>
      <c r="M1960" s="2">
        <f t="shared" ca="1" si="92"/>
        <v>0.75116623258830328</v>
      </c>
      <c r="N1960" s="3">
        <f ca="1">1-M1960/MAX(M$2:M1960)</f>
        <v>0.48101357928393351</v>
      </c>
    </row>
    <row r="1961" spans="1:14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9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2">
        <f ca="1">100-IFERROR((E1961-MIN(OFFSET(D1961,0,0,-计算结果!B$18,1)))/(MAX(OFFSET(C1961,0,0,-计算结果!B$18,1))-MIN(OFFSET(D1961,0,0,-计算结果!B$18,1))),(E1961-MIN(OFFSET(D1961,0,0,-ROW(),1)))/(MAX(OFFSET(C1961,0,0,-ROW(),1))-MIN(OFFSET(D1961,0,0,-ROW(),1))))*100</f>
        <v>41.882019906857835</v>
      </c>
      <c r="J1961" s="4" t="str">
        <f ca="1">IF(I1961&lt;计算结果!B$19,"卖",IF(I1961&gt;100-计算结果!B$19,"买",'000300'!J1960))</f>
        <v>卖</v>
      </c>
      <c r="K1961" s="4" t="str">
        <f t="shared" ca="1" si="91"/>
        <v/>
      </c>
      <c r="L1961" s="3">
        <f ca="1">IF(J1960="买",E1961/E1960-1,0)-IF(K1961=1,计算结果!B$17,0)</f>
        <v>0</v>
      </c>
      <c r="M1961" s="2">
        <f t="shared" ca="1" si="92"/>
        <v>0.75116623258830328</v>
      </c>
      <c r="N1961" s="3">
        <f ca="1">1-M1961/MAX(M$2:M1961)</f>
        <v>0.48101357928393351</v>
      </c>
    </row>
    <row r="1962" spans="1:14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9">
        <v>98173272064</v>
      </c>
      <c r="G1962" s="3">
        <f t="shared" si="90"/>
        <v>3.1182072349873913E-2</v>
      </c>
      <c r="H1962" s="3">
        <f>1-E1962/MAX(E$2:E1962)</f>
        <v>0.5487885387599537</v>
      </c>
      <c r="I1962" s="2">
        <f ca="1">100-IFERROR((E1962-MIN(OFFSET(D1962,0,0,-计算结果!B$18,1)))/(MAX(OFFSET(C1962,0,0,-计算结果!B$18,1))-MIN(OFFSET(D1962,0,0,-计算结果!B$18,1))),(E1962-MIN(OFFSET(D1962,0,0,-ROW(),1)))/(MAX(OFFSET(C1962,0,0,-ROW(),1))-MIN(OFFSET(D1962,0,0,-ROW(),1))))*100</f>
        <v>6.0832894043225849</v>
      </c>
      <c r="J1962" s="4" t="str">
        <f ca="1">IF(I1962&lt;计算结果!B$19,"卖",IF(I1962&gt;100-计算结果!B$19,"买",'000300'!J1961))</f>
        <v>卖</v>
      </c>
      <c r="K1962" s="4" t="str">
        <f t="shared" ca="1" si="91"/>
        <v/>
      </c>
      <c r="L1962" s="3">
        <f ca="1">IF(J1961="买",E1962/E1961-1,0)-IF(K1962=1,计算结果!B$17,0)</f>
        <v>0</v>
      </c>
      <c r="M1962" s="2">
        <f t="shared" ca="1" si="92"/>
        <v>0.75116623258830328</v>
      </c>
      <c r="N1962" s="3">
        <f ca="1">1-M1962/MAX(M$2:M1962)</f>
        <v>0.48101357928393351</v>
      </c>
    </row>
    <row r="1963" spans="1:14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9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2">
        <f ca="1">100-IFERROR((E1963-MIN(OFFSET(D1963,0,0,-计算结果!B$18,1)))/(MAX(OFFSET(C1963,0,0,-计算结果!B$18,1))-MIN(OFFSET(D1963,0,0,-计算结果!B$18,1))),(E1963-MIN(OFFSET(D1963,0,0,-ROW(),1)))/(MAX(OFFSET(C1963,0,0,-ROW(),1))-MIN(OFFSET(D1963,0,0,-ROW(),1))))*100</f>
        <v>4.5602605863193588</v>
      </c>
      <c r="J1963" s="4" t="str">
        <f ca="1">IF(I1963&lt;计算结果!B$19,"卖",IF(I1963&gt;100-计算结果!B$19,"买",'000300'!J1962))</f>
        <v>卖</v>
      </c>
      <c r="K1963" s="4" t="str">
        <f t="shared" ca="1" si="91"/>
        <v/>
      </c>
      <c r="L1963" s="3">
        <f ca="1">IF(J1962="买",E1963/E1962-1,0)-IF(K1963=1,计算结果!B$17,0)</f>
        <v>0</v>
      </c>
      <c r="M1963" s="2">
        <f t="shared" ca="1" si="92"/>
        <v>0.75116623258830328</v>
      </c>
      <c r="N1963" s="3">
        <f ca="1">1-M1963/MAX(M$2:M1963)</f>
        <v>0.48101357928393351</v>
      </c>
    </row>
    <row r="1964" spans="1:14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9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2">
        <f ca="1">100-IFERROR((E1964-MIN(OFFSET(D1964,0,0,-计算结果!B$18,1)))/(MAX(OFFSET(C1964,0,0,-计算结果!B$18,1))-MIN(OFFSET(D1964,0,0,-计算结果!B$18,1))),(E1964-MIN(OFFSET(D1964,0,0,-ROW(),1)))/(MAX(OFFSET(C1964,0,0,-ROW(),1))-MIN(OFFSET(D1964,0,0,-ROW(),1))))*100</f>
        <v>0.44911565885720961</v>
      </c>
      <c r="J1964" s="4" t="str">
        <f ca="1">IF(I1964&lt;计算结果!B$19,"卖",IF(I1964&gt;100-计算结果!B$19,"买",'000300'!J1963))</f>
        <v>卖</v>
      </c>
      <c r="K1964" s="4" t="str">
        <f t="shared" ca="1" si="91"/>
        <v/>
      </c>
      <c r="L1964" s="3">
        <f ca="1">IF(J1963="买",E1964/E1963-1,0)-IF(K1964=1,计算结果!B$17,0)</f>
        <v>0</v>
      </c>
      <c r="M1964" s="2">
        <f t="shared" ca="1" si="92"/>
        <v>0.75116623258830328</v>
      </c>
      <c r="N1964" s="3">
        <f ca="1">1-M1964/MAX(M$2:M1964)</f>
        <v>0.48101357928393351</v>
      </c>
    </row>
    <row r="1965" spans="1:14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9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2">
        <f ca="1">100-IFERROR((E1965-MIN(OFFSET(D1965,0,0,-计算结果!B$18,1)))/(MAX(OFFSET(C1965,0,0,-计算结果!B$18,1))-MIN(OFFSET(D1965,0,0,-计算结果!B$18,1))),(E1965-MIN(OFFSET(D1965,0,0,-ROW(),1)))/(MAX(OFFSET(C1965,0,0,-ROW(),1))-MIN(OFFSET(D1965,0,0,-ROW(),1))))*100</f>
        <v>4.4806882337126979</v>
      </c>
      <c r="J1965" s="4" t="str">
        <f ca="1">IF(I1965&lt;计算结果!B$19,"卖",IF(I1965&gt;100-计算结果!B$19,"买",'000300'!J1964))</f>
        <v>卖</v>
      </c>
      <c r="K1965" s="4" t="str">
        <f t="shared" ca="1" si="91"/>
        <v/>
      </c>
      <c r="L1965" s="3">
        <f ca="1">IF(J1964="买",E1965/E1964-1,0)-IF(K1965=1,计算结果!B$17,0)</f>
        <v>0</v>
      </c>
      <c r="M1965" s="2">
        <f t="shared" ca="1" si="92"/>
        <v>0.75116623258830328</v>
      </c>
      <c r="N1965" s="3">
        <f ca="1">1-M1965/MAX(M$2:M1965)</f>
        <v>0.48101357928393351</v>
      </c>
    </row>
    <row r="1966" spans="1:14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9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2">
        <f ca="1">100-IFERROR((E1966-MIN(OFFSET(D1966,0,0,-计算结果!B$18,1)))/(MAX(OFFSET(C1966,0,0,-计算结果!B$18,1))-MIN(OFFSET(D1966,0,0,-计算结果!B$18,1))),(E1966-MIN(OFFSET(D1966,0,0,-ROW(),1)))/(MAX(OFFSET(C1966,0,0,-ROW(),1))-MIN(OFFSET(D1966,0,0,-ROW(),1))))*100</f>
        <v>0.36952183874066691</v>
      </c>
      <c r="J1966" s="4" t="str">
        <f ca="1">IF(I1966&lt;计算结果!B$19,"卖",IF(I1966&gt;100-计算结果!B$19,"买",'000300'!J1965))</f>
        <v>卖</v>
      </c>
      <c r="K1966" s="4" t="str">
        <f t="shared" ca="1" si="91"/>
        <v/>
      </c>
      <c r="L1966" s="3">
        <f ca="1">IF(J1965="买",E1966/E1965-1,0)-IF(K1966=1,计算结果!B$17,0)</f>
        <v>0</v>
      </c>
      <c r="M1966" s="2">
        <f t="shared" ca="1" si="92"/>
        <v>0.75116623258830328</v>
      </c>
      <c r="N1966" s="3">
        <f ca="1">1-M1966/MAX(M$2:M1966)</f>
        <v>0.48101357928393351</v>
      </c>
    </row>
    <row r="1967" spans="1:14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9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2">
        <f ca="1">100-IFERROR((E1967-MIN(OFFSET(D1967,0,0,-计算结果!B$18,1)))/(MAX(OFFSET(C1967,0,0,-计算结果!B$18,1))-MIN(OFFSET(D1967,0,0,-计算结果!B$18,1))),(E1967-MIN(OFFSET(D1967,0,0,-ROW(),1)))/(MAX(OFFSET(C1967,0,0,-ROW(),1))-MIN(OFFSET(D1967,0,0,-ROW(),1))))*100</f>
        <v>6.9436906377204082</v>
      </c>
      <c r="J1967" s="4" t="str">
        <f ca="1">IF(I1967&lt;计算结果!B$19,"卖",IF(I1967&gt;100-计算结果!B$19,"买",'000300'!J1966))</f>
        <v>卖</v>
      </c>
      <c r="K1967" s="4" t="str">
        <f t="shared" ca="1" si="91"/>
        <v/>
      </c>
      <c r="L1967" s="3">
        <f ca="1">IF(J1966="买",E1967/E1966-1,0)-IF(K1967=1,计算结果!B$17,0)</f>
        <v>0</v>
      </c>
      <c r="M1967" s="2">
        <f t="shared" ca="1" si="92"/>
        <v>0.75116623258830328</v>
      </c>
      <c r="N1967" s="3">
        <f ca="1">1-M1967/MAX(M$2:M1967)</f>
        <v>0.48101357928393351</v>
      </c>
    </row>
    <row r="1968" spans="1:14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9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2">
        <f ca="1">100-IFERROR((E1968-MIN(OFFSET(D1968,0,0,-计算结果!B$18,1)))/(MAX(OFFSET(C1968,0,0,-计算结果!B$18,1))-MIN(OFFSET(D1968,0,0,-计算结果!B$18,1))),(E1968-MIN(OFFSET(D1968,0,0,-ROW(),1)))/(MAX(OFFSET(C1968,0,0,-ROW(),1))-MIN(OFFSET(D1968,0,0,-ROW(),1))))*100</f>
        <v>2.7004081632652941</v>
      </c>
      <c r="J1968" s="4" t="str">
        <f ca="1">IF(I1968&lt;计算结果!B$19,"卖",IF(I1968&gt;100-计算结果!B$19,"买",'000300'!J1967))</f>
        <v>卖</v>
      </c>
      <c r="K1968" s="4" t="str">
        <f t="shared" ca="1" si="91"/>
        <v/>
      </c>
      <c r="L1968" s="3">
        <f ca="1">IF(J1967="买",E1968/E1967-1,0)-IF(K1968=1,计算结果!B$17,0)</f>
        <v>0</v>
      </c>
      <c r="M1968" s="2">
        <f t="shared" ca="1" si="92"/>
        <v>0.75116623258830328</v>
      </c>
      <c r="N1968" s="3">
        <f ca="1">1-M1968/MAX(M$2:M1968)</f>
        <v>0.48101357928393351</v>
      </c>
    </row>
    <row r="1969" spans="1:14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9">
        <v>88989581312</v>
      </c>
      <c r="G1969" s="3">
        <f t="shared" si="90"/>
        <v>1.5008947641863557E-3</v>
      </c>
      <c r="H1969" s="3">
        <f>1-E1969/MAX(E$2:E1969)</f>
        <v>0.52769345947049606</v>
      </c>
      <c r="I1969" s="2">
        <f ca="1">100-IFERROR((E1969-MIN(OFFSET(D1969,0,0,-计算结果!B$18,1)))/(MAX(OFFSET(C1969,0,0,-计算结果!B$18,1))-MIN(OFFSET(D1969,0,0,-计算结果!B$18,1))),(E1969-MIN(OFFSET(D1969,0,0,-ROW(),1)))/(MAX(OFFSET(C1969,0,0,-ROW(),1))-MIN(OFFSET(D1969,0,0,-ROW(),1))))*100</f>
        <v>3.7070120589548452</v>
      </c>
      <c r="J1969" s="4" t="str">
        <f ca="1">IF(I1969&lt;计算结果!B$19,"卖",IF(I1969&gt;100-计算结果!B$19,"买",'000300'!J1968))</f>
        <v>卖</v>
      </c>
      <c r="K1969" s="4" t="str">
        <f t="shared" ca="1" si="91"/>
        <v/>
      </c>
      <c r="L1969" s="3">
        <f ca="1">IF(J1968="买",E1969/E1968-1,0)-IF(K1969=1,计算结果!B$17,0)</f>
        <v>0</v>
      </c>
      <c r="M1969" s="2">
        <f t="shared" ca="1" si="92"/>
        <v>0.75116623258830328</v>
      </c>
      <c r="N1969" s="3">
        <f ca="1">1-M1969/MAX(M$2:M1969)</f>
        <v>0.48101357928393351</v>
      </c>
    </row>
    <row r="1970" spans="1:14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9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2">
        <f ca="1">100-IFERROR((E1970-MIN(OFFSET(D1970,0,0,-计算结果!B$18,1)))/(MAX(OFFSET(C1970,0,0,-计算结果!B$18,1))-MIN(OFFSET(D1970,0,0,-计算结果!B$18,1))),(E1970-MIN(OFFSET(D1970,0,0,-ROW(),1)))/(MAX(OFFSET(C1970,0,0,-ROW(),1))-MIN(OFFSET(D1970,0,0,-ROW(),1))))*100</f>
        <v>11.13442834658386</v>
      </c>
      <c r="J1970" s="4" t="str">
        <f ca="1">IF(I1970&lt;计算结果!B$19,"卖",IF(I1970&gt;100-计算结果!B$19,"买",'000300'!J1969))</f>
        <v>卖</v>
      </c>
      <c r="K1970" s="4" t="str">
        <f t="shared" ca="1" si="91"/>
        <v/>
      </c>
      <c r="L1970" s="3">
        <f ca="1">IF(J1969="买",E1970/E1969-1,0)-IF(K1970=1,计算结果!B$17,0)</f>
        <v>0</v>
      </c>
      <c r="M1970" s="2">
        <f t="shared" ca="1" si="92"/>
        <v>0.75116623258830328</v>
      </c>
      <c r="N1970" s="3">
        <f ca="1">1-M1970/MAX(M$2:M1970)</f>
        <v>0.48101357928393351</v>
      </c>
    </row>
    <row r="1971" spans="1:14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9">
        <v>82903629824</v>
      </c>
      <c r="G1971" s="3">
        <f t="shared" si="90"/>
        <v>4.2973038585150114E-3</v>
      </c>
      <c r="H1971" s="3">
        <f>1-E1971/MAX(E$2:E1971)</f>
        <v>0.52839277206833191</v>
      </c>
      <c r="I1971" s="2">
        <f ca="1">100-IFERROR((E1971-MIN(OFFSET(D1971,0,0,-计算结果!B$18,1)))/(MAX(OFFSET(C1971,0,0,-计算结果!B$18,1))-MIN(OFFSET(D1971,0,0,-计算结果!B$18,1))),(E1971-MIN(OFFSET(D1971,0,0,-ROW(),1)))/(MAX(OFFSET(C1971,0,0,-ROW(),1))-MIN(OFFSET(D1971,0,0,-ROW(),1))))*100</f>
        <v>7.7772920557962664</v>
      </c>
      <c r="J1971" s="4" t="str">
        <f ca="1">IF(I1971&lt;计算结果!B$19,"卖",IF(I1971&gt;100-计算结果!B$19,"买",'000300'!J1970))</f>
        <v>卖</v>
      </c>
      <c r="K1971" s="4" t="str">
        <f t="shared" ca="1" si="91"/>
        <v/>
      </c>
      <c r="L1971" s="3">
        <f ca="1">IF(J1970="买",E1971/E1970-1,0)-IF(K1971=1,计算结果!B$17,0)</f>
        <v>0</v>
      </c>
      <c r="M1971" s="2">
        <f t="shared" ca="1" si="92"/>
        <v>0.75116623258830328</v>
      </c>
      <c r="N1971" s="3">
        <f ca="1">1-M1971/MAX(M$2:M1971)</f>
        <v>0.48101357928393351</v>
      </c>
    </row>
    <row r="1972" spans="1:14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9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2">
        <f ca="1">100-IFERROR((E1972-MIN(OFFSET(D1972,0,0,-计算结果!B$18,1)))/(MAX(OFFSET(C1972,0,0,-计算结果!B$18,1))-MIN(OFFSET(D1972,0,0,-计算结果!B$18,1))),(E1972-MIN(OFFSET(D1972,0,0,-ROW(),1)))/(MAX(OFFSET(C1972,0,0,-ROW(),1))-MIN(OFFSET(D1972,0,0,-ROW(),1))))*100</f>
        <v>21.392520764614858</v>
      </c>
      <c r="J1972" s="4" t="str">
        <f ca="1">IF(I1972&lt;计算结果!B$19,"卖",IF(I1972&gt;100-计算结果!B$19,"买",'000300'!J1971))</f>
        <v>卖</v>
      </c>
      <c r="K1972" s="4" t="str">
        <f t="shared" ca="1" si="91"/>
        <v/>
      </c>
      <c r="L1972" s="3">
        <f ca="1">IF(J1971="买",E1972/E1971-1,0)-IF(K1972=1,计算结果!B$17,0)</f>
        <v>0</v>
      </c>
      <c r="M1972" s="2">
        <f t="shared" ca="1" si="92"/>
        <v>0.75116623258830328</v>
      </c>
      <c r="N1972" s="3">
        <f ca="1">1-M1972/MAX(M$2:M1972)</f>
        <v>0.48101357928393351</v>
      </c>
    </row>
    <row r="1973" spans="1:14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9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2">
        <f ca="1">100-IFERROR((E1973-MIN(OFFSET(D1973,0,0,-计算结果!B$18,1)))/(MAX(OFFSET(C1973,0,0,-计算结果!B$18,1))-MIN(OFFSET(D1973,0,0,-计算结果!B$18,1))),(E1973-MIN(OFFSET(D1973,0,0,-ROW(),1)))/(MAX(OFFSET(C1973,0,0,-ROW(),1))-MIN(OFFSET(D1973,0,0,-ROW(),1))))*100</f>
        <v>44.435568635694722</v>
      </c>
      <c r="J1973" s="4" t="str">
        <f ca="1">IF(I1973&lt;计算结果!B$19,"卖",IF(I1973&gt;100-计算结果!B$19,"买",'000300'!J1972))</f>
        <v>卖</v>
      </c>
      <c r="K1973" s="4" t="str">
        <f t="shared" ca="1" si="91"/>
        <v/>
      </c>
      <c r="L1973" s="3">
        <f ca="1">IF(J1972="买",E1973/E1972-1,0)-IF(K1973=1,计算结果!B$17,0)</f>
        <v>0</v>
      </c>
      <c r="M1973" s="2">
        <f t="shared" ca="1" si="92"/>
        <v>0.75116623258830328</v>
      </c>
      <c r="N1973" s="3">
        <f ca="1">1-M1973/MAX(M$2:M1973)</f>
        <v>0.48101357928393351</v>
      </c>
    </row>
    <row r="1974" spans="1:14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9">
        <v>73636364288</v>
      </c>
      <c r="G1974" s="3">
        <f t="shared" si="90"/>
        <v>6.3412036743979439E-3</v>
      </c>
      <c r="H1974" s="3">
        <f>1-E1974/MAX(E$2:E1974)</f>
        <v>0.54014836997209559</v>
      </c>
      <c r="I1974" s="2">
        <f ca="1">100-IFERROR((E1974-MIN(OFFSET(D1974,0,0,-计算结果!B$18,1)))/(MAX(OFFSET(C1974,0,0,-计算结果!B$18,1))-MIN(OFFSET(D1974,0,0,-计算结果!B$18,1))),(E1974-MIN(OFFSET(D1974,0,0,-ROW(),1)))/(MAX(OFFSET(C1974,0,0,-ROW(),1))-MIN(OFFSET(D1974,0,0,-ROW(),1))))*100</f>
        <v>39.041789598837575</v>
      </c>
      <c r="J1974" s="4" t="str">
        <f ca="1">IF(I1974&lt;计算结果!B$19,"卖",IF(I1974&gt;100-计算结果!B$19,"买",'000300'!J1973))</f>
        <v>卖</v>
      </c>
      <c r="K1974" s="4" t="str">
        <f t="shared" ca="1" si="91"/>
        <v/>
      </c>
      <c r="L1974" s="3">
        <f ca="1">IF(J1973="买",E1974/E1973-1,0)-IF(K1974=1,计算结果!B$17,0)</f>
        <v>0</v>
      </c>
      <c r="M1974" s="2">
        <f t="shared" ca="1" si="92"/>
        <v>0.75116623258830328</v>
      </c>
      <c r="N1974" s="3">
        <f ca="1">1-M1974/MAX(M$2:M1974)</f>
        <v>0.48101357928393351</v>
      </c>
    </row>
    <row r="1975" spans="1:14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9">
        <v>103619502080</v>
      </c>
      <c r="G1975" s="3">
        <f t="shared" si="90"/>
        <v>-3.407409051889998E-2</v>
      </c>
      <c r="H1975" s="3">
        <f>1-E1975/MAX(E$2:E1975)</f>
        <v>0.5558173960389301</v>
      </c>
      <c r="I1975" s="2">
        <f ca="1">100-IFERROR((E1975-MIN(OFFSET(D1975,0,0,-计算结果!B$18,1)))/(MAX(OFFSET(C1975,0,0,-计算结果!B$18,1))-MIN(OFFSET(D1975,0,0,-计算结果!B$18,1))),(E1975-MIN(OFFSET(D1975,0,0,-ROW(),1)))/(MAX(OFFSET(C1975,0,0,-ROW(),1))-MIN(OFFSET(D1975,0,0,-ROW(),1))))*100</f>
        <v>79.593993570830889</v>
      </c>
      <c r="J1975" s="4" t="str">
        <f ca="1">IF(I1975&lt;计算结果!B$19,"卖",IF(I1975&gt;100-计算结果!B$19,"买",'000300'!J1974))</f>
        <v>卖</v>
      </c>
      <c r="K1975" s="4" t="str">
        <f t="shared" ca="1" si="91"/>
        <v/>
      </c>
      <c r="L1975" s="3">
        <f ca="1">IF(J1974="买",E1975/E1974-1,0)-IF(K1975=1,计算结果!B$17,0)</f>
        <v>0</v>
      </c>
      <c r="M1975" s="2">
        <f t="shared" ca="1" si="92"/>
        <v>0.75116623258830328</v>
      </c>
      <c r="N1975" s="3">
        <f ca="1">1-M1975/MAX(M$2:M1975)</f>
        <v>0.48101357928393351</v>
      </c>
    </row>
    <row r="1976" spans="1:14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9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2">
        <f ca="1">100-IFERROR((E1976-MIN(OFFSET(D1976,0,0,-计算结果!B$18,1)))/(MAX(OFFSET(C1976,0,0,-计算结果!B$18,1))-MIN(OFFSET(D1976,0,0,-计算结果!B$18,1))),(E1976-MIN(OFFSET(D1976,0,0,-ROW(),1)))/(MAX(OFFSET(C1976,0,0,-ROW(),1))-MIN(OFFSET(D1976,0,0,-ROW(),1))))*100</f>
        <v>85.736932493725021</v>
      </c>
      <c r="J1976" s="4" t="str">
        <f ca="1">IF(I1976&lt;计算结果!B$19,"卖",IF(I1976&gt;100-计算结果!B$19,"买",'000300'!J1975))</f>
        <v>买</v>
      </c>
      <c r="K1976" s="4">
        <f t="shared" ca="1" si="91"/>
        <v>1</v>
      </c>
      <c r="L1976" s="3">
        <f ca="1">IF(J1975="买",E1976/E1975-1,0)-IF(K1976=1,计算结果!B$17,0)</f>
        <v>0</v>
      </c>
      <c r="M1976" s="2">
        <f t="shared" ca="1" si="92"/>
        <v>0.75116623258830328</v>
      </c>
      <c r="N1976" s="3">
        <f ca="1">1-M1976/MAX(M$2:M1976)</f>
        <v>0.48101357928393351</v>
      </c>
    </row>
    <row r="1977" spans="1:14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9">
        <v>55614492672</v>
      </c>
      <c r="G1977" s="3">
        <f t="shared" si="90"/>
        <v>3.2195948548101594E-3</v>
      </c>
      <c r="H1977" s="3">
        <f>1-E1977/MAX(E$2:E1977)</f>
        <v>0.55676852923160691</v>
      </c>
      <c r="I1977" s="2">
        <f ca="1">100-IFERROR((E1977-MIN(OFFSET(D1977,0,0,-计算结果!B$18,1)))/(MAX(OFFSET(C1977,0,0,-计算结果!B$18,1))-MIN(OFFSET(D1977,0,0,-计算结果!B$18,1))),(E1977-MIN(OFFSET(D1977,0,0,-ROW(),1)))/(MAX(OFFSET(C1977,0,0,-ROW(),1))-MIN(OFFSET(D1977,0,0,-ROW(),1))))*100</f>
        <v>82.055572680435077</v>
      </c>
      <c r="J1977" s="4" t="str">
        <f ca="1">IF(I1977&lt;计算结果!B$19,"卖",IF(I1977&gt;100-计算结果!B$19,"买",'000300'!J1976))</f>
        <v>买</v>
      </c>
      <c r="K1977" s="4" t="str">
        <f t="shared" ca="1" si="91"/>
        <v/>
      </c>
      <c r="L1977" s="3">
        <f ca="1">IF(J1976="买",E1977/E1976-1,0)-IF(K1977=1,计算结果!B$17,0)</f>
        <v>3.2195948548101594E-3</v>
      </c>
      <c r="M1977" s="2">
        <f t="shared" ca="1" si="92"/>
        <v>0.75358468352585173</v>
      </c>
      <c r="N1977" s="3">
        <f ca="1">1-M1977/MAX(M$2:M1977)</f>
        <v>0.47934265327407966</v>
      </c>
    </row>
    <row r="1978" spans="1:14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9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2">
        <f ca="1">100-IFERROR((E1978-MIN(OFFSET(D1978,0,0,-计算结果!B$18,1)))/(MAX(OFFSET(C1978,0,0,-计算结果!B$18,1))-MIN(OFFSET(D1978,0,0,-计算结果!B$18,1))),(E1978-MIN(OFFSET(D1978,0,0,-ROW(),1)))/(MAX(OFFSET(C1978,0,0,-ROW(),1))-MIN(OFFSET(D1978,0,0,-ROW(),1))))*100</f>
        <v>98.70714380267404</v>
      </c>
      <c r="J1978" s="4" t="str">
        <f ca="1">IF(I1978&lt;计算结果!B$19,"卖",IF(I1978&gt;100-计算结果!B$19,"买",'000300'!J1977))</f>
        <v>买</v>
      </c>
      <c r="K1978" s="4" t="str">
        <f t="shared" ca="1" si="91"/>
        <v/>
      </c>
      <c r="L1978" s="3">
        <f ca="1">IF(J1977="买",E1978/E1977-1,0)-IF(K1978=1,计算结果!B$17,0)</f>
        <v>-1.4341870892451425E-2</v>
      </c>
      <c r="M1978" s="2">
        <f t="shared" ca="1" si="92"/>
        <v>0.74277686928819509</v>
      </c>
      <c r="N1978" s="3">
        <f ca="1">1-M1978/MAX(M$2:M1978)</f>
        <v>0.48680985372002916</v>
      </c>
    </row>
    <row r="1979" spans="1:14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9">
        <v>64612274176</v>
      </c>
      <c r="G1979" s="3">
        <f t="shared" si="90"/>
        <v>1.0546814145505401E-2</v>
      </c>
      <c r="H1979" s="3">
        <f>1-E1979/MAX(E$2:E1979)</f>
        <v>0.55851766147144899</v>
      </c>
      <c r="I1979" s="2">
        <f ca="1">100-IFERROR((E1979-MIN(OFFSET(D1979,0,0,-计算结果!B$18,1)))/(MAX(OFFSET(C1979,0,0,-计算结果!B$18,1))-MIN(OFFSET(D1979,0,0,-计算结果!B$18,1))),(E1979-MIN(OFFSET(D1979,0,0,-ROW(),1)))/(MAX(OFFSET(C1979,0,0,-ROW(),1))-MIN(OFFSET(D1979,0,0,-ROW(),1))))*100</f>
        <v>86.758152054008846</v>
      </c>
      <c r="J1979" s="4" t="str">
        <f ca="1">IF(I1979&lt;计算结果!B$19,"卖",IF(I1979&gt;100-计算结果!B$19,"买",'000300'!J1978))</f>
        <v>买</v>
      </c>
      <c r="K1979" s="4" t="str">
        <f t="shared" ca="1" si="91"/>
        <v/>
      </c>
      <c r="L1979" s="3">
        <f ca="1">IF(J1978="买",E1979/E1978-1,0)-IF(K1979=1,计算结果!B$17,0)</f>
        <v>1.0546814145505401E-2</v>
      </c>
      <c r="M1979" s="2">
        <f t="shared" ca="1" si="92"/>
        <v>0.75061079888015803</v>
      </c>
      <c r="N1979" s="3">
        <f ca="1">1-M1979/MAX(M$2:M1979)</f>
        <v>0.48139733262590956</v>
      </c>
    </row>
    <row r="1980" spans="1:14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9">
        <v>92235374592</v>
      </c>
      <c r="G1980" s="3">
        <f t="shared" si="90"/>
        <v>3.0312023062574189E-2</v>
      </c>
      <c r="H1980" s="3">
        <f>1-E1980/MAX(E$2:E1980)</f>
        <v>0.5451354386442524</v>
      </c>
      <c r="I1980" s="2">
        <f ca="1">100-IFERROR((E1980-MIN(OFFSET(D1980,0,0,-计算结果!B$18,1)))/(MAX(OFFSET(C1980,0,0,-计算结果!B$18,1))-MIN(OFFSET(D1980,0,0,-计算结果!B$18,1))),(E1980-MIN(OFFSET(D1980,0,0,-ROW(),1)))/(MAX(OFFSET(C1980,0,0,-ROW(),1))-MIN(OFFSET(D1980,0,0,-ROW(),1))))*100</f>
        <v>52.054008736707495</v>
      </c>
      <c r="J1980" s="4" t="str">
        <f ca="1">IF(I1980&lt;计算结果!B$19,"卖",IF(I1980&gt;100-计算结果!B$19,"买",'000300'!J1979))</f>
        <v>买</v>
      </c>
      <c r="K1980" s="4" t="str">
        <f t="shared" ca="1" si="91"/>
        <v/>
      </c>
      <c r="L1980" s="3">
        <f ca="1">IF(J1979="买",E1980/E1979-1,0)-IF(K1980=1,计算结果!B$17,0)</f>
        <v>3.0312023062574189E-2</v>
      </c>
      <c r="M1980" s="2">
        <f t="shared" ca="1" si="92"/>
        <v>0.77336333072683061</v>
      </c>
      <c r="N1980" s="3">
        <f ca="1">1-M1980/MAX(M$2:M1980)</f>
        <v>0.46567743661215366</v>
      </c>
    </row>
    <row r="1981" spans="1:14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9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2">
        <f ca="1">100-IFERROR((E1981-MIN(OFFSET(D1981,0,0,-计算结果!B$18,1)))/(MAX(OFFSET(C1981,0,0,-计算结果!B$18,1))-MIN(OFFSET(D1981,0,0,-计算结果!B$18,1))),(E1981-MIN(OFFSET(D1981,0,0,-ROW(),1)))/(MAX(OFFSET(C1981,0,0,-ROW(),1))-MIN(OFFSET(D1981,0,0,-ROW(),1))))*100</f>
        <v>54.035211578343542</v>
      </c>
      <c r="J1981" s="4" t="str">
        <f ca="1">IF(I1981&lt;计算结果!B$19,"卖",IF(I1981&gt;100-计算结果!B$19,"买",'000300'!J1980))</f>
        <v>买</v>
      </c>
      <c r="K1981" s="4" t="str">
        <f t="shared" ca="1" si="91"/>
        <v/>
      </c>
      <c r="L1981" s="3">
        <f ca="1">IF(J1980="买",E1981/E1980-1,0)-IF(K1981=1,计算结果!B$17,0)</f>
        <v>-1.6795532164004534E-3</v>
      </c>
      <c r="M1981" s="2">
        <f t="shared" ca="1" si="92"/>
        <v>0.7720644258572622</v>
      </c>
      <c r="N1981" s="3">
        <f ca="1">1-M1981/MAX(M$2:M1981)</f>
        <v>0.46657485979208702</v>
      </c>
    </row>
    <row r="1982" spans="1:14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9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2">
        <f ca="1">100-IFERROR((E1982-MIN(OFFSET(D1982,0,0,-计算结果!B$18,1)))/(MAX(OFFSET(C1982,0,0,-计算结果!B$18,1))-MIN(OFFSET(D1982,0,0,-计算结果!B$18,1))),(E1982-MIN(OFFSET(D1982,0,0,-ROW(),1)))/(MAX(OFFSET(C1982,0,0,-ROW(),1))-MIN(OFFSET(D1982,0,0,-ROW(),1))))*100</f>
        <v>93.515098434941649</v>
      </c>
      <c r="J1982" s="4" t="str">
        <f ca="1">IF(I1982&lt;计算结果!B$19,"卖",IF(I1982&gt;100-计算结果!B$19,"买",'000300'!J1981))</f>
        <v>买</v>
      </c>
      <c r="K1982" s="4" t="str">
        <f t="shared" ca="1" si="91"/>
        <v/>
      </c>
      <c r="L1982" s="3">
        <f ca="1">IF(J1981="买",E1982/E1981-1,0)-IF(K1982=1,计算结果!B$17,0)</f>
        <v>-4.6132402092294855E-2</v>
      </c>
      <c r="M1982" s="2">
        <f t="shared" ca="1" si="92"/>
        <v>0.73644723932245826</v>
      </c>
      <c r="N1982" s="3">
        <f ca="1">1-M1982/MAX(M$2:M1982)</f>
        <v>0.49118304284629721</v>
      </c>
    </row>
    <row r="1983" spans="1:14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9">
        <v>92357132288</v>
      </c>
      <c r="G1983" s="3">
        <f t="shared" si="90"/>
        <v>3.0282199142089627E-2</v>
      </c>
      <c r="H1983" s="3">
        <f>1-E1983/MAX(E$2:E1983)</f>
        <v>0.55373136867896278</v>
      </c>
      <c r="I1983" s="2">
        <f ca="1">100-IFERROR((E1983-MIN(OFFSET(D1983,0,0,-计算结果!B$18,1)))/(MAX(OFFSET(C1983,0,0,-计算结果!B$18,1))-MIN(OFFSET(D1983,0,0,-计算结果!B$18,1))),(E1983-MIN(OFFSET(D1983,0,0,-ROW(),1)))/(MAX(OFFSET(C1983,0,0,-ROW(),1))-MIN(OFFSET(D1983,0,0,-ROW(),1))))*100</f>
        <v>64.159780663341138</v>
      </c>
      <c r="J1983" s="4" t="str">
        <f ca="1">IF(I1983&lt;计算结果!B$19,"卖",IF(I1983&gt;100-计算结果!B$19,"买",'000300'!J1982))</f>
        <v>买</v>
      </c>
      <c r="K1983" s="4" t="str">
        <f t="shared" ca="1" si="91"/>
        <v/>
      </c>
      <c r="L1983" s="3">
        <f ca="1">IF(J1982="买",E1983/E1982-1,0)-IF(K1983=1,计算结果!B$17,0)</f>
        <v>3.0282199142089627E-2</v>
      </c>
      <c r="M1983" s="2">
        <f t="shared" ca="1" si="92"/>
        <v>0.75874848128126304</v>
      </c>
      <c r="N1983" s="3">
        <f ca="1">1-M1983/MAX(M$2:M1983)</f>
        <v>0.47577494642289675</v>
      </c>
    </row>
    <row r="1984" spans="1:14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9">
        <v>95048892416</v>
      </c>
      <c r="G1984" s="3">
        <f t="shared" si="90"/>
        <v>1.0442998158463501E-2</v>
      </c>
      <c r="H1984" s="3">
        <f>1-E1984/MAX(E$2:E1984)</f>
        <v>0.54907098618389716</v>
      </c>
      <c r="I1984" s="2">
        <f ca="1">100-IFERROR((E1984-MIN(OFFSET(D1984,0,0,-计算结果!B$18,1)))/(MAX(OFFSET(C1984,0,0,-计算结果!B$18,1))-MIN(OFFSET(D1984,0,0,-计算结果!B$18,1))),(E1984-MIN(OFFSET(D1984,0,0,-ROW(),1)))/(MAX(OFFSET(C1984,0,0,-ROW(),1))-MIN(OFFSET(D1984,0,0,-ROW(),1))))*100</f>
        <v>53.729865580137961</v>
      </c>
      <c r="J1984" s="4" t="str">
        <f ca="1">IF(I1984&lt;计算结果!B$19,"卖",IF(I1984&gt;100-计算结果!B$19,"买",'000300'!J1983))</f>
        <v>买</v>
      </c>
      <c r="K1984" s="4" t="str">
        <f t="shared" ca="1" si="91"/>
        <v/>
      </c>
      <c r="L1984" s="3">
        <f ca="1">IF(J1983="买",E1984/E1983-1,0)-IF(K1984=1,计算结果!B$17,0)</f>
        <v>1.0442998158463501E-2</v>
      </c>
      <c r="M1984" s="2">
        <f t="shared" ca="1" si="92"/>
        <v>0.76667209027402028</v>
      </c>
      <c r="N1984" s="3">
        <f ca="1">1-M1984/MAX(M$2:M1984)</f>
        <v>0.47030046515377055</v>
      </c>
    </row>
    <row r="1985" spans="1:14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9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2">
        <f ca="1">100-IFERROR((E1985-MIN(OFFSET(D1985,0,0,-计算结果!B$18,1)))/(MAX(OFFSET(C1985,0,0,-计算结果!B$18,1))-MIN(OFFSET(D1985,0,0,-计算结果!B$18,1))),(E1985-MIN(OFFSET(D1985,0,0,-ROW(),1)))/(MAX(OFFSET(C1985,0,0,-ROW(),1))-MIN(OFFSET(D1985,0,0,-ROW(),1))))*100</f>
        <v>65.427820722744784</v>
      </c>
      <c r="J1985" s="4" t="str">
        <f ca="1">IF(I1985&lt;计算结果!B$19,"卖",IF(I1985&gt;100-计算结果!B$19,"买",'000300'!J1984))</f>
        <v>买</v>
      </c>
      <c r="K1985" s="4" t="str">
        <f t="shared" ca="1" si="91"/>
        <v/>
      </c>
      <c r="L1985" s="3">
        <f ca="1">IF(J1984="买",E1985/E1984-1,0)-IF(K1985=1,计算结果!B$17,0)</f>
        <v>-1.1591577994113589E-2</v>
      </c>
      <c r="M1985" s="2">
        <f t="shared" ca="1" si="92"/>
        <v>0.75778515094369892</v>
      </c>
      <c r="N1985" s="3">
        <f ca="1">1-M1985/MAX(M$2:M1985)</f>
        <v>0.47644051862538628</v>
      </c>
    </row>
    <row r="1986" spans="1:14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9">
        <v>63054594048</v>
      </c>
      <c r="G1986" s="3">
        <f t="shared" si="90"/>
        <v>-4.791027226777933E-3</v>
      </c>
      <c r="H1986" s="3">
        <f>1-E1986/MAX(E$2:E1986)</f>
        <v>0.55643333560198738</v>
      </c>
      <c r="I1986" s="2">
        <f ca="1">100-IFERROR((E1986-MIN(OFFSET(D1986,0,0,-计算结果!B$18,1)))/(MAX(OFFSET(C1986,0,0,-计算结果!B$18,1))-MIN(OFFSET(D1986,0,0,-计算结果!B$18,1))),(E1986-MIN(OFFSET(D1986,0,0,-ROW(),1)))/(MAX(OFFSET(C1986,0,0,-ROW(),1))-MIN(OFFSET(D1986,0,0,-ROW(),1))))*100</f>
        <v>70.206770496173135</v>
      </c>
      <c r="J1986" s="4" t="str">
        <f ca="1">IF(I1986&lt;计算结果!B$19,"卖",IF(I1986&gt;100-计算结果!B$19,"买",'000300'!J1985))</f>
        <v>买</v>
      </c>
      <c r="K1986" s="4" t="str">
        <f t="shared" ca="1" si="91"/>
        <v/>
      </c>
      <c r="L1986" s="3">
        <f ca="1">IF(J1985="买",E1986/E1985-1,0)-IF(K1986=1,计算结果!B$17,0)</f>
        <v>-4.791027226777933E-3</v>
      </c>
      <c r="M1986" s="2">
        <f t="shared" ca="1" si="92"/>
        <v>0.75415458165347959</v>
      </c>
      <c r="N1986" s="3">
        <f ca="1">1-M1986/MAX(M$2:M1986)</f>
        <v>0.47894890635548981</v>
      </c>
    </row>
    <row r="1987" spans="1:14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9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2">
        <f ca="1">100-IFERROR((E1987-MIN(OFFSET(D1987,0,0,-计算结果!B$18,1)))/(MAX(OFFSET(C1987,0,0,-计算结果!B$18,1))-MIN(OFFSET(D1987,0,0,-计算结果!B$18,1))),(E1987-MIN(OFFSET(D1987,0,0,-ROW(),1)))/(MAX(OFFSET(C1987,0,0,-ROW(),1))-MIN(OFFSET(D1987,0,0,-ROW(),1))))*100</f>
        <v>75.751113818971163</v>
      </c>
      <c r="J1987" s="4" t="str">
        <f ca="1">IF(I1987&lt;计算结果!B$19,"卖",IF(I1987&gt;100-计算结果!B$19,"买",'000300'!J1986))</f>
        <v>买</v>
      </c>
      <c r="K1987" s="4" t="str">
        <f t="shared" ca="1" si="91"/>
        <v/>
      </c>
      <c r="L1987" s="3">
        <f ca="1">IF(J1986="买",E1987/E1986-1,0)-IF(K1987=1,计算结果!B$17,0)</f>
        <v>-5.5851135243369932E-3</v>
      </c>
      <c r="M1987" s="2">
        <f t="shared" ca="1" si="92"/>
        <v>0.74994254270004601</v>
      </c>
      <c r="N1987" s="3">
        <f ca="1">1-M1987/MAX(M$2:M1987)</f>
        <v>0.48185903586547441</v>
      </c>
    </row>
    <row r="1988" spans="1:14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9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2">
        <f ca="1">100-IFERROR((E1988-MIN(OFFSET(D1988,0,0,-计算结果!B$18,1)))/(MAX(OFFSET(C1988,0,0,-计算结果!B$18,1))-MIN(OFFSET(D1988,0,0,-计算结果!B$18,1))),(E1988-MIN(OFFSET(D1988,0,0,-ROW(),1)))/(MAX(OFFSET(C1988,0,0,-ROW(),1))-MIN(OFFSET(D1988,0,0,-ROW(),1))))*100</f>
        <v>89.745249609687434</v>
      </c>
      <c r="J1988" s="4" t="str">
        <f ca="1">IF(I1988&lt;计算结果!B$19,"卖",IF(I1988&gt;100-计算结果!B$19,"买",'000300'!J1987))</f>
        <v>买</v>
      </c>
      <c r="K1988" s="4" t="str">
        <f t="shared" ref="K1988:K2051" ca="1" si="94">IF(J1987&lt;&gt;J1988,1,"")</f>
        <v/>
      </c>
      <c r="L1988" s="3">
        <f ca="1">IF(J1987="买",E1988/E1987-1,0)-IF(K1988=1,计算结果!B$17,0)</f>
        <v>-1.4176217129499236E-2</v>
      </c>
      <c r="M1988" s="2">
        <f t="shared" ref="M1988:M2051" ca="1" si="95">IFERROR(M1987*(1+L1988),M1987)</f>
        <v>0.73931119438008142</v>
      </c>
      <c r="N1988" s="3">
        <f ca="1">1-M1988/MAX(M$2:M1988)</f>
        <v>0.48920431467673353</v>
      </c>
    </row>
    <row r="1989" spans="1:14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9">
        <v>56003723264</v>
      </c>
      <c r="G1989" s="3">
        <f t="shared" si="93"/>
        <v>-1.1007113733653706E-2</v>
      </c>
      <c r="H1989" s="3">
        <f>1-E1989/MAX(E$2:E1989)</f>
        <v>0.5699499761791329</v>
      </c>
      <c r="I1989" s="2">
        <f ca="1">100-IFERROR((E1989-MIN(OFFSET(D1989,0,0,-计算结果!B$18,1)))/(MAX(OFFSET(C1989,0,0,-计算结果!B$18,1))-MIN(OFFSET(D1989,0,0,-计算结果!B$18,1))),(E1989-MIN(OFFSET(D1989,0,0,-ROW(),1)))/(MAX(OFFSET(C1989,0,0,-ROW(),1))-MIN(OFFSET(D1989,0,0,-ROW(),1))))*100</f>
        <v>95.441543200821528</v>
      </c>
      <c r="J1989" s="4" t="str">
        <f ca="1">IF(I1989&lt;计算结果!B$19,"卖",IF(I1989&gt;100-计算结果!B$19,"买",'000300'!J1988))</f>
        <v>买</v>
      </c>
      <c r="K1989" s="4" t="str">
        <f t="shared" ca="1" si="94"/>
        <v/>
      </c>
      <c r="L1989" s="3">
        <f ca="1">IF(J1988="买",E1989/E1988-1,0)-IF(K1989=1,计算结果!B$17,0)</f>
        <v>-1.1007113733653706E-2</v>
      </c>
      <c r="M1989" s="2">
        <f t="shared" ca="1" si="95"/>
        <v>0.73117351197897651</v>
      </c>
      <c r="N1989" s="3">
        <f ca="1">1-M1989/MAX(M$2:M1989)</f>
        <v>0.49482670087974623</v>
      </c>
    </row>
    <row r="1990" spans="1:14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9">
        <v>49929777152</v>
      </c>
      <c r="G1990" s="3">
        <f t="shared" si="93"/>
        <v>2.6825031948694011E-3</v>
      </c>
      <c r="H1990" s="3">
        <f>1-E1990/MAX(E$2:E1990)</f>
        <v>0.56879636561627978</v>
      </c>
      <c r="I1990" s="2">
        <f ca="1">100-IFERROR((E1990-MIN(OFFSET(D1990,0,0,-计算结果!B$18,1)))/(MAX(OFFSET(C1990,0,0,-计算结果!B$18,1))-MIN(OFFSET(D1990,0,0,-计算结果!B$18,1))),(E1990-MIN(OFFSET(D1990,0,0,-ROW(),1)))/(MAX(OFFSET(C1990,0,0,-ROW(),1))-MIN(OFFSET(D1990,0,0,-ROW(),1))))*100</f>
        <v>91.245359731306365</v>
      </c>
      <c r="J1990" s="4" t="str">
        <f ca="1">IF(I1990&lt;计算结果!B$19,"卖",IF(I1990&gt;100-计算结果!B$19,"买",'000300'!J1989))</f>
        <v>买</v>
      </c>
      <c r="K1990" s="4" t="str">
        <f t="shared" ca="1" si="94"/>
        <v/>
      </c>
      <c r="L1990" s="3">
        <f ca="1">IF(J1989="买",E1990/E1989-1,0)-IF(K1990=1,计算结果!B$17,0)</f>
        <v>2.6825031948694011E-3</v>
      </c>
      <c r="M1990" s="2">
        <f t="shared" ca="1" si="95"/>
        <v>0.73313488726086395</v>
      </c>
      <c r="N1990" s="3">
        <f ca="1">1-M1990/MAX(M$2:M1990)</f>
        <v>0.49347157189089352</v>
      </c>
    </row>
    <row r="1991" spans="1:14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9">
        <v>82749874176</v>
      </c>
      <c r="G1991" s="3">
        <f t="shared" si="93"/>
        <v>2.2097093048489835E-3</v>
      </c>
      <c r="H1991" s="3">
        <f>1-E1991/MAX(E$2:E1991)</f>
        <v>0.56784353093309736</v>
      </c>
      <c r="I1991" s="2">
        <f ca="1">100-IFERROR((E1991-MIN(OFFSET(D1991,0,0,-计算结果!B$18,1)))/(MAX(OFFSET(C1991,0,0,-计算结果!B$18,1))-MIN(OFFSET(D1991,0,0,-计算结果!B$18,1))),(E1991-MIN(OFFSET(D1991,0,0,-ROW(),1)))/(MAX(OFFSET(C1991,0,0,-ROW(),1))-MIN(OFFSET(D1991,0,0,-ROW(),1))))*100</f>
        <v>82.173781715666593</v>
      </c>
      <c r="J1991" s="4" t="str">
        <f ca="1">IF(I1991&lt;计算结果!B$19,"卖",IF(I1991&gt;100-计算结果!B$19,"买",'000300'!J1990))</f>
        <v>买</v>
      </c>
      <c r="K1991" s="4" t="str">
        <f t="shared" ca="1" si="94"/>
        <v/>
      </c>
      <c r="L1991" s="3">
        <f ca="1">IF(J1990="买",E1991/E1990-1,0)-IF(K1991=1,计算结果!B$17,0)</f>
        <v>2.2097093048489835E-3</v>
      </c>
      <c r="M1991" s="2">
        <f t="shared" ca="1" si="95"/>
        <v>0.7347549022429537</v>
      </c>
      <c r="N1991" s="3">
        <f ca="1">1-M1991/MAX(M$2:M1991)</f>
        <v>0.49235229131013025</v>
      </c>
    </row>
    <row r="1992" spans="1:14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9">
        <v>63093555200</v>
      </c>
      <c r="G1992" s="3">
        <f t="shared" si="93"/>
        <v>-1.4717288680129337E-2</v>
      </c>
      <c r="H1992" s="3">
        <f>1-E1992/MAX(E$2:E1992)</f>
        <v>0.5742037024433404</v>
      </c>
      <c r="I1992" s="2">
        <f ca="1">100-IFERROR((E1992-MIN(OFFSET(D1992,0,0,-计算结果!B$18,1)))/(MAX(OFFSET(C1992,0,0,-计算结果!B$18,1))-MIN(OFFSET(D1992,0,0,-计算结果!B$18,1))),(E1992-MIN(OFFSET(D1992,0,0,-ROW(),1)))/(MAX(OFFSET(C1992,0,0,-ROW(),1))-MIN(OFFSET(D1992,0,0,-ROW(),1))))*100</f>
        <v>98.530549110595601</v>
      </c>
      <c r="J1992" s="4" t="str">
        <f ca="1">IF(I1992&lt;计算结果!B$19,"卖",IF(I1992&gt;100-计算结果!B$19,"买",'000300'!J1991))</f>
        <v>买</v>
      </c>
      <c r="K1992" s="4" t="str">
        <f t="shared" ca="1" si="94"/>
        <v/>
      </c>
      <c r="L1992" s="3">
        <f ca="1">IF(J1991="买",E1992/E1991-1,0)-IF(K1992=1,计算结果!B$17,0)</f>
        <v>-1.4717288680129337E-2</v>
      </c>
      <c r="M1992" s="2">
        <f t="shared" ca="1" si="95"/>
        <v>0.72394130223750397</v>
      </c>
      <c r="N1992" s="3">
        <f ca="1">1-M1992/MAX(M$2:M1992)</f>
        <v>0.49982348918672526</v>
      </c>
    </row>
    <row r="1993" spans="1:14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9">
        <v>55601012736</v>
      </c>
      <c r="G1993" s="3">
        <f t="shared" si="93"/>
        <v>9.0350011388657947E-3</v>
      </c>
      <c r="H1993" s="3">
        <f>1-E1993/MAX(E$2:E1993)</f>
        <v>0.57035663240999113</v>
      </c>
      <c r="I1993" s="2">
        <f ca="1">100-IFERROR((E1993-MIN(OFFSET(D1993,0,0,-计算结果!B$18,1)))/(MAX(OFFSET(C1993,0,0,-计算结果!B$18,1))-MIN(OFFSET(D1993,0,0,-计算结果!B$18,1))),(E1993-MIN(OFFSET(D1993,0,0,-ROW(),1)))/(MAX(OFFSET(C1993,0,0,-ROW(),1))-MIN(OFFSET(D1993,0,0,-ROW(),1))))*100</f>
        <v>82.407407407407405</v>
      </c>
      <c r="J1993" s="4" t="str">
        <f ca="1">IF(I1993&lt;计算结果!B$19,"卖",IF(I1993&gt;100-计算结果!B$19,"买",'000300'!J1992))</f>
        <v>买</v>
      </c>
      <c r="K1993" s="4" t="str">
        <f t="shared" ca="1" si="94"/>
        <v/>
      </c>
      <c r="L1993" s="3">
        <f ca="1">IF(J1992="买",E1993/E1992-1,0)-IF(K1993=1,计算结果!B$17,0)</f>
        <v>9.0350011388657947E-3</v>
      </c>
      <c r="M1993" s="2">
        <f t="shared" ca="1" si="95"/>
        <v>0.73048211272769181</v>
      </c>
      <c r="N1993" s="3">
        <f ca="1">1-M1993/MAX(M$2:M1993)</f>
        <v>0.4953043938418934</v>
      </c>
    </row>
    <row r="1994" spans="1:14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9">
        <v>91271020544</v>
      </c>
      <c r="G1994" s="3">
        <f t="shared" si="93"/>
        <v>3.3689754861193633E-2</v>
      </c>
      <c r="H1994" s="3">
        <f>1-E1994/MAX(E$2:E1994)</f>
        <v>0.55588205267814605</v>
      </c>
      <c r="I1994" s="2">
        <f ca="1">100-IFERROR((E1994-MIN(OFFSET(D1994,0,0,-计算结果!B$18,1)))/(MAX(OFFSET(C1994,0,0,-计算结果!B$18,1))-MIN(OFFSET(D1994,0,0,-计算结果!B$18,1))),(E1994-MIN(OFFSET(D1994,0,0,-ROW(),1)))/(MAX(OFFSET(C1994,0,0,-ROW(),1))-MIN(OFFSET(D1994,0,0,-ROW(),1))))*100</f>
        <v>37.396825396825307</v>
      </c>
      <c r="J1994" s="4" t="str">
        <f ca="1">IF(I1994&lt;计算结果!B$19,"卖",IF(I1994&gt;100-计算结果!B$19,"买",'000300'!J1993))</f>
        <v>买</v>
      </c>
      <c r="K1994" s="4" t="str">
        <f t="shared" ca="1" si="94"/>
        <v/>
      </c>
      <c r="L1994" s="3">
        <f ca="1">IF(J1993="买",E1994/E1993-1,0)-IF(K1994=1,计算结果!B$17,0)</f>
        <v>3.3689754861193633E-2</v>
      </c>
      <c r="M1994" s="2">
        <f t="shared" ca="1" si="95"/>
        <v>0.75509187603597461</v>
      </c>
      <c r="N1994" s="3">
        <f ca="1">1-M1994/MAX(M$2:M1994)</f>
        <v>0.47830132259090519</v>
      </c>
    </row>
    <row r="1995" spans="1:14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9">
        <v>71642669056</v>
      </c>
      <c r="G1995" s="3">
        <f t="shared" si="93"/>
        <v>1.8466230168914244E-3</v>
      </c>
      <c r="H1995" s="3">
        <f>1-E1995/MAX(E$2:E1995)</f>
        <v>0.55506193425440686</v>
      </c>
      <c r="I1995" s="2">
        <f ca="1">100-IFERROR((E1995-MIN(OFFSET(D1995,0,0,-计算结果!B$18,1)))/(MAX(OFFSET(C1995,0,0,-计算结果!B$18,1))-MIN(OFFSET(D1995,0,0,-计算结果!B$18,1))),(E1995-MIN(OFFSET(D1995,0,0,-ROW(),1)))/(MAX(OFFSET(C1995,0,0,-ROW(),1))-MIN(OFFSET(D1995,0,0,-ROW(),1))))*100</f>
        <v>34.846560846560919</v>
      </c>
      <c r="J1995" s="4" t="str">
        <f ca="1">IF(I1995&lt;计算结果!B$19,"卖",IF(I1995&gt;100-计算结果!B$19,"买",'000300'!J1994))</f>
        <v>买</v>
      </c>
      <c r="K1995" s="4" t="str">
        <f t="shared" ca="1" si="94"/>
        <v/>
      </c>
      <c r="L1995" s="3">
        <f ca="1">IF(J1994="买",E1995/E1994-1,0)-IF(K1995=1,计算结果!B$17,0)</f>
        <v>1.8466230168914244E-3</v>
      </c>
      <c r="M1995" s="2">
        <f t="shared" ca="1" si="95"/>
        <v>0.7564862460741304</v>
      </c>
      <c r="N1995" s="3">
        <f ca="1">1-M1995/MAX(M$2:M1995)</f>
        <v>0.47733794180531974</v>
      </c>
    </row>
    <row r="1996" spans="1:14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9">
        <v>55882141696</v>
      </c>
      <c r="G1996" s="3">
        <f t="shared" si="93"/>
        <v>1.2696033254429029E-3</v>
      </c>
      <c r="H1996" s="3">
        <f>1-E1996/MAX(E$2:E1996)</f>
        <v>0.55449703940652006</v>
      </c>
      <c r="I1996" s="2">
        <f ca="1">100-IFERROR((E1996-MIN(OFFSET(D1996,0,0,-计算结果!B$18,1)))/(MAX(OFFSET(C1996,0,0,-计算结果!B$18,1))-MIN(OFFSET(D1996,0,0,-计算结果!B$18,1))),(E1996-MIN(OFFSET(D1996,0,0,-ROW(),1)))/(MAX(OFFSET(C1996,0,0,-ROW(),1))-MIN(OFFSET(D1996,0,0,-ROW(),1))))*100</f>
        <v>33.089947089947074</v>
      </c>
      <c r="J1996" s="4" t="str">
        <f ca="1">IF(I1996&lt;计算结果!B$19,"卖",IF(I1996&gt;100-计算结果!B$19,"买",'000300'!J1995))</f>
        <v>买</v>
      </c>
      <c r="K1996" s="4" t="str">
        <f t="shared" ca="1" si="94"/>
        <v/>
      </c>
      <c r="L1996" s="3">
        <f ca="1">IF(J1995="买",E1996/E1995-1,0)-IF(K1996=1,计算结果!B$17,0)</f>
        <v>1.2696033254429029E-3</v>
      </c>
      <c r="M1996" s="2">
        <f t="shared" ca="1" si="95"/>
        <v>0.75744668352779798</v>
      </c>
      <c r="N1996" s="3">
        <f ca="1">1-M1996/MAX(M$2:M1996)</f>
        <v>0.47667436831815291</v>
      </c>
    </row>
    <row r="1997" spans="1:14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9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2">
        <f ca="1">100-IFERROR((E1997-MIN(OFFSET(D1997,0,0,-计算结果!B$18,1)))/(MAX(OFFSET(C1997,0,0,-计算结果!B$18,1))-MIN(OFFSET(D1997,0,0,-计算结果!B$18,1))),(E1997-MIN(OFFSET(D1997,0,0,-ROW(),1)))/(MAX(OFFSET(C1997,0,0,-ROW(),1))-MIN(OFFSET(D1997,0,0,-ROW(),1))))*100</f>
        <v>35.846560846560848</v>
      </c>
      <c r="J1997" s="4" t="str">
        <f ca="1">IF(I1997&lt;计算结果!B$19,"卖",IF(I1997&gt;100-计算结果!B$19,"买",'000300'!J1996))</f>
        <v>买</v>
      </c>
      <c r="K1997" s="4" t="str">
        <f t="shared" ca="1" si="94"/>
        <v/>
      </c>
      <c r="L1997" s="3">
        <f ca="1">IF(J1996="买",E1997/E1996-1,0)-IF(K1997=1,计算结果!B$17,0)</f>
        <v>-1.9898331366415833E-3</v>
      </c>
      <c r="M1997" s="2">
        <f t="shared" ca="1" si="95"/>
        <v>0.7559394910176751</v>
      </c>
      <c r="N1997" s="3">
        <f ca="1">1-M1997/MAX(M$2:M1997)</f>
        <v>0.47771569900132738</v>
      </c>
    </row>
    <row r="1998" spans="1:14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9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2">
        <f ca="1">100-IFERROR((E1998-MIN(OFFSET(D1998,0,0,-计算结果!B$18,1)))/(MAX(OFFSET(C1998,0,0,-计算结果!B$18,1))-MIN(OFFSET(D1998,0,0,-计算结果!B$18,1))),(E1998-MIN(OFFSET(D1998,0,0,-ROW(),1)))/(MAX(OFFSET(C1998,0,0,-ROW(),1))-MIN(OFFSET(D1998,0,0,-ROW(),1))))*100</f>
        <v>55.978835978835832</v>
      </c>
      <c r="J1998" s="4" t="str">
        <f ca="1">IF(I1998&lt;计算结果!B$19,"卖",IF(I1998&gt;100-计算结果!B$19,"买",'000300'!J1997))</f>
        <v>买</v>
      </c>
      <c r="K1998" s="4" t="str">
        <f t="shared" ca="1" si="94"/>
        <v/>
      </c>
      <c r="L1998" s="3">
        <f ca="1">IF(J1997="买",E1998/E1997-1,0)-IF(K1998=1,计算结果!B$17,0)</f>
        <v>-1.4561249091117778E-2</v>
      </c>
      <c r="M1998" s="2">
        <f t="shared" ca="1" si="95"/>
        <v>0.74493206779115395</v>
      </c>
      <c r="N1998" s="3">
        <f ca="1">1-M1998/MAX(M$2:M1998)</f>
        <v>0.48532081080454936</v>
      </c>
    </row>
    <row r="1999" spans="1:14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9">
        <v>58652246016</v>
      </c>
      <c r="G1999" s="3">
        <f t="shared" si="93"/>
        <v>3.293139939030354E-3</v>
      </c>
      <c r="H1999" s="3">
        <f>1-E1999/MAX(E$2:E1999)</f>
        <v>0.56041482338528548</v>
      </c>
      <c r="I1999" s="2">
        <f ca="1">100-IFERROR((E1999-MIN(OFFSET(D1999,0,0,-计算结果!B$18,1)))/(MAX(OFFSET(C1999,0,0,-计算结果!B$18,1))-MIN(OFFSET(D1999,0,0,-计算结果!B$18,1))),(E1999-MIN(OFFSET(D1999,0,0,-ROW(),1)))/(MAX(OFFSET(C1999,0,0,-ROW(),1))-MIN(OFFSET(D1999,0,0,-ROW(),1))))*100</f>
        <v>45.141215892771449</v>
      </c>
      <c r="J1999" s="4" t="str">
        <f ca="1">IF(I1999&lt;计算结果!B$19,"卖",IF(I1999&gt;100-计算结果!B$19,"买",'000300'!J1998))</f>
        <v>买</v>
      </c>
      <c r="K1999" s="4" t="str">
        <f t="shared" ca="1" si="94"/>
        <v/>
      </c>
      <c r="L1999" s="3">
        <f ca="1">IF(J1998="买",E1999/E1998-1,0)-IF(K1999=1,计算结果!B$17,0)</f>
        <v>3.293139939030354E-3</v>
      </c>
      <c r="M1999" s="2">
        <f t="shared" ca="1" si="95"/>
        <v>0.74738523333546147</v>
      </c>
      <c r="N1999" s="3">
        <f ca="1">1-M1999/MAX(M$2:M1999)</f>
        <v>0.48362590021082208</v>
      </c>
    </row>
    <row r="2000" spans="1:14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9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2">
        <f ca="1">100-IFERROR((E2000-MIN(OFFSET(D2000,0,0,-计算结果!B$18,1)))/(MAX(OFFSET(C2000,0,0,-计算结果!B$18,1))-MIN(OFFSET(D2000,0,0,-计算结果!B$18,1))),(E2000-MIN(OFFSET(D2000,0,0,-ROW(),1)))/(MAX(OFFSET(C2000,0,0,-ROW(),1))-MIN(OFFSET(D2000,0,0,-ROW(),1))))*100</f>
        <v>95.542125418860536</v>
      </c>
      <c r="J2000" s="4" t="str">
        <f ca="1">IF(I2000&lt;计算结果!B$19,"卖",IF(I2000&gt;100-计算结果!B$19,"买",'000300'!J1999))</f>
        <v>买</v>
      </c>
      <c r="K2000" s="4" t="str">
        <f t="shared" ca="1" si="94"/>
        <v/>
      </c>
      <c r="L2000" s="3">
        <f ca="1">IF(J1999="买",E2000/E1999-1,0)-IF(K2000=1,计算结果!B$17,0)</f>
        <v>-3.2602679279900015E-2</v>
      </c>
      <c r="M2000" s="2">
        <f t="shared" ca="1" si="95"/>
        <v>0.72301847227449223</v>
      </c>
      <c r="N2000" s="3">
        <f ca="1">1-M2000/MAX(M$2:M2000)</f>
        <v>0.50046107937469575</v>
      </c>
    </row>
    <row r="2001" spans="1:14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9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2">
        <f ca="1">100-IFERROR((E2001-MIN(OFFSET(D2001,0,0,-计算结果!B$18,1)))/(MAX(OFFSET(C2001,0,0,-计算结果!B$18,1))-MIN(OFFSET(D2001,0,0,-计算结果!B$18,1))),(E2001-MIN(OFFSET(D2001,0,0,-ROW(),1)))/(MAX(OFFSET(C2001,0,0,-ROW(),1))-MIN(OFFSET(D2001,0,0,-ROW(),1))))*100</f>
        <v>92.866047144152233</v>
      </c>
      <c r="J2001" s="4" t="str">
        <f ca="1">IF(I2001&lt;计算结果!B$19,"卖",IF(I2001&gt;100-计算结果!B$19,"买",'000300'!J2000))</f>
        <v>买</v>
      </c>
      <c r="K2001" s="4" t="str">
        <f t="shared" ca="1" si="94"/>
        <v/>
      </c>
      <c r="L2001" s="3">
        <f ca="1">IF(J2000="买",E2001/E2000-1,0)-IF(K2001=1,计算结果!B$17,0)</f>
        <v>-1.6884727723763815E-3</v>
      </c>
      <c r="M2001" s="2">
        <f t="shared" ca="1" si="95"/>
        <v>0.72179767527013161</v>
      </c>
      <c r="N2001" s="3">
        <f ca="1">1-M2001/MAX(M$2:M2001)</f>
        <v>0.50130453724091373</v>
      </c>
    </row>
    <row r="2002" spans="1:14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9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2">
        <f ca="1">100-IFERROR((E2002-MIN(OFFSET(D2002,0,0,-计算结果!B$18,1)))/(MAX(OFFSET(C2002,0,0,-计算结果!B$18,1))-MIN(OFFSET(D2002,0,0,-计算结果!B$18,1))),(E2002-MIN(OFFSET(D2002,0,0,-ROW(),1)))/(MAX(OFFSET(C2002,0,0,-ROW(),1))-MIN(OFFSET(D2002,0,0,-ROW(),1))))*100</f>
        <v>93.936990027198391</v>
      </c>
      <c r="J2002" s="4" t="str">
        <f ca="1">IF(I2002&lt;计算结果!B$19,"卖",IF(I2002&gt;100-计算结果!B$19,"买",'000300'!J2001))</f>
        <v>买</v>
      </c>
      <c r="K2002" s="4" t="str">
        <f t="shared" ca="1" si="94"/>
        <v/>
      </c>
      <c r="L2002" s="3">
        <f ca="1">IF(J2001="买",E2002/E2001-1,0)-IF(K2002=1,计算结果!B$17,0)</f>
        <v>-7.5749074177977604E-4</v>
      </c>
      <c r="M2002" s="2">
        <f t="shared" ca="1" si="95"/>
        <v>0.72125092021367632</v>
      </c>
      <c r="N2002" s="3">
        <f ca="1">1-M2002/MAX(M$2:M2002)</f>
        <v>0.50168229443692136</v>
      </c>
    </row>
    <row r="2003" spans="1:14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9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2">
        <f ca="1">100-IFERROR((E2003-MIN(OFFSET(D2003,0,0,-计算结果!B$18,1)))/(MAX(OFFSET(C2003,0,0,-计算结果!B$18,1))-MIN(OFFSET(D2003,0,0,-计算结果!B$18,1))),(E2003-MIN(OFFSET(D2003,0,0,-ROW(),1)))/(MAX(OFFSET(C2003,0,0,-ROW(),1))-MIN(OFFSET(D2003,0,0,-ROW(),1))))*100</f>
        <v>93.163675649720986</v>
      </c>
      <c r="J2003" s="4" t="str">
        <f ca="1">IF(I2003&lt;计算结果!B$19,"卖",IF(I2003&gt;100-计算结果!B$19,"买",'000300'!J2002))</f>
        <v>买</v>
      </c>
      <c r="K2003" s="4" t="str">
        <f t="shared" ca="1" si="94"/>
        <v/>
      </c>
      <c r="L2003" s="3">
        <f ca="1">IF(J2002="买",E2003/E2002-1,0)-IF(K2003=1,计算结果!B$17,0)</f>
        <v>-2.7274295180070851E-3</v>
      </c>
      <c r="M2003" s="2">
        <f t="shared" ca="1" si="95"/>
        <v>0.71928375916399578</v>
      </c>
      <c r="N2003" s="3">
        <f ca="1">1-M2003/MAX(M$2:M2003)</f>
        <v>0.50304142085641967</v>
      </c>
    </row>
    <row r="2004" spans="1:14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9">
        <v>45156720640</v>
      </c>
      <c r="G2004" s="3">
        <f t="shared" si="93"/>
        <v>-1.142218236077075E-3</v>
      </c>
      <c r="H2004" s="3">
        <f>1-E2004/MAX(E$2:E2004)</f>
        <v>0.57742632546110384</v>
      </c>
      <c r="I2004" s="2">
        <f ca="1">100-IFERROR((E2004-MIN(OFFSET(D2004,0,0,-计算结果!B$18,1)))/(MAX(OFFSET(C2004,0,0,-计算结果!B$18,1))-MIN(OFFSET(D2004,0,0,-计算结果!B$18,1))),(E2004-MIN(OFFSET(D2004,0,0,-ROW(),1)))/(MAX(OFFSET(C2004,0,0,-ROW(),1))-MIN(OFFSET(D2004,0,0,-ROW(),1))))*100</f>
        <v>94.828413726901644</v>
      </c>
      <c r="J2004" s="4" t="str">
        <f ca="1">IF(I2004&lt;计算结果!B$19,"卖",IF(I2004&gt;100-计算结果!B$19,"买",'000300'!J2003))</f>
        <v>买</v>
      </c>
      <c r="K2004" s="4" t="str">
        <f t="shared" ca="1" si="94"/>
        <v/>
      </c>
      <c r="L2004" s="3">
        <f ca="1">IF(J2003="买",E2004/E2003-1,0)-IF(K2004=1,计算结果!B$17,0)</f>
        <v>-1.142218236077075E-3</v>
      </c>
      <c r="M2004" s="2">
        <f t="shared" ca="1" si="95"/>
        <v>0.71846218013736463</v>
      </c>
      <c r="N2004" s="3">
        <f ca="1">1-M2004/MAX(M$2:M2004)</f>
        <v>0.50360905600809236</v>
      </c>
    </row>
    <row r="2005" spans="1:14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9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2">
        <f ca="1">100-IFERROR((E2005-MIN(OFFSET(D2005,0,0,-计算结果!B$18,1)))/(MAX(OFFSET(C2005,0,0,-计算结果!B$18,1))-MIN(OFFSET(D2005,0,0,-计算结果!B$18,1))),(E2005-MIN(OFFSET(D2005,0,0,-ROW(),1)))/(MAX(OFFSET(C2005,0,0,-ROW(),1))-MIN(OFFSET(D2005,0,0,-ROW(),1))))*100</f>
        <v>79.821790580359178</v>
      </c>
      <c r="J2005" s="4" t="str">
        <f ca="1">IF(I2005&lt;计算结果!B$19,"卖",IF(I2005&gt;100-计算结果!B$19,"买",'000300'!J2004))</f>
        <v>买</v>
      </c>
      <c r="K2005" s="4" t="str">
        <f t="shared" ca="1" si="94"/>
        <v/>
      </c>
      <c r="L2005" s="3">
        <f ca="1">IF(J2004="买",E2005/E2004-1,0)-IF(K2005=1,计算结果!B$17,0)</f>
        <v>-4.5298061242978749E-3</v>
      </c>
      <c r="M2005" s="2">
        <f t="shared" ca="1" si="95"/>
        <v>0.71520768575370197</v>
      </c>
      <c r="N2005" s="3">
        <f ca="1">1-M2005/MAX(M$2:M2005)</f>
        <v>0.50585761074623292</v>
      </c>
    </row>
    <row r="2006" spans="1:14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9">
        <v>54947037184</v>
      </c>
      <c r="G2006" s="3">
        <f t="shared" si="93"/>
        <v>6.9287707802450083E-3</v>
      </c>
      <c r="H2006" s="3">
        <f>1-E2006/MAX(E$2:E2006)</f>
        <v>0.57642584904376237</v>
      </c>
      <c r="I2006" s="2">
        <f ca="1">100-IFERROR((E2006-MIN(OFFSET(D2006,0,0,-计算结果!B$18,1)))/(MAX(OFFSET(C2006,0,0,-计算结果!B$18,1))-MIN(OFFSET(D2006,0,0,-计算结果!B$18,1))),(E2006-MIN(OFFSET(D2006,0,0,-ROW(),1)))/(MAX(OFFSET(C2006,0,0,-ROW(),1))-MIN(OFFSET(D2006,0,0,-ROW(),1))))*100</f>
        <v>71.745792277591903</v>
      </c>
      <c r="J2006" s="4" t="str">
        <f ca="1">IF(I2006&lt;计算结果!B$19,"卖",IF(I2006&gt;100-计算结果!B$19,"买",'000300'!J2005))</f>
        <v>买</v>
      </c>
      <c r="K2006" s="4" t="str">
        <f t="shared" ca="1" si="94"/>
        <v/>
      </c>
      <c r="L2006" s="3">
        <f ca="1">IF(J2005="买",E2006/E2005-1,0)-IF(K2006=1,计算结果!B$17,0)</f>
        <v>6.9287707802450083E-3</v>
      </c>
      <c r="M2006" s="2">
        <f t="shared" ca="1" si="95"/>
        <v>0.72016319586855893</v>
      </c>
      <c r="N2006" s="3">
        <f ca="1">1-M2006/MAX(M$2:M2006)</f>
        <v>0.50243381139829091</v>
      </c>
    </row>
    <row r="2007" spans="1:14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9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2">
        <f ca="1">100-IFERROR((E2007-MIN(OFFSET(D2007,0,0,-计算结果!B$18,1)))/(MAX(OFFSET(C2007,0,0,-计算结果!B$18,1))-MIN(OFFSET(D2007,0,0,-计算结果!B$18,1))),(E2007-MIN(OFFSET(D2007,0,0,-ROW(),1)))/(MAX(OFFSET(C2007,0,0,-ROW(),1))-MIN(OFFSET(D2007,0,0,-ROW(),1))))*100</f>
        <v>73.688180660977835</v>
      </c>
      <c r="J2007" s="4" t="str">
        <f ca="1">IF(I2007&lt;计算结果!B$19,"卖",IF(I2007&gt;100-计算结果!B$19,"买",'000300'!J2006))</f>
        <v>买</v>
      </c>
      <c r="K2007" s="4" t="str">
        <f t="shared" ca="1" si="94"/>
        <v/>
      </c>
      <c r="L2007" s="3">
        <f ca="1">IF(J2006="买",E2007/E2006-1,0)-IF(K2007=1,计算结果!B$17,0)</f>
        <v>-1.6549973287057762E-3</v>
      </c>
      <c r="M2007" s="2">
        <f t="shared" ca="1" si="95"/>
        <v>0.7189713277031643</v>
      </c>
      <c r="N2007" s="3">
        <f ca="1">1-M2007/MAX(M$2:M2007)</f>
        <v>0.50325728211128107</v>
      </c>
    </row>
    <row r="2008" spans="1:14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9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2">
        <f ca="1">100-IFERROR((E2008-MIN(OFFSET(D2008,0,0,-计算结果!B$18,1)))/(MAX(OFFSET(C2008,0,0,-计算结果!B$18,1))-MIN(OFFSET(D2008,0,0,-计算结果!B$18,1))),(E2008-MIN(OFFSET(D2008,0,0,-ROW(),1)))/(MAX(OFFSET(C2008,0,0,-ROW(),1))-MIN(OFFSET(D2008,0,0,-ROW(),1))))*100</f>
        <v>77.191080099948095</v>
      </c>
      <c r="J2008" s="4" t="str">
        <f ca="1">IF(I2008&lt;计算结果!B$19,"卖",IF(I2008&gt;100-计算结果!B$19,"买",'000300'!J2007))</f>
        <v>买</v>
      </c>
      <c r="K2008" s="4" t="str">
        <f t="shared" ca="1" si="94"/>
        <v/>
      </c>
      <c r="L2008" s="3">
        <f ca="1">IF(J2007="买",E2008/E2007-1,0)-IF(K2008=1,计算结果!B$17,0)</f>
        <v>-2.9895666938932752E-3</v>
      </c>
      <c r="M2008" s="2">
        <f t="shared" ca="1" si="95"/>
        <v>0.71682191496799874</v>
      </c>
      <c r="N2008" s="3">
        <f ca="1">1-M2008/MAX(M$2:M2008)</f>
        <v>0.50474232759611515</v>
      </c>
    </row>
    <row r="2009" spans="1:14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9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2">
        <f ca="1">100-IFERROR((E2009-MIN(OFFSET(D2009,0,0,-计算结果!B$18,1)))/(MAX(OFFSET(C2009,0,0,-计算结果!B$18,1))-MIN(OFFSET(D2009,0,0,-计算结果!B$18,1))),(E2009-MIN(OFFSET(D2009,0,0,-ROW(),1)))/(MAX(OFFSET(C2009,0,0,-ROW(),1))-MIN(OFFSET(D2009,0,0,-ROW(),1))))*100</f>
        <v>84.625901654801709</v>
      </c>
      <c r="J2009" s="4" t="str">
        <f ca="1">IF(I2009&lt;计算结果!B$19,"卖",IF(I2009&gt;100-计算结果!B$19,"买",'000300'!J2008))</f>
        <v>买</v>
      </c>
      <c r="K2009" s="4" t="str">
        <f t="shared" ca="1" si="94"/>
        <v/>
      </c>
      <c r="L2009" s="3">
        <f ca="1">IF(J2008="买",E2009/E2008-1,0)-IF(K2009=1,计算结果!B$17,0)</f>
        <v>-6.3643114275105939E-3</v>
      </c>
      <c r="M2009" s="2">
        <f t="shared" ca="1" si="95"/>
        <v>0.71225983706307783</v>
      </c>
      <c r="N2009" s="3">
        <f ca="1">1-M2009/MAX(M$2:M2009)</f>
        <v>0.50789430166015759</v>
      </c>
    </row>
    <row r="2010" spans="1:14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9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2">
        <f ca="1">100-IFERROR((E2010-MIN(OFFSET(D2010,0,0,-计算结果!B$18,1)))/(MAX(OFFSET(C2010,0,0,-计算结果!B$18,1))-MIN(OFFSET(D2010,0,0,-计算结果!B$18,1))),(E2010-MIN(OFFSET(D2010,0,0,-ROW(),1)))/(MAX(OFFSET(C2010,0,0,-ROW(),1))-MIN(OFFSET(D2010,0,0,-ROW(),1))))*100</f>
        <v>96.548960445052018</v>
      </c>
      <c r="J2010" s="4" t="str">
        <f ca="1">IF(I2010&lt;计算结果!B$19,"卖",IF(I2010&gt;100-计算结果!B$19,"买",'000300'!J2009))</f>
        <v>买</v>
      </c>
      <c r="K2010" s="4" t="str">
        <f t="shared" ca="1" si="94"/>
        <v/>
      </c>
      <c r="L2010" s="3">
        <f ca="1">IF(J2009="买",E2010/E2009-1,0)-IF(K2010=1,计算结果!B$17,0)</f>
        <v>-1.0271677544870017E-2</v>
      </c>
      <c r="M2010" s="2">
        <f t="shared" ca="1" si="95"/>
        <v>0.70494373368860419</v>
      </c>
      <c r="N2010" s="3">
        <f ca="1">1-M2010/MAX(M$2:M2010)</f>
        <v>0.51294905271149749</v>
      </c>
    </row>
    <row r="2011" spans="1:14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9">
        <v>53783257088</v>
      </c>
      <c r="G2011" s="3">
        <f t="shared" si="93"/>
        <v>9.3441452384666057E-3</v>
      </c>
      <c r="H2011" s="3">
        <f>1-E2011/MAX(E$2:E2011)</f>
        <v>0.58150309671272038</v>
      </c>
      <c r="I2011" s="2">
        <f ca="1">100-IFERROR((E2011-MIN(OFFSET(D2011,0,0,-计算结果!B$18,1)))/(MAX(OFFSET(C2011,0,0,-计算结果!B$18,1))-MIN(OFFSET(D2011,0,0,-计算结果!B$18,1))),(E2011-MIN(OFFSET(D2011,0,0,-ROW(),1)))/(MAX(OFFSET(C2011,0,0,-ROW(),1))-MIN(OFFSET(D2011,0,0,-ROW(),1))))*100</f>
        <v>80.901373394372996</v>
      </c>
      <c r="J2011" s="4" t="str">
        <f ca="1">IF(I2011&lt;计算结果!B$19,"卖",IF(I2011&gt;100-计算结果!B$19,"买",'000300'!J2010))</f>
        <v>买</v>
      </c>
      <c r="K2011" s="4" t="str">
        <f t="shared" ca="1" si="94"/>
        <v/>
      </c>
      <c r="L2011" s="3">
        <f ca="1">IF(J2010="买",E2011/E2010-1,0)-IF(K2011=1,计算结果!B$17,0)</f>
        <v>9.3441452384666057E-3</v>
      </c>
      <c r="M2011" s="2">
        <f t="shared" ca="1" si="95"/>
        <v>0.7115308303211374</v>
      </c>
      <c r="N2011" s="3">
        <f ca="1">1-M2011/MAX(M$2:M2011)</f>
        <v>0.5083979779215011</v>
      </c>
    </row>
    <row r="2012" spans="1:14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9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2">
        <f ca="1">100-IFERROR((E2012-MIN(OFFSET(D2012,0,0,-计算结果!B$18,1)))/(MAX(OFFSET(C2012,0,0,-计算结果!B$18,1))-MIN(OFFSET(D2012,0,0,-计算结果!B$18,1))),(E2012-MIN(OFFSET(D2012,0,0,-ROW(),1)))/(MAX(OFFSET(C2012,0,0,-ROW(),1))-MIN(OFFSET(D2012,0,0,-ROW(),1))))*100</f>
        <v>81.399173296591016</v>
      </c>
      <c r="J2012" s="4" t="str">
        <f ca="1">IF(I2012&lt;计算结果!B$19,"卖",IF(I2012&gt;100-计算结果!B$19,"买",'000300'!J2011))</f>
        <v>买</v>
      </c>
      <c r="K2012" s="4" t="str">
        <f t="shared" ca="1" si="94"/>
        <v/>
      </c>
      <c r="L2012" s="3">
        <f ca="1">IF(J2011="买",E2012/E2011-1,0)-IF(K2012=1,计算结果!B$17,0)</f>
        <v>-4.5536044625338334E-4</v>
      </c>
      <c r="M2012" s="2">
        <f t="shared" ca="1" si="95"/>
        <v>0.71120682732471929</v>
      </c>
      <c r="N2012" s="3">
        <f ca="1">1-M2012/MAX(M$2:M2012)</f>
        <v>0.50862183403765382</v>
      </c>
    </row>
    <row r="2013" spans="1:14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9">
        <v>46270136320</v>
      </c>
      <c r="G2013" s="3">
        <f t="shared" si="93"/>
        <v>2.5951099667680388E-3</v>
      </c>
      <c r="H2013" s="3">
        <f>1-E2013/MAX(E$2:E2013)</f>
        <v>0.58060811270673107</v>
      </c>
      <c r="I2013" s="2">
        <f ca="1">100-IFERROR((E2013-MIN(OFFSET(D2013,0,0,-计算结果!B$18,1)))/(MAX(OFFSET(C2013,0,0,-计算结果!B$18,1))-MIN(OFFSET(D2013,0,0,-计算结果!B$18,1))),(E2013-MIN(OFFSET(D2013,0,0,-ROW(),1)))/(MAX(OFFSET(C2013,0,0,-ROW(),1))-MIN(OFFSET(D2013,0,0,-ROW(),1))))*100</f>
        <v>78.56349171074271</v>
      </c>
      <c r="J2013" s="4" t="str">
        <f ca="1">IF(I2013&lt;计算结果!B$19,"卖",IF(I2013&gt;100-计算结果!B$19,"买",'000300'!J2012))</f>
        <v>买</v>
      </c>
      <c r="K2013" s="4" t="str">
        <f t="shared" ca="1" si="94"/>
        <v/>
      </c>
      <c r="L2013" s="3">
        <f ca="1">IF(J2012="买",E2013/E2012-1,0)-IF(K2013=1,计算结果!B$17,0)</f>
        <v>2.5951099667680388E-3</v>
      </c>
      <c r="M2013" s="2">
        <f t="shared" ca="1" si="95"/>
        <v>0.71305248725074311</v>
      </c>
      <c r="N2013" s="3">
        <f ca="1">1-M2013/MAX(M$2:M2013)</f>
        <v>0.50734665366171272</v>
      </c>
    </row>
    <row r="2014" spans="1:14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9">
        <v>76723675136</v>
      </c>
      <c r="G2014" s="3">
        <f t="shared" si="93"/>
        <v>2.7985475789601866E-2</v>
      </c>
      <c r="H2014" s="3">
        <f>1-E2014/MAX(E$2:E2014)</f>
        <v>0.56887123119852989</v>
      </c>
      <c r="I2014" s="2">
        <f ca="1">100-IFERROR((E2014-MIN(OFFSET(D2014,0,0,-计算结果!B$18,1)))/(MAX(OFFSET(C2014,0,0,-计算结果!B$18,1))-MIN(OFFSET(D2014,0,0,-计算结果!B$18,1))),(E2014-MIN(OFFSET(D2014,0,0,-ROW(),1)))/(MAX(OFFSET(C2014,0,0,-ROW(),1))-MIN(OFFSET(D2014,0,0,-ROW(),1))))*100</f>
        <v>47.904351304502455</v>
      </c>
      <c r="J2014" s="4" t="str">
        <f ca="1">IF(I2014&lt;计算结果!B$19,"卖",IF(I2014&gt;100-计算结果!B$19,"买",'000300'!J2013))</f>
        <v>买</v>
      </c>
      <c r="K2014" s="4" t="str">
        <f t="shared" ca="1" si="94"/>
        <v/>
      </c>
      <c r="L2014" s="3">
        <f ca="1">IF(J2013="买",E2014/E2013-1,0)-IF(K2014=1,计算结果!B$17,0)</f>
        <v>2.7985475789601866E-2</v>
      </c>
      <c r="M2014" s="2">
        <f t="shared" ca="1" si="95"/>
        <v>0.73300760036941415</v>
      </c>
      <c r="N2014" s="3">
        <f ca="1">1-M2014/MAX(M$2:M2014)</f>
        <v>0.49355951536509624</v>
      </c>
    </row>
    <row r="2015" spans="1:14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9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2">
        <f ca="1">100-IFERROR((E2015-MIN(OFFSET(D2015,0,0,-计算结果!B$18,1)))/(MAX(OFFSET(C2015,0,0,-计算结果!B$18,1))-MIN(OFFSET(D2015,0,0,-计算结果!B$18,1))),(E2015-MIN(OFFSET(D2015,0,0,-ROW(),1)))/(MAX(OFFSET(C2015,0,0,-ROW(),1))-MIN(OFFSET(D2015,0,0,-ROW(),1))))*100</f>
        <v>41.608642228138393</v>
      </c>
      <c r="J2015" s="4" t="str">
        <f ca="1">IF(I2015&lt;计算结果!B$19,"卖",IF(I2015&gt;100-计算结果!B$19,"买",'000300'!J2014))</f>
        <v>买</v>
      </c>
      <c r="K2015" s="4" t="str">
        <f t="shared" ca="1" si="94"/>
        <v/>
      </c>
      <c r="L2015" s="3">
        <f ca="1">IF(J2014="买",E2015/E2014-1,0)-IF(K2015=1,计算结果!B$17,0)</f>
        <v>-1.2471239191262917E-3</v>
      </c>
      <c r="M2015" s="2">
        <f t="shared" ca="1" si="95"/>
        <v>0.73209344905809204</v>
      </c>
      <c r="N2015" s="3">
        <f ca="1">1-M2015/MAX(M$2:M2015)</f>
        <v>0.49419110940709843</v>
      </c>
    </row>
    <row r="2016" spans="1:14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9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2">
        <f ca="1">100-IFERROR((E2016-MIN(OFFSET(D2016,0,0,-计算结果!B$18,1)))/(MAX(OFFSET(C2016,0,0,-计算结果!B$18,1))-MIN(OFFSET(D2016,0,0,-计算结果!B$18,1))),(E2016-MIN(OFFSET(D2016,0,0,-ROW(),1)))/(MAX(OFFSET(C2016,0,0,-ROW(),1))-MIN(OFFSET(D2016,0,0,-ROW(),1))))*100</f>
        <v>83.181445832480094</v>
      </c>
      <c r="J2016" s="4" t="str">
        <f ca="1">IF(I2016&lt;计算结果!B$19,"卖",IF(I2016&gt;100-计算结果!B$19,"买",'000300'!J2015))</f>
        <v>买</v>
      </c>
      <c r="K2016" s="4" t="str">
        <f t="shared" ca="1" si="94"/>
        <v/>
      </c>
      <c r="L2016" s="3">
        <f ca="1">IF(J2015="买",E2016/E2015-1,0)-IF(K2016=1,计算结果!B$17,0)</f>
        <v>-3.2086364480552687E-2</v>
      </c>
      <c r="M2016" s="2">
        <f t="shared" ca="1" si="95"/>
        <v>0.70860323181778917</v>
      </c>
      <c r="N2016" s="3">
        <f ca="1">1-M2016/MAX(M$2:M2016)</f>
        <v>0.51042067782816625</v>
      </c>
    </row>
    <row r="2017" spans="1:14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9">
        <v>62189420544</v>
      </c>
      <c r="G2017" s="3">
        <f t="shared" si="93"/>
        <v>1.8824480397800381E-2</v>
      </c>
      <c r="H2017" s="3">
        <f>1-E2017/MAX(E$2:E2017)</f>
        <v>0.57537943238276723</v>
      </c>
      <c r="I2017" s="2">
        <f ca="1">100-IFERROR((E2017-MIN(OFFSET(D2017,0,0,-计算结果!B$18,1)))/(MAX(OFFSET(C2017,0,0,-计算结果!B$18,1))-MIN(OFFSET(D2017,0,0,-计算结果!B$18,1))),(E2017-MIN(OFFSET(D2017,0,0,-ROW(),1)))/(MAX(OFFSET(C2017,0,0,-ROW(),1))-MIN(OFFSET(D2017,0,0,-ROW(),1))))*100</f>
        <v>37.248668838909573</v>
      </c>
      <c r="J2017" s="4" t="str">
        <f ca="1">IF(I2017&lt;计算结果!B$19,"卖",IF(I2017&gt;100-计算结果!B$19,"买",'000300'!J2016))</f>
        <v>买</v>
      </c>
      <c r="K2017" s="4" t="str">
        <f t="shared" ca="1" si="94"/>
        <v/>
      </c>
      <c r="L2017" s="3">
        <f ca="1">IF(J2016="买",E2017/E2016-1,0)-IF(K2017=1,计算结果!B$17,0)</f>
        <v>1.8824480397800381E-2</v>
      </c>
      <c r="M2017" s="2">
        <f t="shared" ca="1" si="95"/>
        <v>0.72194231946496112</v>
      </c>
      <c r="N2017" s="3">
        <f ca="1">1-M2017/MAX(M$2:M2017)</f>
        <v>0.50120460147477419</v>
      </c>
    </row>
    <row r="2018" spans="1:14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9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2">
        <f ca="1">100-IFERROR((E2018-MIN(OFFSET(D2018,0,0,-计算结果!B$18,1)))/(MAX(OFFSET(C2018,0,0,-计算结果!B$18,1))-MIN(OFFSET(D2018,0,0,-计算结果!B$18,1))),(E2018-MIN(OFFSET(D2018,0,0,-ROW(),1)))/(MAX(OFFSET(C2018,0,0,-ROW(),1))-MIN(OFFSET(D2018,0,0,-ROW(),1))))*100</f>
        <v>59.262497019788405</v>
      </c>
      <c r="J2018" s="4" t="str">
        <f ca="1">IF(I2018&lt;计算结果!B$19,"卖",IF(I2018&gt;100-计算结果!B$19,"买",'000300'!J2017))</f>
        <v>买</v>
      </c>
      <c r="K2018" s="4" t="str">
        <f t="shared" ca="1" si="94"/>
        <v/>
      </c>
      <c r="L2018" s="3">
        <f ca="1">IF(J2017="买",E2018/E2017-1,0)-IF(K2018=1,计算结果!B$17,0)</f>
        <v>-1.1099624135471386E-2</v>
      </c>
      <c r="M2018" s="2">
        <f t="shared" ca="1" si="95"/>
        <v>0.71392903107140959</v>
      </c>
      <c r="N2018" s="3">
        <f ca="1">1-M2018/MAX(M$2:M2018)</f>
        <v>0.50674104291890687</v>
      </c>
    </row>
    <row r="2019" spans="1:14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9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2">
        <f ca="1">100-IFERROR((E2019-MIN(OFFSET(D2019,0,0,-计算结果!B$18,1)))/(MAX(OFFSET(C2019,0,0,-计算结果!B$18,1))-MIN(OFFSET(D2019,0,0,-计算结果!B$18,1))),(E2019-MIN(OFFSET(D2019,0,0,-ROW(),1)))/(MAX(OFFSET(C2019,0,0,-ROW(),1))-MIN(OFFSET(D2019,0,0,-ROW(),1))))*100</f>
        <v>75.609949932448487</v>
      </c>
      <c r="J2019" s="4" t="str">
        <f ca="1">IF(I2019&lt;计算结果!B$19,"卖",IF(I2019&gt;100-计算结果!B$19,"买",'000300'!J2018))</f>
        <v>买</v>
      </c>
      <c r="K2019" s="4" t="str">
        <f t="shared" ca="1" si="94"/>
        <v/>
      </c>
      <c r="L2019" s="3">
        <f ca="1">IF(J2018="买",E2019/E2018-1,0)-IF(K2019=1,计算结果!B$17,0)</f>
        <v>-8.3350892263805987E-3</v>
      </c>
      <c r="M2019" s="2">
        <f t="shared" ca="1" si="95"/>
        <v>0.70797836889612598</v>
      </c>
      <c r="N2019" s="3">
        <f ca="1">1-M2019/MAX(M$2:M2019)</f>
        <v>0.51085240033788915</v>
      </c>
    </row>
    <row r="2020" spans="1:14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9">
        <v>47200448512</v>
      </c>
      <c r="G2020" s="3">
        <f t="shared" si="93"/>
        <v>9.5206573748307655E-4</v>
      </c>
      <c r="H2020" s="3">
        <f>1-E2020/MAX(E$2:E2020)</f>
        <v>0.58319607976587484</v>
      </c>
      <c r="I2020" s="2">
        <f ca="1">100-IFERROR((E2020-MIN(OFFSET(D2020,0,0,-计算结果!B$18,1)))/(MAX(OFFSET(C2020,0,0,-计算结果!B$18,1))-MIN(OFFSET(D2020,0,0,-计算结果!B$18,1))),(E2020-MIN(OFFSET(D2020,0,0,-ROW(),1)))/(MAX(OFFSET(C2020,0,0,-ROW(),1))-MIN(OFFSET(D2020,0,0,-ROW(),1))))*100</f>
        <v>73.758245251529843</v>
      </c>
      <c r="J2020" s="4" t="str">
        <f ca="1">IF(I2020&lt;计算结果!B$19,"卖",IF(I2020&gt;100-计算结果!B$19,"买",'000300'!J2019))</f>
        <v>买</v>
      </c>
      <c r="K2020" s="4" t="str">
        <f t="shared" ca="1" si="94"/>
        <v/>
      </c>
      <c r="L2020" s="3">
        <f ca="1">IF(J2019="买",E2020/E2019-1,0)-IF(K2020=1,计算结果!B$17,0)</f>
        <v>9.5206573748307655E-4</v>
      </c>
      <c r="M2020" s="2">
        <f t="shared" ca="1" si="95"/>
        <v>0.70865241084403108</v>
      </c>
      <c r="N2020" s="3">
        <f ca="1">1-M2020/MAX(M$2:M2020)</f>
        <v>0.51038669966767891</v>
      </c>
    </row>
    <row r="2021" spans="1:14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9">
        <v>63267041280</v>
      </c>
      <c r="G2021" s="3">
        <f t="shared" si="93"/>
        <v>1.7663819989875984E-2</v>
      </c>
      <c r="H2021" s="3">
        <f>1-E2021/MAX(E$2:E2021)</f>
        <v>0.57583373034778473</v>
      </c>
      <c r="I2021" s="2">
        <f ca="1">100-IFERROR((E2021-MIN(OFFSET(D2021,0,0,-计算结果!B$18,1)))/(MAX(OFFSET(C2021,0,0,-计算结果!B$18,1))-MIN(OFFSET(D2021,0,0,-计算结果!B$18,1))),(E2021-MIN(OFFSET(D2021,0,0,-ROW(),1)))/(MAX(OFFSET(C2021,0,0,-ROW(),1))-MIN(OFFSET(D2021,0,0,-ROW(),1))))*100</f>
        <v>39.370579353095437</v>
      </c>
      <c r="J2021" s="4" t="str">
        <f ca="1">IF(I2021&lt;计算结果!B$19,"卖",IF(I2021&gt;100-计算结果!B$19,"买",'000300'!J2020))</f>
        <v>买</v>
      </c>
      <c r="K2021" s="4" t="str">
        <f t="shared" ca="1" si="94"/>
        <v/>
      </c>
      <c r="L2021" s="3">
        <f ca="1">IF(J2020="买",E2021/E2020-1,0)-IF(K2021=1,计算结果!B$17,0)</f>
        <v>1.7663819989875984E-2</v>
      </c>
      <c r="M2021" s="2">
        <f t="shared" ca="1" si="95"/>
        <v>0.72116991946457165</v>
      </c>
      <c r="N2021" s="3">
        <f ca="1">1-M2021/MAX(M$2:M2021)</f>
        <v>0.50173825846595965</v>
      </c>
    </row>
    <row r="2022" spans="1:14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9">
        <v>61767950336</v>
      </c>
      <c r="G2022" s="3">
        <f t="shared" si="93"/>
        <v>1.3265621302012587E-2</v>
      </c>
      <c r="H2022" s="3">
        <f>1-E2022/MAX(E$2:E2022)</f>
        <v>0.57020690124549112</v>
      </c>
      <c r="I2022" s="2">
        <f ca="1">100-IFERROR((E2022-MIN(OFFSET(D2022,0,0,-计算结果!B$18,1)))/(MAX(OFFSET(C2022,0,0,-计算结果!B$18,1))-MIN(OFFSET(D2022,0,0,-计算结果!B$18,1))),(E2022-MIN(OFFSET(D2022,0,0,-ROW(),1)))/(MAX(OFFSET(C2022,0,0,-ROW(),1))-MIN(OFFSET(D2022,0,0,-ROW(),1))))*100</f>
        <v>13.08908845267409</v>
      </c>
      <c r="J2022" s="4" t="str">
        <f ca="1">IF(I2022&lt;计算结果!B$19,"卖",IF(I2022&gt;100-计算结果!B$19,"买",'000300'!J2021))</f>
        <v>卖</v>
      </c>
      <c r="K2022" s="4">
        <f t="shared" ca="1" si="94"/>
        <v>1</v>
      </c>
      <c r="L2022" s="3">
        <f ca="1">IF(J2021="买",E2022/E2021-1,0)-IF(K2022=1,计算结果!B$17,0)</f>
        <v>1.3265621302012587E-2</v>
      </c>
      <c r="M2022" s="2">
        <f t="shared" ca="1" si="95"/>
        <v>0.73073668651059154</v>
      </c>
      <c r="N2022" s="3">
        <f ca="1">1-M2022/MAX(M$2:M2022)</f>
        <v>0.49512850689348786</v>
      </c>
    </row>
    <row r="2023" spans="1:14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9">
        <v>59244949504</v>
      </c>
      <c r="G2023" s="3">
        <f t="shared" si="93"/>
        <v>1.5677083745715414E-3</v>
      </c>
      <c r="H2023" s="3">
        <f>1-E2023/MAX(E$2:E2023)</f>
        <v>0.56953311100524062</v>
      </c>
      <c r="I2023" s="2">
        <f ca="1">100-IFERROR((E2023-MIN(OFFSET(D2023,0,0,-计算结果!B$18,1)))/(MAX(OFFSET(C2023,0,0,-计算结果!B$18,1))-MIN(OFFSET(D2023,0,0,-计算结果!B$18,1))),(E2023-MIN(OFFSET(D2023,0,0,-ROW(),1)))/(MAX(OFFSET(C2023,0,0,-ROW(),1))-MIN(OFFSET(D2023,0,0,-ROW(),1))))*100</f>
        <v>9.941985218151288</v>
      </c>
      <c r="J2023" s="4" t="str">
        <f ca="1">IF(I2023&lt;计算结果!B$19,"卖",IF(I2023&gt;100-计算结果!B$19,"买",'000300'!J2022))</f>
        <v>卖</v>
      </c>
      <c r="K2023" s="4" t="str">
        <f t="shared" ca="1" si="94"/>
        <v/>
      </c>
      <c r="L2023" s="3">
        <f ca="1">IF(J2022="买",E2023/E2022-1,0)-IF(K2023=1,计算结果!B$17,0)</f>
        <v>0</v>
      </c>
      <c r="M2023" s="2">
        <f t="shared" ca="1" si="95"/>
        <v>0.73073668651059154</v>
      </c>
      <c r="N2023" s="3">
        <f ca="1">1-M2023/MAX(M$2:M2023)</f>
        <v>0.49512850689348786</v>
      </c>
    </row>
    <row r="2024" spans="1:14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9">
        <v>60309147648</v>
      </c>
      <c r="G2024" s="3">
        <f t="shared" si="93"/>
        <v>5.0831245009763659E-3</v>
      </c>
      <c r="H2024" s="3">
        <f>1-E2024/MAX(E$2:E2024)</f>
        <v>0.56734499421493223</v>
      </c>
      <c r="I2024" s="2">
        <f ca="1">100-IFERROR((E2024-MIN(OFFSET(D2024,0,0,-计算结果!B$18,1)))/(MAX(OFFSET(C2024,0,0,-计算结果!B$18,1))-MIN(OFFSET(D2024,0,0,-计算结果!B$18,1))),(E2024-MIN(OFFSET(D2024,0,0,-ROW(),1)))/(MAX(OFFSET(C2024,0,0,-ROW(),1))-MIN(OFFSET(D2024,0,0,-ROW(),1))))*100</f>
        <v>13.21273815255519</v>
      </c>
      <c r="J2024" s="4" t="str">
        <f ca="1">IF(I2024&lt;计算结果!B$19,"卖",IF(I2024&gt;100-计算结果!B$19,"买",'000300'!J2023))</f>
        <v>卖</v>
      </c>
      <c r="K2024" s="4" t="str">
        <f t="shared" ca="1" si="94"/>
        <v/>
      </c>
      <c r="L2024" s="3">
        <f ca="1">IF(J2023="买",E2024/E2023-1,0)-IF(K2024=1,计算结果!B$17,0)</f>
        <v>0</v>
      </c>
      <c r="M2024" s="2">
        <f t="shared" ca="1" si="95"/>
        <v>0.73073668651059154</v>
      </c>
      <c r="N2024" s="3">
        <f ca="1">1-M2024/MAX(M$2:M2024)</f>
        <v>0.49512850689348786</v>
      </c>
    </row>
    <row r="2025" spans="1:14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9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2">
        <f ca="1">100-IFERROR((E2025-MIN(OFFSET(D2025,0,0,-计算结果!B$18,1)))/(MAX(OFFSET(C2025,0,0,-计算结果!B$18,1))-MIN(OFFSET(D2025,0,0,-计算结果!B$18,1))),(E2025-MIN(OFFSET(D2025,0,0,-ROW(),1)))/(MAX(OFFSET(C2025,0,0,-ROW(),1))-MIN(OFFSET(D2025,0,0,-ROW(),1))))*100</f>
        <v>23.536694408143731</v>
      </c>
      <c r="J2025" s="4" t="str">
        <f ca="1">IF(I2025&lt;计算结果!B$19,"卖",IF(I2025&gt;100-计算结果!B$19,"买",'000300'!J2024))</f>
        <v>卖</v>
      </c>
      <c r="K2025" s="4" t="str">
        <f t="shared" ca="1" si="94"/>
        <v/>
      </c>
      <c r="L2025" s="3">
        <f ca="1">IF(J2024="买",E2025/E2024-1,0)-IF(K2025=1,计算结果!B$17,0)</f>
        <v>0</v>
      </c>
      <c r="M2025" s="2">
        <f t="shared" ca="1" si="95"/>
        <v>0.73073668651059154</v>
      </c>
      <c r="N2025" s="3">
        <f ca="1">1-M2025/MAX(M$2:M2025)</f>
        <v>0.49512850689348786</v>
      </c>
    </row>
    <row r="2026" spans="1:14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9">
        <v>50896691200</v>
      </c>
      <c r="G2026" s="3">
        <f t="shared" si="93"/>
        <v>5.1626124005554885E-3</v>
      </c>
      <c r="H2026" s="3">
        <f>1-E2026/MAX(E$2:E2026)</f>
        <v>0.56767848635404605</v>
      </c>
      <c r="I2026" s="2">
        <f ca="1">100-IFERROR((E2026-MIN(OFFSET(D2026,0,0,-计算结果!B$18,1)))/(MAX(OFFSET(C2026,0,0,-计算结果!B$18,1))-MIN(OFFSET(D2026,0,0,-计算结果!B$18,1))),(E2026-MIN(OFFSET(D2026,0,0,-ROW(),1)))/(MAX(OFFSET(C2026,0,0,-ROW(),1))-MIN(OFFSET(D2026,0,0,-ROW(),1))))*100</f>
        <v>14.5608363711397</v>
      </c>
      <c r="J2026" s="4" t="str">
        <f ca="1">IF(I2026&lt;计算结果!B$19,"卖",IF(I2026&gt;100-计算结果!B$19,"买",'000300'!J2025))</f>
        <v>卖</v>
      </c>
      <c r="K2026" s="4" t="str">
        <f t="shared" ca="1" si="94"/>
        <v/>
      </c>
      <c r="L2026" s="3">
        <f ca="1">IF(J2025="买",E2026/E2025-1,0)-IF(K2026=1,计算结果!B$17,0)</f>
        <v>0</v>
      </c>
      <c r="M2026" s="2">
        <f t="shared" ca="1" si="95"/>
        <v>0.73073668651059154</v>
      </c>
      <c r="N2026" s="3">
        <f ca="1">1-M2026/MAX(M$2:M2026)</f>
        <v>0.49512850689348786</v>
      </c>
    </row>
    <row r="2027" spans="1:14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9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2">
        <f ca="1">100-IFERROR((E2027-MIN(OFFSET(D2027,0,0,-计算结果!B$18,1)))/(MAX(OFFSET(C2027,0,0,-计算结果!B$18,1))-MIN(OFFSET(D2027,0,0,-计算结果!B$18,1))),(E2027-MIN(OFFSET(D2027,0,0,-ROW(),1)))/(MAX(OFFSET(C2027,0,0,-ROW(),1))-MIN(OFFSET(D2027,0,0,-ROW(),1))))*100</f>
        <v>21.487034871724447</v>
      </c>
      <c r="J2027" s="4" t="str">
        <f ca="1">IF(I2027&lt;计算结果!B$19,"卖",IF(I2027&gt;100-计算结果!B$19,"买",'000300'!J2026))</f>
        <v>卖</v>
      </c>
      <c r="K2027" s="4" t="str">
        <f t="shared" ca="1" si="94"/>
        <v/>
      </c>
      <c r="L2027" s="3">
        <f ca="1">IF(J2026="买",E2027/E2026-1,0)-IF(K2027=1,计算结果!B$17,0)</f>
        <v>0</v>
      </c>
      <c r="M2027" s="2">
        <f t="shared" ca="1" si="95"/>
        <v>0.73073668651059154</v>
      </c>
      <c r="N2027" s="3">
        <f ca="1">1-M2027/MAX(M$2:M2027)</f>
        <v>0.49512850689348786</v>
      </c>
    </row>
    <row r="2028" spans="1:14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9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2">
        <f ca="1">100-IFERROR((E2028-MIN(OFFSET(D2028,0,0,-计算结果!B$18,1)))/(MAX(OFFSET(C2028,0,0,-计算结果!B$18,1))-MIN(OFFSET(D2028,0,0,-计算结果!B$18,1))),(E2028-MIN(OFFSET(D2028,0,0,-ROW(),1)))/(MAX(OFFSET(C2028,0,0,-ROW(),1))-MIN(OFFSET(D2028,0,0,-ROW(),1))))*100</f>
        <v>47.231584015406781</v>
      </c>
      <c r="J2028" s="4" t="str">
        <f ca="1">IF(I2028&lt;计算结果!B$19,"卖",IF(I2028&gt;100-计算结果!B$19,"买",'000300'!J2027))</f>
        <v>卖</v>
      </c>
      <c r="K2028" s="4" t="str">
        <f t="shared" ca="1" si="94"/>
        <v/>
      </c>
      <c r="L2028" s="3">
        <f ca="1">IF(J2027="买",E2028/E2027-1,0)-IF(K2028=1,计算结果!B$17,0)</f>
        <v>0</v>
      </c>
      <c r="M2028" s="2">
        <f t="shared" ca="1" si="95"/>
        <v>0.73073668651059154</v>
      </c>
      <c r="N2028" s="3">
        <f ca="1">1-M2028/MAX(M$2:M2028)</f>
        <v>0.49512850689348786</v>
      </c>
    </row>
    <row r="2029" spans="1:14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9">
        <v>47578587136</v>
      </c>
      <c r="G2029" s="3">
        <f t="shared" si="93"/>
        <v>5.4505201857748542E-3</v>
      </c>
      <c r="H2029" s="3">
        <f>1-E2029/MAX(E$2:E2029)</f>
        <v>0.57344824065881717</v>
      </c>
      <c r="I2029" s="2">
        <f ca="1">100-IFERROR((E2029-MIN(OFFSET(D2029,0,0,-计算结果!B$18,1)))/(MAX(OFFSET(C2029,0,0,-计算结果!B$18,1))-MIN(OFFSET(D2029,0,0,-计算结果!B$18,1))),(E2029-MIN(OFFSET(D2029,0,0,-ROW(),1)))/(MAX(OFFSET(C2029,0,0,-ROW(),1))-MIN(OFFSET(D2029,0,0,-ROW(),1))))*100</f>
        <v>39.645864824012293</v>
      </c>
      <c r="J2029" s="4" t="str">
        <f ca="1">IF(I2029&lt;计算结果!B$19,"卖",IF(I2029&gt;100-计算结果!B$19,"买",'000300'!J2028))</f>
        <v>卖</v>
      </c>
      <c r="K2029" s="4" t="str">
        <f t="shared" ca="1" si="94"/>
        <v/>
      </c>
      <c r="L2029" s="3">
        <f ca="1">IF(J2028="买",E2029/E2028-1,0)-IF(K2029=1,计算结果!B$17,0)</f>
        <v>0</v>
      </c>
      <c r="M2029" s="2">
        <f t="shared" ca="1" si="95"/>
        <v>0.73073668651059154</v>
      </c>
      <c r="N2029" s="3">
        <f ca="1">1-M2029/MAX(M$2:M2029)</f>
        <v>0.49512850689348786</v>
      </c>
    </row>
    <row r="2030" spans="1:14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9">
        <v>76830433280</v>
      </c>
      <c r="G2030" s="3">
        <f t="shared" si="93"/>
        <v>1.8261379456147697E-2</v>
      </c>
      <c r="H2030" s="3">
        <f>1-E2030/MAX(E$2:E2030)</f>
        <v>0.56565881712380039</v>
      </c>
      <c r="I2030" s="2">
        <f ca="1">100-IFERROR((E2030-MIN(OFFSET(D2030,0,0,-计算结果!B$18,1)))/(MAX(OFFSET(C2030,0,0,-计算结果!B$18,1))-MIN(OFFSET(D2030,0,0,-计算结果!B$18,1))),(E2030-MIN(OFFSET(D2030,0,0,-ROW(),1)))/(MAX(OFFSET(C2030,0,0,-ROW(),1))-MIN(OFFSET(D2030,0,0,-ROW(),1))))*100</f>
        <v>6.6940185705032462</v>
      </c>
      <c r="J2030" s="4" t="str">
        <f ca="1">IF(I2030&lt;计算结果!B$19,"卖",IF(I2030&gt;100-计算结果!B$19,"买",'000300'!J2029))</f>
        <v>卖</v>
      </c>
      <c r="K2030" s="4" t="str">
        <f t="shared" ca="1" si="94"/>
        <v/>
      </c>
      <c r="L2030" s="3">
        <f ca="1">IF(J2029="买",E2030/E2029-1,0)-IF(K2030=1,计算结果!B$17,0)</f>
        <v>0</v>
      </c>
      <c r="M2030" s="2">
        <f t="shared" ca="1" si="95"/>
        <v>0.73073668651059154</v>
      </c>
      <c r="N2030" s="3">
        <f ca="1">1-M2030/MAX(M$2:M2030)</f>
        <v>0.49512850689348786</v>
      </c>
    </row>
    <row r="2031" spans="1:14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9">
        <v>83599368192</v>
      </c>
      <c r="G2031" s="3">
        <f t="shared" si="93"/>
        <v>1.5411072938171566E-2</v>
      </c>
      <c r="H2031" s="3">
        <f>1-E2031/MAX(E$2:E2031)</f>
        <v>0.55896515347444353</v>
      </c>
      <c r="I2031" s="2">
        <f ca="1">100-IFERROR((E2031-MIN(OFFSET(D2031,0,0,-计算结果!B$18,1)))/(MAX(OFFSET(C2031,0,0,-计算结果!B$18,1))-MIN(OFFSET(D2031,0,0,-计算结果!B$18,1))),(E2031-MIN(OFFSET(D2031,0,0,-ROW(),1)))/(MAX(OFFSET(C2031,0,0,-ROW(),1))-MIN(OFFSET(D2031,0,0,-ROW(),1))))*100</f>
        <v>3.7920628594202839</v>
      </c>
      <c r="J2031" s="4" t="str">
        <f ca="1">IF(I2031&lt;计算结果!B$19,"卖",IF(I2031&gt;100-计算结果!B$19,"买",'000300'!J2030))</f>
        <v>卖</v>
      </c>
      <c r="K2031" s="4" t="str">
        <f t="shared" ca="1" si="94"/>
        <v/>
      </c>
      <c r="L2031" s="3">
        <f ca="1">IF(J2030="买",E2031/E2030-1,0)-IF(K2031=1,计算结果!B$17,0)</f>
        <v>0</v>
      </c>
      <c r="M2031" s="2">
        <f t="shared" ca="1" si="95"/>
        <v>0.73073668651059154</v>
      </c>
      <c r="N2031" s="3">
        <f ca="1">1-M2031/MAX(M$2:M2031)</f>
        <v>0.49512850689348786</v>
      </c>
    </row>
    <row r="2032" spans="1:14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9">
        <v>94059413504</v>
      </c>
      <c r="G2032" s="3">
        <f t="shared" si="93"/>
        <v>6.7745606759128663E-3</v>
      </c>
      <c r="H2032" s="3">
        <f>1-E2032/MAX(E$2:E2032)</f>
        <v>0.55597733614646427</v>
      </c>
      <c r="I2032" s="2">
        <f ca="1">100-IFERROR((E2032-MIN(OFFSET(D2032,0,0,-计算结果!B$18,1)))/(MAX(OFFSET(C2032,0,0,-计算结果!B$18,1))-MIN(OFFSET(D2032,0,0,-计算结果!B$18,1))),(E2032-MIN(OFFSET(D2032,0,0,-ROW(),1)))/(MAX(OFFSET(C2032,0,0,-ROW(),1))-MIN(OFFSET(D2032,0,0,-ROW(),1))))*100</f>
        <v>8.8051236921872373</v>
      </c>
      <c r="J2032" s="4" t="str">
        <f ca="1">IF(I2032&lt;计算结果!B$19,"卖",IF(I2032&gt;100-计算结果!B$19,"买",'000300'!J2031))</f>
        <v>卖</v>
      </c>
      <c r="K2032" s="4" t="str">
        <f t="shared" ca="1" si="94"/>
        <v/>
      </c>
      <c r="L2032" s="3">
        <f ca="1">IF(J2031="买",E2032/E2031-1,0)-IF(K2032=1,计算结果!B$17,0)</f>
        <v>0</v>
      </c>
      <c r="M2032" s="2">
        <f t="shared" ca="1" si="95"/>
        <v>0.73073668651059154</v>
      </c>
      <c r="N2032" s="3">
        <f ca="1">1-M2032/MAX(M$2:M2032)</f>
        <v>0.49512850689348786</v>
      </c>
    </row>
    <row r="2033" spans="1:14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9">
        <v>75837816832</v>
      </c>
      <c r="G2033" s="3">
        <f t="shared" si="93"/>
        <v>2.007962875678615E-3</v>
      </c>
      <c r="H2033" s="3">
        <f>1-E2033/MAX(E$2:E2033)</f>
        <v>0.5550857551214865</v>
      </c>
      <c r="I2033" s="2">
        <f ca="1">100-IFERROR((E2033-MIN(OFFSET(D2033,0,0,-计算结果!B$18,1)))/(MAX(OFFSET(C2033,0,0,-计算结果!B$18,1))-MIN(OFFSET(D2033,0,0,-计算结果!B$18,1))),(E2033-MIN(OFFSET(D2033,0,0,-ROW(),1)))/(MAX(OFFSET(C2033,0,0,-ROW(),1))-MIN(OFFSET(D2033,0,0,-ROW(),1))))*100</f>
        <v>6.2432775985137283</v>
      </c>
      <c r="J2033" s="4" t="str">
        <f ca="1">IF(I2033&lt;计算结果!B$19,"卖",IF(I2033&gt;100-计算结果!B$19,"买",'000300'!J2032))</f>
        <v>卖</v>
      </c>
      <c r="K2033" s="4" t="str">
        <f t="shared" ca="1" si="94"/>
        <v/>
      </c>
      <c r="L2033" s="3">
        <f ca="1">IF(J2032="买",E2033/E2032-1,0)-IF(K2033=1,计算结果!B$17,0)</f>
        <v>0</v>
      </c>
      <c r="M2033" s="2">
        <f t="shared" ca="1" si="95"/>
        <v>0.73073668651059154</v>
      </c>
      <c r="N2033" s="3">
        <f ca="1">1-M2033/MAX(M$2:M2033)</f>
        <v>0.49512850689348786</v>
      </c>
    </row>
    <row r="2034" spans="1:14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9">
        <v>78224130048</v>
      </c>
      <c r="G2034" s="3">
        <f t="shared" si="93"/>
        <v>1.2161309444136403E-3</v>
      </c>
      <c r="H2034" s="3">
        <f>1-E2034/MAX(E$2:E2034)</f>
        <v>0.55454468114067912</v>
      </c>
      <c r="I2034" s="2">
        <f ca="1">100-IFERROR((E2034-MIN(OFFSET(D2034,0,0,-计算结果!B$18,1)))/(MAX(OFFSET(C2034,0,0,-计算结果!B$18,1))-MIN(OFFSET(D2034,0,0,-计算结果!B$18,1))),(E2034-MIN(OFFSET(D2034,0,0,-ROW(),1)))/(MAX(OFFSET(C2034,0,0,-ROW(),1))-MIN(OFFSET(D2034,0,0,-ROW(),1))))*100</f>
        <v>5.81670612106862</v>
      </c>
      <c r="J2034" s="4" t="str">
        <f ca="1">IF(I2034&lt;计算结果!B$19,"卖",IF(I2034&gt;100-计算结果!B$19,"买",'000300'!J2033))</f>
        <v>卖</v>
      </c>
      <c r="K2034" s="4" t="str">
        <f t="shared" ca="1" si="94"/>
        <v/>
      </c>
      <c r="L2034" s="3">
        <f ca="1">IF(J2033="买",E2034/E2033-1,0)-IF(K2034=1,计算结果!B$17,0)</f>
        <v>0</v>
      </c>
      <c r="M2034" s="2">
        <f t="shared" ca="1" si="95"/>
        <v>0.73073668651059154</v>
      </c>
      <c r="N2034" s="3">
        <f ca="1">1-M2034/MAX(M$2:M2034)</f>
        <v>0.49512850689348786</v>
      </c>
    </row>
    <row r="2035" spans="1:14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9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2">
        <f ca="1">100-IFERROR((E2035-MIN(OFFSET(D2035,0,0,-计算结果!B$18,1)))/(MAX(OFFSET(C2035,0,0,-计算结果!B$18,1))-MIN(OFFSET(D2035,0,0,-计算结果!B$18,1))),(E2035-MIN(OFFSET(D2035,0,0,-ROW(),1)))/(MAX(OFFSET(C2035,0,0,-ROW(),1))-MIN(OFFSET(D2035,0,0,-ROW(),1))))*100</f>
        <v>22.812696265520174</v>
      </c>
      <c r="J2035" s="4" t="str">
        <f ca="1">IF(I2035&lt;计算结果!B$19,"卖",IF(I2035&gt;100-计算结果!B$19,"买",'000300'!J2034))</f>
        <v>卖</v>
      </c>
      <c r="K2035" s="4" t="str">
        <f t="shared" ca="1" si="94"/>
        <v/>
      </c>
      <c r="L2035" s="3">
        <f ca="1">IF(J2034="买",E2035/E2034-1,0)-IF(K2035=1,计算结果!B$17,0)</f>
        <v>0</v>
      </c>
      <c r="M2035" s="2">
        <f t="shared" ca="1" si="95"/>
        <v>0.73073668651059154</v>
      </c>
      <c r="N2035" s="3">
        <f ca="1">1-M2035/MAX(M$2:M2035)</f>
        <v>0.49512850689348786</v>
      </c>
    </row>
    <row r="2036" spans="1:14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9">
        <v>62831235072</v>
      </c>
      <c r="G2036" s="3">
        <f t="shared" si="93"/>
        <v>5.5674932729350424E-3</v>
      </c>
      <c r="H2036" s="3">
        <f>1-E2036/MAX(E$2:E2036)</f>
        <v>0.55808378139249981</v>
      </c>
      <c r="I2036" s="2">
        <f ca="1">100-IFERROR((E2036-MIN(OFFSET(D2036,0,0,-计算结果!B$18,1)))/(MAX(OFFSET(C2036,0,0,-计算结果!B$18,1))-MIN(OFFSET(D2036,0,0,-计算结果!B$18,1))),(E2036-MIN(OFFSET(D2036,0,0,-ROW(),1)))/(MAX(OFFSET(C2036,0,0,-ROW(),1))-MIN(OFFSET(D2036,0,0,-ROW(),1))))*100</f>
        <v>15.865500748828495</v>
      </c>
      <c r="J2036" s="4" t="str">
        <f ca="1">IF(I2036&lt;计算结果!B$19,"卖",IF(I2036&gt;100-计算结果!B$19,"买",'000300'!J2035))</f>
        <v>卖</v>
      </c>
      <c r="K2036" s="4" t="str">
        <f t="shared" ca="1" si="94"/>
        <v/>
      </c>
      <c r="L2036" s="3">
        <f ca="1">IF(J2035="买",E2036/E2035-1,0)-IF(K2036=1,计算结果!B$17,0)</f>
        <v>0</v>
      </c>
      <c r="M2036" s="2">
        <f t="shared" ca="1" si="95"/>
        <v>0.73073668651059154</v>
      </c>
      <c r="N2036" s="3">
        <f ca="1">1-M2036/MAX(M$2:M2036)</f>
        <v>0.49512850689348786</v>
      </c>
    </row>
    <row r="2037" spans="1:14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9">
        <v>66701651968</v>
      </c>
      <c r="G2037" s="3">
        <f t="shared" si="93"/>
        <v>9.0866038048242892E-4</v>
      </c>
      <c r="H2037" s="3">
        <f>1-E2037/MAX(E$2:E2037)</f>
        <v>0.55768222963315861</v>
      </c>
      <c r="I2037" s="2">
        <f ca="1">100-IFERROR((E2037-MIN(OFFSET(D2037,0,0,-计算结果!B$18,1)))/(MAX(OFFSET(C2037,0,0,-计算结果!B$18,1))-MIN(OFFSET(D2037,0,0,-计算结果!B$18,1))),(E2037-MIN(OFFSET(D2037,0,0,-ROW(),1)))/(MAX(OFFSET(C2037,0,0,-ROW(),1))-MIN(OFFSET(D2037,0,0,-ROW(),1))))*100</f>
        <v>14.725349050678773</v>
      </c>
      <c r="J2037" s="4" t="str">
        <f ca="1">IF(I2037&lt;计算结果!B$19,"卖",IF(I2037&gt;100-计算结果!B$19,"买",'000300'!J2036))</f>
        <v>卖</v>
      </c>
      <c r="K2037" s="4" t="str">
        <f t="shared" ca="1" si="94"/>
        <v/>
      </c>
      <c r="L2037" s="3">
        <f ca="1">IF(J2036="买",E2037/E2036-1,0)-IF(K2037=1,计算结果!B$17,0)</f>
        <v>0</v>
      </c>
      <c r="M2037" s="2">
        <f t="shared" ca="1" si="95"/>
        <v>0.73073668651059154</v>
      </c>
      <c r="N2037" s="3">
        <f ca="1">1-M2037/MAX(M$2:M2037)</f>
        <v>0.49512850689348786</v>
      </c>
    </row>
    <row r="2038" spans="1:14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9">
        <v>86756737024</v>
      </c>
      <c r="G2038" s="3">
        <f t="shared" si="93"/>
        <v>1.7221946537723243E-2</v>
      </c>
      <c r="H2038" s="3">
        <f>1-E2038/MAX(E$2:E2038)</f>
        <v>0.550064656639216</v>
      </c>
      <c r="I2038" s="2">
        <f ca="1">100-IFERROR((E2038-MIN(OFFSET(D2038,0,0,-计算结果!B$18,1)))/(MAX(OFFSET(C2038,0,0,-计算结果!B$18,1))-MIN(OFFSET(D2038,0,0,-计算结果!B$18,1))),(E2038-MIN(OFFSET(D2038,0,0,-ROW(),1)))/(MAX(OFFSET(C2038,0,0,-ROW(),1))-MIN(OFFSET(D2038,0,0,-ROW(),1))))*100</f>
        <v>0</v>
      </c>
      <c r="J2038" s="4" t="str">
        <f ca="1">IF(I2038&lt;计算结果!B$19,"卖",IF(I2038&gt;100-计算结果!B$19,"买",'000300'!J2037))</f>
        <v>卖</v>
      </c>
      <c r="K2038" s="4" t="str">
        <f t="shared" ca="1" si="94"/>
        <v/>
      </c>
      <c r="L2038" s="3">
        <f ca="1">IF(J2037="买",E2038/E2037-1,0)-IF(K2038=1,计算结果!B$17,0)</f>
        <v>0</v>
      </c>
      <c r="M2038" s="2">
        <f t="shared" ca="1" si="95"/>
        <v>0.73073668651059154</v>
      </c>
      <c r="N2038" s="3">
        <f ca="1">1-M2038/MAX(M$2:M2038)</f>
        <v>0.49512850689348786</v>
      </c>
    </row>
    <row r="2039" spans="1:14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9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2">
        <f ca="1">100-IFERROR((E2039-MIN(OFFSET(D2039,0,0,-计算结果!B$18,1)))/(MAX(OFFSET(C2039,0,0,-计算结果!B$18,1))-MIN(OFFSET(D2039,0,0,-计算结果!B$18,1))),(E2039-MIN(OFFSET(D2039,0,0,-ROW(),1)))/(MAX(OFFSET(C2039,0,0,-ROW(),1))-MIN(OFFSET(D2039,0,0,-ROW(),1))))*100</f>
        <v>10.294441993824464</v>
      </c>
      <c r="J2039" s="4" t="str">
        <f ca="1">IF(I2039&lt;计算结果!B$19,"卖",IF(I2039&gt;100-计算结果!B$19,"买",'000300'!J2038))</f>
        <v>卖</v>
      </c>
      <c r="K2039" s="4" t="str">
        <f t="shared" ca="1" si="94"/>
        <v/>
      </c>
      <c r="L2039" s="3">
        <f ca="1">IF(J2038="买",E2039/E2038-1,0)-IF(K2039=1,计算结果!B$17,0)</f>
        <v>0</v>
      </c>
      <c r="M2039" s="2">
        <f t="shared" ca="1" si="95"/>
        <v>0.73073668651059154</v>
      </c>
      <c r="N2039" s="3">
        <f ca="1">1-M2039/MAX(M$2:M2039)</f>
        <v>0.49512850689348786</v>
      </c>
    </row>
    <row r="2040" spans="1:14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9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2">
        <f ca="1">100-IFERROR((E2040-MIN(OFFSET(D2040,0,0,-计算结果!B$18,1)))/(MAX(OFFSET(C2040,0,0,-计算结果!B$18,1))-MIN(OFFSET(D2040,0,0,-计算结果!B$18,1))),(E2040-MIN(OFFSET(D2040,0,0,-ROW(),1)))/(MAX(OFFSET(C2040,0,0,-ROW(),1))-MIN(OFFSET(D2040,0,0,-ROW(),1))))*100</f>
        <v>14.837891486546013</v>
      </c>
      <c r="J2040" s="4" t="str">
        <f ca="1">IF(I2040&lt;计算结果!B$19,"卖",IF(I2040&gt;100-计算结果!B$19,"买",'000300'!J2039))</f>
        <v>卖</v>
      </c>
      <c r="K2040" s="4" t="str">
        <f t="shared" ca="1" si="94"/>
        <v/>
      </c>
      <c r="L2040" s="3">
        <f ca="1">IF(J2039="买",E2040/E2039-1,0)-IF(K2040=1,计算结果!B$17,0)</f>
        <v>0</v>
      </c>
      <c r="M2040" s="2">
        <f t="shared" ca="1" si="95"/>
        <v>0.73073668651059154</v>
      </c>
      <c r="N2040" s="3">
        <f ca="1">1-M2040/MAX(M$2:M2040)</f>
        <v>0.49512850689348786</v>
      </c>
    </row>
    <row r="2041" spans="1:14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9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2">
        <f ca="1">100-IFERROR((E2041-MIN(OFFSET(D2041,0,0,-计算结果!B$18,1)))/(MAX(OFFSET(C2041,0,0,-计算结果!B$18,1))-MIN(OFFSET(D2041,0,0,-计算结果!B$18,1))),(E2041-MIN(OFFSET(D2041,0,0,-ROW(),1)))/(MAX(OFFSET(C2041,0,0,-ROW(),1))-MIN(OFFSET(D2041,0,0,-ROW(),1))))*100</f>
        <v>30.216144684605283</v>
      </c>
      <c r="J2041" s="4" t="str">
        <f ca="1">IF(I2041&lt;计算结果!B$19,"卖",IF(I2041&gt;100-计算结果!B$19,"买",'000300'!J2040))</f>
        <v>卖</v>
      </c>
      <c r="K2041" s="4" t="str">
        <f t="shared" ca="1" si="94"/>
        <v/>
      </c>
      <c r="L2041" s="3">
        <f ca="1">IF(J2040="买",E2041/E2040-1,0)-IF(K2041=1,计算结果!B$17,0)</f>
        <v>0</v>
      </c>
      <c r="M2041" s="2">
        <f t="shared" ca="1" si="95"/>
        <v>0.73073668651059154</v>
      </c>
      <c r="N2041" s="3">
        <f ca="1">1-M2041/MAX(M$2:M2041)</f>
        <v>0.49512850689348786</v>
      </c>
    </row>
    <row r="2042" spans="1:14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9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2">
        <f ca="1">100-IFERROR((E2042-MIN(OFFSET(D2042,0,0,-计算结果!B$18,1)))/(MAX(OFFSET(C2042,0,0,-计算结果!B$18,1))-MIN(OFFSET(D2042,0,0,-计算结果!B$18,1))),(E2042-MIN(OFFSET(D2042,0,0,-ROW(),1)))/(MAX(OFFSET(C2042,0,0,-ROW(),1))-MIN(OFFSET(D2042,0,0,-ROW(),1))))*100</f>
        <v>32.316938685487472</v>
      </c>
      <c r="J2042" s="4" t="str">
        <f ca="1">IF(I2042&lt;计算结果!B$19,"卖",IF(I2042&gt;100-计算结果!B$19,"买",'000300'!J2041))</f>
        <v>卖</v>
      </c>
      <c r="K2042" s="4" t="str">
        <f t="shared" ca="1" si="94"/>
        <v/>
      </c>
      <c r="L2042" s="3">
        <f ca="1">IF(J2041="买",E2042/E2041-1,0)-IF(K2042=1,计算结果!B$17,0)</f>
        <v>0</v>
      </c>
      <c r="M2042" s="2">
        <f t="shared" ca="1" si="95"/>
        <v>0.73073668651059154</v>
      </c>
      <c r="N2042" s="3">
        <f ca="1">1-M2042/MAX(M$2:M2042)</f>
        <v>0.49512850689348786</v>
      </c>
    </row>
    <row r="2043" spans="1:14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9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2">
        <f ca="1">100-IFERROR((E2043-MIN(OFFSET(D2043,0,0,-计算结果!B$18,1)))/(MAX(OFFSET(C2043,0,0,-计算结果!B$18,1))-MIN(OFFSET(D2043,0,0,-计算结果!B$18,1))),(E2043-MIN(OFFSET(D2043,0,0,-ROW(),1)))/(MAX(OFFSET(C2043,0,0,-ROW(),1))-MIN(OFFSET(D2043,0,0,-ROW(),1))))*100</f>
        <v>52.690780767534115</v>
      </c>
      <c r="J2043" s="4" t="str">
        <f ca="1">IF(I2043&lt;计算结果!B$19,"卖",IF(I2043&gt;100-计算结果!B$19,"买",'000300'!J2042))</f>
        <v>卖</v>
      </c>
      <c r="K2043" s="4" t="str">
        <f t="shared" ca="1" si="94"/>
        <v/>
      </c>
      <c r="L2043" s="3">
        <f ca="1">IF(J2042="买",E2043/E2042-1,0)-IF(K2043=1,计算结果!B$17,0)</f>
        <v>0</v>
      </c>
      <c r="M2043" s="2">
        <f t="shared" ca="1" si="95"/>
        <v>0.73073668651059154</v>
      </c>
      <c r="N2043" s="3">
        <f ca="1">1-M2043/MAX(M$2:M2043)</f>
        <v>0.49512850689348786</v>
      </c>
    </row>
    <row r="2044" spans="1:14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9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2">
        <f ca="1">100-IFERROR((E2044-MIN(OFFSET(D2044,0,0,-计算结果!B$18,1)))/(MAX(OFFSET(C2044,0,0,-计算结果!B$18,1))-MIN(OFFSET(D2044,0,0,-计算结果!B$18,1))),(E2044-MIN(OFFSET(D2044,0,0,-ROW(),1)))/(MAX(OFFSET(C2044,0,0,-ROW(),1))-MIN(OFFSET(D2044,0,0,-ROW(),1))))*100</f>
        <v>55.519408910454338</v>
      </c>
      <c r="J2044" s="4" t="str">
        <f ca="1">IF(I2044&lt;计算结果!B$19,"卖",IF(I2044&gt;100-计算结果!B$19,"买",'000300'!J2043))</f>
        <v>卖</v>
      </c>
      <c r="K2044" s="4" t="str">
        <f t="shared" ca="1" si="94"/>
        <v/>
      </c>
      <c r="L2044" s="3">
        <f ca="1">IF(J2043="买",E2044/E2043-1,0)-IF(K2044=1,计算结果!B$17,0)</f>
        <v>0</v>
      </c>
      <c r="M2044" s="2">
        <f t="shared" ca="1" si="95"/>
        <v>0.73073668651059154</v>
      </c>
      <c r="N2044" s="3">
        <f ca="1">1-M2044/MAX(M$2:M2044)</f>
        <v>0.49512850689348786</v>
      </c>
    </row>
    <row r="2045" spans="1:14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9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2">
        <f ca="1">100-IFERROR((E2045-MIN(OFFSET(D2045,0,0,-计算结果!B$18,1)))/(MAX(OFFSET(C2045,0,0,-计算结果!B$18,1))-MIN(OFFSET(D2045,0,0,-计算结果!B$18,1))),(E2045-MIN(OFFSET(D2045,0,0,-ROW(),1)))/(MAX(OFFSET(C2045,0,0,-ROW(),1))-MIN(OFFSET(D2045,0,0,-ROW(),1))))*100</f>
        <v>73.549845610939443</v>
      </c>
      <c r="J2045" s="4" t="str">
        <f ca="1">IF(I2045&lt;计算结果!B$19,"卖",IF(I2045&gt;100-计算结果!B$19,"买",'000300'!J2044))</f>
        <v>卖</v>
      </c>
      <c r="K2045" s="4" t="str">
        <f t="shared" ca="1" si="94"/>
        <v/>
      </c>
      <c r="L2045" s="3">
        <f ca="1">IF(J2044="买",E2045/E2044-1,0)-IF(K2045=1,计算结果!B$17,0)</f>
        <v>0</v>
      </c>
      <c r="M2045" s="2">
        <f t="shared" ca="1" si="95"/>
        <v>0.73073668651059154</v>
      </c>
      <c r="N2045" s="3">
        <f ca="1">1-M2045/MAX(M$2:M2045)</f>
        <v>0.49512850689348786</v>
      </c>
    </row>
    <row r="2046" spans="1:14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9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2">
        <f ca="1">100-IFERROR((E2046-MIN(OFFSET(D2046,0,0,-计算结果!B$18,1)))/(MAX(OFFSET(C2046,0,0,-计算结果!B$18,1))-MIN(OFFSET(D2046,0,0,-计算结果!B$18,1))),(E2046-MIN(OFFSET(D2046,0,0,-ROW(),1)))/(MAX(OFFSET(C2046,0,0,-ROW(),1))-MIN(OFFSET(D2046,0,0,-ROW(),1))))*100</f>
        <v>95.434946642233584</v>
      </c>
      <c r="J2046" s="4" t="str">
        <f ca="1">IF(I2046&lt;计算结果!B$19,"卖",IF(I2046&gt;100-计算结果!B$19,"买",'000300'!J2045))</f>
        <v>买</v>
      </c>
      <c r="K2046" s="4">
        <f t="shared" ca="1" si="94"/>
        <v>1</v>
      </c>
      <c r="L2046" s="3">
        <f ca="1">IF(J2045="买",E2046/E2045-1,0)-IF(K2046=1,计算结果!B$17,0)</f>
        <v>0</v>
      </c>
      <c r="M2046" s="2">
        <f t="shared" ca="1" si="95"/>
        <v>0.73073668651059154</v>
      </c>
      <c r="N2046" s="3">
        <f ca="1">1-M2046/MAX(M$2:M2046)</f>
        <v>0.49512850689348786</v>
      </c>
    </row>
    <row r="2047" spans="1:14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9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2">
        <f ca="1">100-IFERROR((E2047-MIN(OFFSET(D2047,0,0,-计算结果!B$18,1)))/(MAX(OFFSET(C2047,0,0,-计算结果!B$18,1))-MIN(OFFSET(D2047,0,0,-计算结果!B$18,1))),(E2047-MIN(OFFSET(D2047,0,0,-ROW(),1)))/(MAX(OFFSET(C2047,0,0,-ROW(),1))-MIN(OFFSET(D2047,0,0,-ROW(),1))))*100</f>
        <v>91.35055763381456</v>
      </c>
      <c r="J2047" s="4" t="str">
        <f ca="1">IF(I2047&lt;计算结果!B$19,"卖",IF(I2047&gt;100-计算结果!B$19,"买",'000300'!J2046))</f>
        <v>买</v>
      </c>
      <c r="K2047" s="4" t="str">
        <f t="shared" ca="1" si="94"/>
        <v/>
      </c>
      <c r="L2047" s="3">
        <f ca="1">IF(J2046="买",E2047/E2046-1,0)-IF(K2047=1,计算结果!B$17,0)</f>
        <v>-3.3902808192708966E-2</v>
      </c>
      <c r="M2047" s="2">
        <f t="shared" ca="1" si="95"/>
        <v>0.70596266078844727</v>
      </c>
      <c r="N2047" s="3">
        <f ca="1">1-M2047/MAX(M$2:M2047)</f>
        <v>0.5122450682862445</v>
      </c>
    </row>
    <row r="2048" spans="1:14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9">
        <v>53686779904</v>
      </c>
      <c r="G2048" s="3">
        <f t="shared" si="93"/>
        <v>7.012675316882877E-3</v>
      </c>
      <c r="H2048" s="3">
        <f>1-E2048/MAX(E$2:E2048)</f>
        <v>0.58878887905805488</v>
      </c>
      <c r="I2048" s="2">
        <f ca="1">100-IFERROR((E2048-MIN(OFFSET(D2048,0,0,-计算结果!B$18,1)))/(MAX(OFFSET(C2048,0,0,-计算结果!B$18,1))-MIN(OFFSET(D2048,0,0,-计算结果!B$18,1))),(E2048-MIN(OFFSET(D2048,0,0,-ROW(),1)))/(MAX(OFFSET(C2048,0,0,-ROW(),1))-MIN(OFFSET(D2048,0,0,-ROW(),1))))*100</f>
        <v>85.466559451805708</v>
      </c>
      <c r="J2048" s="4" t="str">
        <f ca="1">IF(I2048&lt;计算结果!B$19,"卖",IF(I2048&gt;100-计算结果!B$19,"买",'000300'!J2047))</f>
        <v>买</v>
      </c>
      <c r="K2048" s="4" t="str">
        <f t="shared" ca="1" si="94"/>
        <v/>
      </c>
      <c r="L2048" s="3">
        <f ca="1">IF(J2047="买",E2048/E2047-1,0)-IF(K2048=1,计算结果!B$17,0)</f>
        <v>7.012675316882877E-3</v>
      </c>
      <c r="M2048" s="2">
        <f t="shared" ca="1" si="95"/>
        <v>0.7109133477143994</v>
      </c>
      <c r="N2048" s="3">
        <f ca="1">1-M2048/MAX(M$2:M2048)</f>
        <v>0.50882460131592744</v>
      </c>
    </row>
    <row r="2049" spans="1:14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9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2">
        <f ca="1">100-IFERROR((E2049-MIN(OFFSET(D2049,0,0,-计算结果!B$18,1)))/(MAX(OFFSET(C2049,0,0,-计算结果!B$18,1))-MIN(OFFSET(D2049,0,0,-计算结果!B$18,1))),(E2049-MIN(OFFSET(D2049,0,0,-ROW(),1)))/(MAX(OFFSET(C2049,0,0,-ROW(),1))-MIN(OFFSET(D2049,0,0,-ROW(),1))))*100</f>
        <v>89.987064293955072</v>
      </c>
      <c r="J2049" s="4" t="str">
        <f ca="1">IF(I2049&lt;计算结果!B$19,"卖",IF(I2049&gt;100-计算结果!B$19,"买",'000300'!J2048))</f>
        <v>买</v>
      </c>
      <c r="K2049" s="4" t="str">
        <f t="shared" ca="1" si="94"/>
        <v/>
      </c>
      <c r="L2049" s="3">
        <f ca="1">IF(J2048="买",E2049/E2048-1,0)-IF(K2049=1,计算结果!B$17,0)</f>
        <v>-5.3501160640027079E-3</v>
      </c>
      <c r="M2049" s="2">
        <f t="shared" ca="1" si="95"/>
        <v>0.70710987879267861</v>
      </c>
      <c r="N2049" s="3">
        <f ca="1">1-M2049/MAX(M$2:M2049)</f>
        <v>0.51145244670667012</v>
      </c>
    </row>
    <row r="2050" spans="1:14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9">
        <v>48792088576</v>
      </c>
      <c r="G2050" s="3">
        <f t="shared" si="93"/>
        <v>6.2025758785941854E-3</v>
      </c>
      <c r="H2050" s="3">
        <f>1-E2050/MAX(E$2:E2050)</f>
        <v>0.58845198393792963</v>
      </c>
      <c r="I2050" s="2">
        <f ca="1">100-IFERROR((E2050-MIN(OFFSET(D2050,0,0,-计算结果!B$18,1)))/(MAX(OFFSET(C2050,0,0,-计算结果!B$18,1))-MIN(OFFSET(D2050,0,0,-计算结果!B$18,1))),(E2050-MIN(OFFSET(D2050,0,0,-ROW(),1)))/(MAX(OFFSET(C2050,0,0,-ROW(),1))-MIN(OFFSET(D2050,0,0,-ROW(),1))))*100</f>
        <v>84.774324371569364</v>
      </c>
      <c r="J2050" s="4" t="str">
        <f ca="1">IF(I2050&lt;计算结果!B$19,"卖",IF(I2050&gt;100-计算结果!B$19,"买",'000300'!J2049))</f>
        <v>买</v>
      </c>
      <c r="K2050" s="4" t="str">
        <f t="shared" ca="1" si="94"/>
        <v/>
      </c>
      <c r="L2050" s="3">
        <f ca="1">IF(J2049="买",E2050/E2049-1,0)-IF(K2050=1,计算结果!B$17,0)</f>
        <v>6.2025758785941854E-3</v>
      </c>
      <c r="M2050" s="2">
        <f t="shared" ca="1" si="95"/>
        <v>0.71149578147039372</v>
      </c>
      <c r="N2050" s="3">
        <f ca="1">1-M2050/MAX(M$2:M2050)</f>
        <v>0.50842219343706674</v>
      </c>
    </row>
    <row r="2051" spans="1:14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9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2">
        <f ca="1">100-IFERROR((E2051-MIN(OFFSET(D2051,0,0,-计算结果!B$18,1)))/(MAX(OFFSET(C2051,0,0,-计算结果!B$18,1))-MIN(OFFSET(D2051,0,0,-计算结果!B$18,1))),(E2051-MIN(OFFSET(D2051,0,0,-ROW(),1)))/(MAX(OFFSET(C2051,0,0,-ROW(),1))-MIN(OFFSET(D2051,0,0,-ROW(),1))))*100</f>
        <v>88.3274552360282</v>
      </c>
      <c r="J2051" s="4" t="str">
        <f ca="1">IF(I2051&lt;计算结果!B$19,"卖",IF(I2051&gt;100-计算结果!B$19,"买",'000300'!J2050))</f>
        <v>买</v>
      </c>
      <c r="K2051" s="4" t="str">
        <f t="shared" ca="1" si="94"/>
        <v/>
      </c>
      <c r="L2051" s="3">
        <f ca="1">IF(J2050="买",E2051/E2050-1,0)-IF(K2051=1,计算结果!B$17,0)</f>
        <v>-7.4335917312661204E-3</v>
      </c>
      <c r="M2051" s="2">
        <f t="shared" ca="1" si="95"/>
        <v>0.70620681231242466</v>
      </c>
      <c r="N2051" s="3">
        <f ca="1">1-M2051/MAX(M$2:M2051)</f>
        <v>0.5120763821552069</v>
      </c>
    </row>
    <row r="2052" spans="1:14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9">
        <v>52171735040</v>
      </c>
      <c r="G2052" s="3">
        <f t="shared" si="96"/>
        <v>-3.303106919863219E-2</v>
      </c>
      <c r="H2052" s="3">
        <f>1-E2052/MAX(E$2:E2052)</f>
        <v>0.60500408357721369</v>
      </c>
      <c r="I2052" s="2">
        <f ca="1">100-IFERROR((E2052-MIN(OFFSET(D2052,0,0,-计算结果!B$18,1)))/(MAX(OFFSET(C2052,0,0,-计算结果!B$18,1))-MIN(OFFSET(D2052,0,0,-计算结果!B$18,1))),(E2052-MIN(OFFSET(D2052,0,0,-ROW(),1)))/(MAX(OFFSET(C2052,0,0,-ROW(),1))-MIN(OFFSET(D2052,0,0,-ROW(),1))))*100</f>
        <v>99.636363636363697</v>
      </c>
      <c r="J2052" s="4" t="str">
        <f ca="1">IF(I2052&lt;计算结果!B$19,"卖",IF(I2052&gt;100-计算结果!B$19,"买",'000300'!J2051))</f>
        <v>买</v>
      </c>
      <c r="K2052" s="4" t="str">
        <f t="shared" ref="K2052:K2115" ca="1" si="97">IF(J2051&lt;&gt;J2052,1,"")</f>
        <v/>
      </c>
      <c r="L2052" s="3">
        <f ca="1">IF(J2051="买",E2052/E2051-1,0)-IF(K2052=1,计算结果!B$17,0)</f>
        <v>-3.303106919863219E-2</v>
      </c>
      <c r="M2052" s="2">
        <f t="shared" ref="M2052:M2115" ca="1" si="98">IFERROR(M2051*(1+L2052),M2051)</f>
        <v>0.68288004622638754</v>
      </c>
      <c r="N2052" s="3">
        <f ca="1">1-M2052/MAX(M$2:M2052)</f>
        <v>0.52819302093988518</v>
      </c>
    </row>
    <row r="2053" spans="1:14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9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2">
        <f ca="1">100-IFERROR((E2053-MIN(OFFSET(D2053,0,0,-计算结果!B$18,1)))/(MAX(OFFSET(C2053,0,0,-计算结果!B$18,1))-MIN(OFFSET(D2053,0,0,-计算结果!B$18,1))),(E2053-MIN(OFFSET(D2053,0,0,-ROW(),1)))/(MAX(OFFSET(C2053,0,0,-ROW(),1))-MIN(OFFSET(D2053,0,0,-ROW(),1))))*100</f>
        <v>87.790430475412421</v>
      </c>
      <c r="J2053" s="4" t="str">
        <f ca="1">IF(I2053&lt;计算结果!B$19,"卖",IF(I2053&gt;100-计算结果!B$19,"买",'000300'!J2052))</f>
        <v>买</v>
      </c>
      <c r="K2053" s="4" t="str">
        <f t="shared" ca="1" si="97"/>
        <v/>
      </c>
      <c r="L2053" s="3">
        <f ca="1">IF(J2052="买",E2053/E2052-1,0)-IF(K2053=1,计算结果!B$17,0)</f>
        <v>-1.7575070967963402E-3</v>
      </c>
      <c r="M2053" s="2">
        <f t="shared" ca="1" si="98"/>
        <v>0.68167987969888399</v>
      </c>
      <c r="N2053" s="3">
        <f ca="1">1-M2053/MAX(M$2:M2053)</f>
        <v>0.5290222250539014</v>
      </c>
    </row>
    <row r="2054" spans="1:14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9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2">
        <f ca="1">100-IFERROR((E2054-MIN(OFFSET(D2054,0,0,-计算结果!B$18,1)))/(MAX(OFFSET(C2054,0,0,-计算结果!B$18,1))-MIN(OFFSET(D2054,0,0,-计算结果!B$18,1))),(E2054-MIN(OFFSET(D2054,0,0,-ROW(),1)))/(MAX(OFFSET(C2054,0,0,-ROW(),1))-MIN(OFFSET(D2054,0,0,-ROW(),1))))*100</f>
        <v>98.613431003602287</v>
      </c>
      <c r="J2054" s="4" t="str">
        <f ca="1">IF(I2054&lt;计算结果!B$19,"卖",IF(I2054&gt;100-计算结果!B$19,"买",'000300'!J2053))</f>
        <v>买</v>
      </c>
      <c r="K2054" s="4" t="str">
        <f t="shared" ca="1" si="97"/>
        <v/>
      </c>
      <c r="L2054" s="3">
        <f ca="1">IF(J2053="买",E2054/E2053-1,0)-IF(K2054=1,计算结果!B$17,0)</f>
        <v>-6.3079585223031032E-2</v>
      </c>
      <c r="M2054" s="2">
        <f t="shared" ca="1" si="98"/>
        <v>0.6386797956325927</v>
      </c>
      <c r="N2054" s="3">
        <f ca="1">1-M2054/MAX(M$2:M2054)</f>
        <v>0.55873130774676738</v>
      </c>
    </row>
    <row r="2055" spans="1:14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9">
        <v>87090397184</v>
      </c>
      <c r="G2055" s="3">
        <f t="shared" si="96"/>
        <v>-2.6667157944187947E-3</v>
      </c>
      <c r="H2055" s="3">
        <f>1-E2055/MAX(E$2:E2055)</f>
        <v>0.6315558429183965</v>
      </c>
      <c r="I2055" s="2">
        <f ca="1">100-IFERROR((E2055-MIN(OFFSET(D2055,0,0,-计算结果!B$18,1)))/(MAX(OFFSET(C2055,0,0,-计算结果!B$18,1))-MIN(OFFSET(D2055,0,0,-计算结果!B$18,1))),(E2055-MIN(OFFSET(D2055,0,0,-ROW(),1)))/(MAX(OFFSET(C2055,0,0,-ROW(),1))-MIN(OFFSET(D2055,0,0,-ROW(),1))))*100</f>
        <v>77.705858383224154</v>
      </c>
      <c r="J2055" s="4" t="str">
        <f ca="1">IF(I2055&lt;计算结果!B$19,"卖",IF(I2055&gt;100-计算结果!B$19,"买",'000300'!J2054))</f>
        <v>买</v>
      </c>
      <c r="K2055" s="4" t="str">
        <f t="shared" ca="1" si="97"/>
        <v/>
      </c>
      <c r="L2055" s="3">
        <f ca="1">IF(J2054="买",E2055/E2054-1,0)-IF(K2055=1,计算结果!B$17,0)</f>
        <v>-2.6667157944187947E-3</v>
      </c>
      <c r="M2055" s="2">
        <f t="shared" ca="1" si="98"/>
        <v>0.63697661813400308</v>
      </c>
      <c r="N2055" s="3">
        <f ca="1">1-M2055/MAX(M$2:M2055)</f>
        <v>0.5599080459379816</v>
      </c>
    </row>
    <row r="2056" spans="1:14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9">
        <v>67298430976</v>
      </c>
      <c r="G2056" s="3">
        <f t="shared" si="96"/>
        <v>1.3299960284840484E-3</v>
      </c>
      <c r="H2056" s="3">
        <f>1-E2056/MAX(E$2:E2056)</f>
        <v>0.63106581365275982</v>
      </c>
      <c r="I2056" s="2">
        <f ca="1">100-IFERROR((E2056-MIN(OFFSET(D2056,0,0,-计算结果!B$18,1)))/(MAX(OFFSET(C2056,0,0,-计算结果!B$18,1))-MIN(OFFSET(D2056,0,0,-计算结果!B$18,1))),(E2056-MIN(OFFSET(D2056,0,0,-ROW(),1)))/(MAX(OFFSET(C2056,0,0,-ROW(),1))-MIN(OFFSET(D2056,0,0,-ROW(),1))))*100</f>
        <v>77.254490173337913</v>
      </c>
      <c r="J2056" s="4" t="str">
        <f ca="1">IF(I2056&lt;计算结果!B$19,"卖",IF(I2056&gt;100-计算结果!B$19,"买",'000300'!J2055))</f>
        <v>买</v>
      </c>
      <c r="K2056" s="4" t="str">
        <f t="shared" ca="1" si="97"/>
        <v/>
      </c>
      <c r="L2056" s="3">
        <f ca="1">IF(J2055="买",E2056/E2055-1,0)-IF(K2056=1,计算结果!B$17,0)</f>
        <v>1.3299960284840484E-3</v>
      </c>
      <c r="M2056" s="2">
        <f t="shared" ca="1" si="98"/>
        <v>0.63782379450635851</v>
      </c>
      <c r="N2056" s="3">
        <f ca="1">1-M2056/MAX(M$2:M2056)</f>
        <v>0.5593227253869113</v>
      </c>
    </row>
    <row r="2057" spans="1:14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9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2">
        <f ca="1">100-IFERROR((E2057-MIN(OFFSET(D2057,0,0,-计算结果!B$18,1)))/(MAX(OFFSET(C2057,0,0,-计算结果!B$18,1))-MIN(OFFSET(D2057,0,0,-计算结果!B$18,1))),(E2057-MIN(OFFSET(D2057,0,0,-ROW(),1)))/(MAX(OFFSET(C2057,0,0,-ROW(),1))-MIN(OFFSET(D2057,0,0,-ROW(),1))))*100</f>
        <v>77.96306085507878</v>
      </c>
      <c r="J2057" s="4" t="str">
        <f ca="1">IF(I2057&lt;计算结果!B$19,"卖",IF(I2057&gt;100-计算结果!B$19,"买",'000300'!J2056))</f>
        <v>买</v>
      </c>
      <c r="K2057" s="4" t="str">
        <f t="shared" ca="1" si="97"/>
        <v/>
      </c>
      <c r="L2057" s="3">
        <f ca="1">IF(J2056="买",E2057/E2056-1,0)-IF(K2057=1,计算结果!B$17,0)</f>
        <v>-3.4866024074161617E-3</v>
      </c>
      <c r="M2057" s="2">
        <f t="shared" ca="1" si="98"/>
        <v>0.63559995652892531</v>
      </c>
      <c r="N2057" s="3">
        <f ca="1">1-M2057/MAX(M$2:M2057)</f>
        <v>0.56085919183347088</v>
      </c>
    </row>
    <row r="2058" spans="1:14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9">
        <v>64106049536</v>
      </c>
      <c r="G2058" s="3">
        <f t="shared" si="96"/>
        <v>1.8465895943056587E-2</v>
      </c>
      <c r="H2058" s="3">
        <f>1-E2058/MAX(E$2:E2058)</f>
        <v>0.62556319335738109</v>
      </c>
      <c r="I2058" s="2">
        <f ca="1">100-IFERROR((E2058-MIN(OFFSET(D2058,0,0,-计算结果!B$18,1)))/(MAX(OFFSET(C2058,0,0,-计算结果!B$18,1))-MIN(OFFSET(D2058,0,0,-计算结果!B$18,1))),(E2058-MIN(OFFSET(D2058,0,0,-ROW(),1)))/(MAX(OFFSET(C2058,0,0,-ROW(),1))-MIN(OFFSET(D2058,0,0,-ROW(),1))))*100</f>
        <v>71.486182519280248</v>
      </c>
      <c r="J2058" s="4" t="str">
        <f ca="1">IF(I2058&lt;计算结果!B$19,"卖",IF(I2058&gt;100-计算结果!B$19,"买",'000300'!J2057))</f>
        <v>买</v>
      </c>
      <c r="K2058" s="4" t="str">
        <f t="shared" ca="1" si="97"/>
        <v/>
      </c>
      <c r="L2058" s="3">
        <f ca="1">IF(J2057="买",E2058/E2057-1,0)-IF(K2058=1,计算结果!B$17,0)</f>
        <v>1.8465895943056587E-2</v>
      </c>
      <c r="M2058" s="2">
        <f t="shared" ca="1" si="98"/>
        <v>0.64733687918759975</v>
      </c>
      <c r="N2058" s="3">
        <f ca="1">1-M2058/MAX(M$2:M2058)</f>
        <v>0.55275006336551802</v>
      </c>
    </row>
    <row r="2059" spans="1:14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9">
        <v>51874734080</v>
      </c>
      <c r="G2059" s="3">
        <f t="shared" si="96"/>
        <v>5.7619601570453316E-3</v>
      </c>
      <c r="H2059" s="3">
        <f>1-E2059/MAX(E$2:E2059)</f>
        <v>0.62340570339617507</v>
      </c>
      <c r="I2059" s="2">
        <f ca="1">100-IFERROR((E2059-MIN(OFFSET(D2059,0,0,-计算结果!B$18,1)))/(MAX(OFFSET(C2059,0,0,-计算结果!B$18,1))-MIN(OFFSET(D2059,0,0,-计算结果!B$18,1))),(E2059-MIN(OFFSET(D2059,0,0,-ROW(),1)))/(MAX(OFFSET(C2059,0,0,-ROW(),1))-MIN(OFFSET(D2059,0,0,-ROW(),1))))*100</f>
        <v>68.453970834646697</v>
      </c>
      <c r="J2059" s="4" t="str">
        <f ca="1">IF(I2059&lt;计算结果!B$19,"卖",IF(I2059&gt;100-计算结果!B$19,"买",'000300'!J2058))</f>
        <v>买</v>
      </c>
      <c r="K2059" s="4" t="str">
        <f t="shared" ca="1" si="97"/>
        <v/>
      </c>
      <c r="L2059" s="3">
        <f ca="1">IF(J2058="买",E2059/E2058-1,0)-IF(K2059=1,计算结果!B$17,0)</f>
        <v>5.7619601570453316E-3</v>
      </c>
      <c r="M2059" s="2">
        <f t="shared" ca="1" si="98"/>
        <v>0.65106680849366472</v>
      </c>
      <c r="N2059" s="3">
        <f ca="1">1-M2059/MAX(M$2:M2059)</f>
        <v>0.55017302705038906</v>
      </c>
    </row>
    <row r="2060" spans="1:14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9">
        <v>59632902144</v>
      </c>
      <c r="G2060" s="3">
        <f t="shared" si="96"/>
        <v>3.912674172735997E-3</v>
      </c>
      <c r="H2060" s="3">
        <f>1-E2060/MAX(E$2:E2060)</f>
        <v>0.6219322126182536</v>
      </c>
      <c r="I2060" s="2">
        <f ca="1">100-IFERROR((E2060-MIN(OFFSET(D2060,0,0,-计算结果!B$18,1)))/(MAX(OFFSET(C2060,0,0,-计算结果!B$18,1))-MIN(OFFSET(D2060,0,0,-计算结果!B$18,1))),(E2060-MIN(OFFSET(D2060,0,0,-ROW(),1)))/(MAX(OFFSET(C2060,0,0,-ROW(),1))-MIN(OFFSET(D2060,0,0,-ROW(),1))))*100</f>
        <v>65.563888937003099</v>
      </c>
      <c r="J2060" s="4" t="str">
        <f ca="1">IF(I2060&lt;计算结果!B$19,"卖",IF(I2060&gt;100-计算结果!B$19,"买",'000300'!J2059))</f>
        <v>买</v>
      </c>
      <c r="K2060" s="4" t="str">
        <f t="shared" ca="1" si="97"/>
        <v/>
      </c>
      <c r="L2060" s="3">
        <f ca="1">IF(J2059="买",E2060/E2059-1,0)-IF(K2060=1,计算结果!B$17,0)</f>
        <v>3.912674172735997E-3</v>
      </c>
      <c r="M2060" s="2">
        <f t="shared" ca="1" si="98"/>
        <v>0.65361422077998355</v>
      </c>
      <c r="N2060" s="3">
        <f ca="1">1-M2060/MAX(M$2:M2060)</f>
        <v>0.54841300067112919</v>
      </c>
    </row>
    <row r="2061" spans="1:14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9">
        <v>59536760832</v>
      </c>
      <c r="G2061" s="3">
        <f t="shared" si="96"/>
        <v>-8.168390354548638E-3</v>
      </c>
      <c r="H2061" s="3">
        <f>1-E2061/MAX(E$2:E2061)</f>
        <v>0.62502041788606821</v>
      </c>
      <c r="I2061" s="2">
        <f ca="1">100-IFERROR((E2061-MIN(OFFSET(D2061,0,0,-计算结果!B$18,1)))/(MAX(OFFSET(C2061,0,0,-计算结果!B$18,1))-MIN(OFFSET(D2061,0,0,-计算结果!B$18,1))),(E2061-MIN(OFFSET(D2061,0,0,-ROW(),1)))/(MAX(OFFSET(C2061,0,0,-ROW(),1))-MIN(OFFSET(D2061,0,0,-ROW(),1))))*100</f>
        <v>66.964122444501371</v>
      </c>
      <c r="J2061" s="4" t="str">
        <f ca="1">IF(I2061&lt;计算结果!B$19,"卖",IF(I2061&gt;100-计算结果!B$19,"买",'000300'!J2060))</f>
        <v>买</v>
      </c>
      <c r="K2061" s="4" t="str">
        <f t="shared" ca="1" si="97"/>
        <v/>
      </c>
      <c r="L2061" s="3">
        <f ca="1">IF(J2060="买",E2061/E2060-1,0)-IF(K2061=1,计算结果!B$17,0)</f>
        <v>-8.168390354548638E-3</v>
      </c>
      <c r="M2061" s="2">
        <f t="shared" ca="1" si="98"/>
        <v>0.6482752446833685</v>
      </c>
      <c r="N2061" s="3">
        <f ca="1">1-M2061/MAX(M$2:M2061)</f>
        <v>0.55210173956068664</v>
      </c>
    </row>
    <row r="2062" spans="1:14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9">
        <v>67189379072</v>
      </c>
      <c r="G2062" s="3">
        <f t="shared" si="96"/>
        <v>8.2356624603532325E-3</v>
      </c>
      <c r="H2062" s="3">
        <f>1-E2062/MAX(E$2:E2062)</f>
        <v>0.6219322126182536</v>
      </c>
      <c r="I2062" s="2">
        <f ca="1">100-IFERROR((E2062-MIN(OFFSET(D2062,0,0,-计算结果!B$18,1)))/(MAX(OFFSET(C2062,0,0,-计算结果!B$18,1))-MIN(OFFSET(D2062,0,0,-计算结果!B$18,1))),(E2062-MIN(OFFSET(D2062,0,0,-ROW(),1)))/(MAX(OFFSET(C2062,0,0,-ROW(),1))-MIN(OFFSET(D2062,0,0,-ROW(),1))))*100</f>
        <v>62.805186058258961</v>
      </c>
      <c r="J2062" s="4" t="str">
        <f ca="1">IF(I2062&lt;计算结果!B$19,"卖",IF(I2062&gt;100-计算结果!B$19,"买",'000300'!J2061))</f>
        <v>买</v>
      </c>
      <c r="K2062" s="4" t="str">
        <f t="shared" ca="1" si="97"/>
        <v/>
      </c>
      <c r="L2062" s="3">
        <f ca="1">IF(J2061="买",E2062/E2061-1,0)-IF(K2062=1,计算结果!B$17,0)</f>
        <v>8.2356624603532325E-3</v>
      </c>
      <c r="M2062" s="2">
        <f t="shared" ca="1" si="98"/>
        <v>0.65361422077998366</v>
      </c>
      <c r="N2062" s="3">
        <f ca="1">1-M2062/MAX(M$2:M2062)</f>
        <v>0.54841300067112908</v>
      </c>
    </row>
    <row r="2063" spans="1:14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9">
        <v>58424401920</v>
      </c>
      <c r="G2063" s="3">
        <f t="shared" si="96"/>
        <v>2.1917388995400522E-3</v>
      </c>
      <c r="H2063" s="3">
        <f>1-E2063/MAX(E$2:E2063)</f>
        <v>0.62110358674198596</v>
      </c>
      <c r="I2063" s="2">
        <f ca="1">100-IFERROR((E2063-MIN(OFFSET(D2063,0,0,-计算结果!B$18,1)))/(MAX(OFFSET(C2063,0,0,-计算结果!B$18,1))-MIN(OFFSET(D2063,0,0,-计算结果!B$18,1))),(E2063-MIN(OFFSET(D2063,0,0,-ROW(),1)))/(MAX(OFFSET(C2063,0,0,-ROW(),1))-MIN(OFFSET(D2063,0,0,-ROW(),1))))*100</f>
        <v>60.505700767858542</v>
      </c>
      <c r="J2063" s="4" t="str">
        <f ca="1">IF(I2063&lt;计算结果!B$19,"卖",IF(I2063&gt;100-计算结果!B$19,"买",'000300'!J2062))</f>
        <v>买</v>
      </c>
      <c r="K2063" s="4" t="str">
        <f t="shared" ca="1" si="97"/>
        <v/>
      </c>
      <c r="L2063" s="3">
        <f ca="1">IF(J2062="买",E2063/E2062-1,0)-IF(K2063=1,计算结果!B$17,0)</f>
        <v>2.1917388995400522E-3</v>
      </c>
      <c r="M2063" s="2">
        <f t="shared" ca="1" si="98"/>
        <v>0.65504677249295973</v>
      </c>
      <c r="N2063" s="3">
        <f ca="1">1-M2063/MAX(M$2:M2063)</f>
        <v>0.54742323987817343</v>
      </c>
    </row>
    <row r="2064" spans="1:14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9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2">
        <f ca="1">100-IFERROR((E2064-MIN(OFFSET(D2064,0,0,-计算结果!B$18,1)))/(MAX(OFFSET(C2064,0,0,-计算结果!B$18,1))-MIN(OFFSET(D2064,0,0,-计算结果!B$18,1))),(E2064-MIN(OFFSET(D2064,0,0,-ROW(),1)))/(MAX(OFFSET(C2064,0,0,-ROW(),1))-MIN(OFFSET(D2064,0,0,-ROW(),1))))*100</f>
        <v>66.995652684760927</v>
      </c>
      <c r="J2064" s="4" t="str">
        <f ca="1">IF(I2064&lt;计算结果!B$19,"卖",IF(I2064&gt;100-计算结果!B$19,"买",'000300'!J2063))</f>
        <v>买</v>
      </c>
      <c r="K2064" s="4" t="str">
        <f t="shared" ca="1" si="97"/>
        <v/>
      </c>
      <c r="L2064" s="3">
        <f ca="1">IF(J2063="买",E2064/E2063-1,0)-IF(K2064=1,计算结果!B$17,0)</f>
        <v>-2.8394368727125752E-2</v>
      </c>
      <c r="M2064" s="2">
        <f t="shared" ca="1" si="98"/>
        <v>0.63644713290128097</v>
      </c>
      <c r="N2064" s="3">
        <f ca="1">1-M2064/MAX(M$2:M2064)</f>
        <v>0.56027387128240047</v>
      </c>
    </row>
    <row r="2065" spans="1:14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9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2">
        <f ca="1">100-IFERROR((E2065-MIN(OFFSET(D2065,0,0,-计算结果!B$18,1)))/(MAX(OFFSET(C2065,0,0,-计算结果!B$18,1))-MIN(OFFSET(D2065,0,0,-计算结果!B$18,1))),(E2065-MIN(OFFSET(D2065,0,0,-ROW(),1)))/(MAX(OFFSET(C2065,0,0,-ROW(),1))-MIN(OFFSET(D2065,0,0,-ROW(),1))))*100</f>
        <v>65.501038678405394</v>
      </c>
      <c r="J2065" s="4" t="str">
        <f ca="1">IF(I2065&lt;计算结果!B$19,"卖",IF(I2065&gt;100-计算结果!B$19,"买",'000300'!J2064))</f>
        <v>买</v>
      </c>
      <c r="K2065" s="4" t="str">
        <f t="shared" ca="1" si="97"/>
        <v/>
      </c>
      <c r="L2065" s="3">
        <f ca="1">IF(J2064="买",E2065/E2064-1,0)-IF(K2065=1,计算结果!B$17,0)</f>
        <v>-4.3907895101724659E-4</v>
      </c>
      <c r="M2065" s="2">
        <f t="shared" ca="1" si="98"/>
        <v>0.63616768236178878</v>
      </c>
      <c r="N2065" s="3">
        <f ca="1">1-M2065/MAX(M$2:M2065)</f>
        <v>0.56046694576973266</v>
      </c>
    </row>
    <row r="2066" spans="1:14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9">
        <v>54373756928</v>
      </c>
      <c r="G2066" s="3">
        <f t="shared" si="96"/>
        <v>2.8390831703403618E-2</v>
      </c>
      <c r="H2066" s="3">
        <f>1-E2066/MAX(E$2:E2066)</f>
        <v>0.62157660110256585</v>
      </c>
      <c r="I2066" s="2">
        <f ca="1">100-IFERROR((E2066-MIN(OFFSET(D2066,0,0,-计算结果!B$18,1)))/(MAX(OFFSET(C2066,0,0,-计算结果!B$18,1))-MIN(OFFSET(D2066,0,0,-计算结果!B$18,1))),(E2066-MIN(OFFSET(D2066,0,0,-ROW(),1)))/(MAX(OFFSET(C2066,0,0,-ROW(),1))-MIN(OFFSET(D2066,0,0,-ROW(),1))))*100</f>
        <v>50.31654960925907</v>
      </c>
      <c r="J2066" s="4" t="str">
        <f ca="1">IF(I2066&lt;计算结果!B$19,"卖",IF(I2066&gt;100-计算结果!B$19,"买",'000300'!J2065))</f>
        <v>买</v>
      </c>
      <c r="K2066" s="4" t="str">
        <f t="shared" ca="1" si="97"/>
        <v/>
      </c>
      <c r="L2066" s="3">
        <f ca="1">IF(J2065="买",E2066/E2065-1,0)-IF(K2066=1,计算结果!B$17,0)</f>
        <v>2.8390831703403618E-2</v>
      </c>
      <c r="M2066" s="2">
        <f t="shared" ca="1" si="98"/>
        <v>0.65422901196686667</v>
      </c>
      <c r="N2066" s="3">
        <f ca="1">1-M2066/MAX(M$2:M2066)</f>
        <v>0.54798823679899811</v>
      </c>
    </row>
    <row r="2067" spans="1:14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9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2">
        <f ca="1">100-IFERROR((E2067-MIN(OFFSET(D2067,0,0,-计算结果!B$18,1)))/(MAX(OFFSET(C2067,0,0,-计算结果!B$18,1))-MIN(OFFSET(D2067,0,0,-计算结果!B$18,1))),(E2067-MIN(OFFSET(D2067,0,0,-ROW(),1)))/(MAX(OFFSET(C2067,0,0,-ROW(),1))-MIN(OFFSET(D2067,0,0,-ROW(),1))))*100</f>
        <v>24.314889160411894</v>
      </c>
      <c r="J2067" s="4" t="str">
        <f ca="1">IF(I2067&lt;计算结果!B$19,"卖",IF(I2067&gt;100-计算结果!B$19,"买",'000300'!J2066))</f>
        <v>买</v>
      </c>
      <c r="K2067" s="4" t="str">
        <f t="shared" ca="1" si="97"/>
        <v/>
      </c>
      <c r="L2067" s="3">
        <f ca="1">IF(J2066="买",E2067/E2066-1,0)-IF(K2067=1,计算结果!B$17,0)</f>
        <v>4.6140634062776797E-2</v>
      </c>
      <c r="M2067" s="2">
        <f t="shared" ca="1" si="98"/>
        <v>0.68441555340128191</v>
      </c>
      <c r="N2067" s="3">
        <f ca="1">1-M2067/MAX(M$2:M2067)</f>
        <v>0.5271321274410703</v>
      </c>
    </row>
    <row r="2068" spans="1:14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9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2">
        <f ca="1">100-IFERROR((E2068-MIN(OFFSET(D2068,0,0,-计算结果!B$18,1)))/(MAX(OFFSET(C2068,0,0,-计算结果!B$18,1))-MIN(OFFSET(D2068,0,0,-计算结果!B$18,1))),(E2068-MIN(OFFSET(D2068,0,0,-ROW(),1)))/(MAX(OFFSET(C2068,0,0,-ROW(),1))-MIN(OFFSET(D2068,0,0,-ROW(),1))))*100</f>
        <v>34.512217288566973</v>
      </c>
      <c r="J2068" s="4" t="str">
        <f ca="1">IF(I2068&lt;计算结果!B$19,"卖",IF(I2068&gt;100-计算结果!B$19,"买",'000300'!J2067))</f>
        <v>买</v>
      </c>
      <c r="K2068" s="4" t="str">
        <f t="shared" ca="1" si="97"/>
        <v/>
      </c>
      <c r="L2068" s="3">
        <f ca="1">IF(J2067="买",E2068/E2067-1,0)-IF(K2068=1,计算结果!B$17,0)</f>
        <v>-2.2057085387395925E-2</v>
      </c>
      <c r="M2068" s="2">
        <f t="shared" ca="1" si="98"/>
        <v>0.66931934109944802</v>
      </c>
      <c r="N2068" s="3">
        <f ca="1">1-M2068/MAX(M$2:M2068)</f>
        <v>0.53756221448305874</v>
      </c>
    </row>
    <row r="2069" spans="1:14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9">
        <v>71796187136</v>
      </c>
      <c r="G2069" s="3">
        <f t="shared" si="96"/>
        <v>1.403288256415447E-2</v>
      </c>
      <c r="H2069" s="3">
        <f>1-E2069/MAX(E$2:E2069)</f>
        <v>0.60741509562376639</v>
      </c>
      <c r="I2069" s="2">
        <f ca="1">100-IFERROR((E2069-MIN(OFFSET(D2069,0,0,-计算结果!B$18,1)))/(MAX(OFFSET(C2069,0,0,-计算结果!B$18,1))-MIN(OFFSET(D2069,0,0,-计算结果!B$18,1))),(E2069-MIN(OFFSET(D2069,0,0,-ROW(),1)))/(MAX(OFFSET(C2069,0,0,-ROW(),1))-MIN(OFFSET(D2069,0,0,-ROW(),1))))*100</f>
        <v>21.712175901688965</v>
      </c>
      <c r="J2069" s="4" t="str">
        <f ca="1">IF(I2069&lt;计算结果!B$19,"卖",IF(I2069&gt;100-计算结果!B$19,"买",'000300'!J2068))</f>
        <v>买</v>
      </c>
      <c r="K2069" s="4" t="str">
        <f t="shared" ca="1" si="97"/>
        <v/>
      </c>
      <c r="L2069" s="3">
        <f ca="1">IF(J2068="买",E2069/E2068-1,0)-IF(K2069=1,计算结果!B$17,0)</f>
        <v>1.403288256415447E-2</v>
      </c>
      <c r="M2069" s="2">
        <f t="shared" ca="1" si="98"/>
        <v>0.67871182081101378</v>
      </c>
      <c r="N2069" s="3">
        <f ca="1">1-M2069/MAX(M$2:M2069)</f>
        <v>0.53107287934567193</v>
      </c>
    </row>
    <row r="2070" spans="1:14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9">
        <v>62085632000</v>
      </c>
      <c r="G2070" s="3">
        <f t="shared" si="96"/>
        <v>4.5724439821435148E-3</v>
      </c>
      <c r="H2070" s="3">
        <f>1-E2070/MAX(E$2:E2070)</f>
        <v>0.60562002314027086</v>
      </c>
      <c r="I2070" s="2">
        <f ca="1">100-IFERROR((E2070-MIN(OFFSET(D2070,0,0,-计算结果!B$18,1)))/(MAX(OFFSET(C2070,0,0,-计算结果!B$18,1))-MIN(OFFSET(D2070,0,0,-计算结果!B$18,1))),(E2070-MIN(OFFSET(D2070,0,0,-ROW(),1)))/(MAX(OFFSET(C2070,0,0,-ROW(),1))-MIN(OFFSET(D2070,0,0,-ROW(),1))))*100</f>
        <v>10.172229843011721</v>
      </c>
      <c r="J2070" s="4" t="str">
        <f ca="1">IF(I2070&lt;计算结果!B$19,"卖",IF(I2070&gt;100-计算结果!B$19,"买",'000300'!J2069))</f>
        <v>卖</v>
      </c>
      <c r="K2070" s="4">
        <f t="shared" ca="1" si="97"/>
        <v>1</v>
      </c>
      <c r="L2070" s="3">
        <f ca="1">IF(J2069="买",E2070/E2069-1,0)-IF(K2070=1,计算结果!B$17,0)</f>
        <v>4.5724439821435148E-3</v>
      </c>
      <c r="M2070" s="2">
        <f t="shared" ca="1" si="98"/>
        <v>0.68181519259169077</v>
      </c>
      <c r="N2070" s="3">
        <f ca="1">1-M2070/MAX(M$2:M2070)</f>
        <v>0.52892873635477211</v>
      </c>
    </row>
    <row r="2071" spans="1:14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9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2">
        <f ca="1">100-IFERROR((E2071-MIN(OFFSET(D2071,0,0,-计算结果!B$18,1)))/(MAX(OFFSET(C2071,0,0,-计算结果!B$18,1))-MIN(OFFSET(D2071,0,0,-计算结果!B$18,1))),(E2071-MIN(OFFSET(D2071,0,0,-ROW(),1)))/(MAX(OFFSET(C2071,0,0,-ROW(),1))-MIN(OFFSET(D2071,0,0,-ROW(),1))))*100</f>
        <v>20.84438347812825</v>
      </c>
      <c r="J2071" s="4" t="str">
        <f ca="1">IF(I2071&lt;计算结果!B$19,"卖",IF(I2071&gt;100-计算结果!B$19,"买",'000300'!J2070))</f>
        <v>卖</v>
      </c>
      <c r="K2071" s="4" t="str">
        <f t="shared" ca="1" si="97"/>
        <v/>
      </c>
      <c r="L2071" s="3">
        <f ca="1">IF(J2070="买",E2071/E2070-1,0)-IF(K2071=1,计算结果!B$17,0)</f>
        <v>0</v>
      </c>
      <c r="M2071" s="2">
        <f t="shared" ca="1" si="98"/>
        <v>0.68181519259169077</v>
      </c>
      <c r="N2071" s="3">
        <f ca="1">1-M2071/MAX(M$2:M2071)</f>
        <v>0.52892873635477211</v>
      </c>
    </row>
    <row r="2072" spans="1:14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9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2">
        <f ca="1">100-IFERROR((E2072-MIN(OFFSET(D2072,0,0,-计算结果!B$18,1)))/(MAX(OFFSET(C2072,0,0,-计算结果!B$18,1))-MIN(OFFSET(D2072,0,0,-计算结果!B$18,1))),(E2072-MIN(OFFSET(D2072,0,0,-ROW(),1)))/(MAX(OFFSET(C2072,0,0,-ROW(),1))-MIN(OFFSET(D2072,0,0,-ROW(),1))))*100</f>
        <v>32.278616064624288</v>
      </c>
      <c r="J2072" s="4" t="str">
        <f ca="1">IF(I2072&lt;计算结果!B$19,"卖",IF(I2072&gt;100-计算结果!B$19,"买",'000300'!J2071))</f>
        <v>卖</v>
      </c>
      <c r="K2072" s="4" t="str">
        <f t="shared" ca="1" si="97"/>
        <v/>
      </c>
      <c r="L2072" s="3">
        <f ca="1">IF(J2071="买",E2072/E2071-1,0)-IF(K2072=1,计算结果!B$17,0)</f>
        <v>0</v>
      </c>
      <c r="M2072" s="2">
        <f t="shared" ca="1" si="98"/>
        <v>0.68181519259169077</v>
      </c>
      <c r="N2072" s="3">
        <f ca="1">1-M2072/MAX(M$2:M2072)</f>
        <v>0.52892873635477211</v>
      </c>
    </row>
    <row r="2073" spans="1:14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9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2">
        <f ca="1">100-IFERROR((E2073-MIN(OFFSET(D2073,0,0,-计算结果!B$18,1)))/(MAX(OFFSET(C2073,0,0,-计算结果!B$18,1))-MIN(OFFSET(D2073,0,0,-计算结果!B$18,1))),(E2073-MIN(OFFSET(D2073,0,0,-ROW(),1)))/(MAX(OFFSET(C2073,0,0,-ROW(),1))-MIN(OFFSET(D2073,0,0,-ROW(),1))))*100</f>
        <v>73.27680525164115</v>
      </c>
      <c r="J2073" s="4" t="str">
        <f ca="1">IF(I2073&lt;计算结果!B$19,"卖",IF(I2073&gt;100-计算结果!B$19,"买",'000300'!J2072))</f>
        <v>卖</v>
      </c>
      <c r="K2073" s="4" t="str">
        <f t="shared" ca="1" si="97"/>
        <v/>
      </c>
      <c r="L2073" s="3">
        <f ca="1">IF(J2072="买",E2073/E2072-1,0)-IF(K2073=1,计算结果!B$17,0)</f>
        <v>0</v>
      </c>
      <c r="M2073" s="2">
        <f t="shared" ca="1" si="98"/>
        <v>0.68181519259169077</v>
      </c>
      <c r="N2073" s="3">
        <f ca="1">1-M2073/MAX(M$2:M2073)</f>
        <v>0.52892873635477211</v>
      </c>
    </row>
    <row r="2074" spans="1:14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9">
        <v>48872947712</v>
      </c>
      <c r="G2074" s="3">
        <f t="shared" si="96"/>
        <v>5.345860268069158E-3</v>
      </c>
      <c r="H2074" s="3">
        <f>1-E2074/MAX(E$2:E2074)</f>
        <v>0.62529946232900024</v>
      </c>
      <c r="I2074" s="2">
        <f ca="1">100-IFERROR((E2074-MIN(OFFSET(D2074,0,0,-计算结果!B$18,1)))/(MAX(OFFSET(C2074,0,0,-计算结果!B$18,1))-MIN(OFFSET(D2074,0,0,-计算结果!B$18,1))),(E2074-MIN(OFFSET(D2074,0,0,-ROW(),1)))/(MAX(OFFSET(C2074,0,0,-ROW(),1))-MIN(OFFSET(D2074,0,0,-ROW(),1))))*100</f>
        <v>70.34694359216418</v>
      </c>
      <c r="J2074" s="4" t="str">
        <f ca="1">IF(I2074&lt;计算结果!B$19,"卖",IF(I2074&gt;100-计算结果!B$19,"买",'000300'!J2073))</f>
        <v>卖</v>
      </c>
      <c r="K2074" s="4" t="str">
        <f t="shared" ca="1" si="97"/>
        <v/>
      </c>
      <c r="L2074" s="3">
        <f ca="1">IF(J2073="买",E2074/E2073-1,0)-IF(K2074=1,计算结果!B$17,0)</f>
        <v>0</v>
      </c>
      <c r="M2074" s="2">
        <f t="shared" ca="1" si="98"/>
        <v>0.68181519259169077</v>
      </c>
      <c r="N2074" s="3">
        <f ca="1">1-M2074/MAX(M$2:M2074)</f>
        <v>0.52892873635477211</v>
      </c>
    </row>
    <row r="2075" spans="1:14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9">
        <v>69255421952</v>
      </c>
      <c r="G2075" s="3">
        <f t="shared" si="96"/>
        <v>2.890758744704125E-2</v>
      </c>
      <c r="H2075" s="3">
        <f>1-E2075/MAX(E$2:E2075)</f>
        <v>0.61446777376982231</v>
      </c>
      <c r="I2075" s="2">
        <f ca="1">100-IFERROR((E2075-MIN(OFFSET(D2075,0,0,-计算结果!B$18,1)))/(MAX(OFFSET(C2075,0,0,-计算结果!B$18,1))-MIN(OFFSET(D2075,0,0,-计算结果!B$18,1))),(E2075-MIN(OFFSET(D2075,0,0,-ROW(),1)))/(MAX(OFFSET(C2075,0,0,-ROW(),1))-MIN(OFFSET(D2075,0,0,-ROW(),1))))*100</f>
        <v>40.29738022185505</v>
      </c>
      <c r="J2075" s="4" t="str">
        <f ca="1">IF(I2075&lt;计算结果!B$19,"卖",IF(I2075&gt;100-计算结果!B$19,"买",'000300'!J2074))</f>
        <v>卖</v>
      </c>
      <c r="K2075" s="4" t="str">
        <f t="shared" ca="1" si="97"/>
        <v/>
      </c>
      <c r="L2075" s="3">
        <f ca="1">IF(J2074="买",E2075/E2074-1,0)-IF(K2075=1,计算结果!B$17,0)</f>
        <v>0</v>
      </c>
      <c r="M2075" s="2">
        <f t="shared" ca="1" si="98"/>
        <v>0.68181519259169077</v>
      </c>
      <c r="N2075" s="3">
        <f ca="1">1-M2075/MAX(M$2:M2075)</f>
        <v>0.52892873635477211</v>
      </c>
    </row>
    <row r="2076" spans="1:14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9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2">
        <f ca="1">100-IFERROR((E2076-MIN(OFFSET(D2076,0,0,-计算结果!B$18,1)))/(MAX(OFFSET(C2076,0,0,-计算结果!B$18,1))-MIN(OFFSET(D2076,0,0,-计算结果!B$18,1))),(E2076-MIN(OFFSET(D2076,0,0,-ROW(),1)))/(MAX(OFFSET(C2076,0,0,-ROW(),1))-MIN(OFFSET(D2076,0,0,-ROW(),1))))*100</f>
        <v>50.672690264607951</v>
      </c>
      <c r="J2076" s="4" t="str">
        <f ca="1">IF(I2076&lt;计算结果!B$19,"卖",IF(I2076&gt;100-计算结果!B$19,"买",'000300'!J2075))</f>
        <v>卖</v>
      </c>
      <c r="K2076" s="4" t="str">
        <f t="shared" ca="1" si="97"/>
        <v/>
      </c>
      <c r="L2076" s="3">
        <f ca="1">IF(J2075="买",E2076/E2075-1,0)-IF(K2076=1,计算结果!B$17,0)</f>
        <v>0</v>
      </c>
      <c r="M2076" s="2">
        <f t="shared" ca="1" si="98"/>
        <v>0.68181519259169077</v>
      </c>
      <c r="N2076" s="3">
        <f ca="1">1-M2076/MAX(M$2:M2076)</f>
        <v>0.52892873635477211</v>
      </c>
    </row>
    <row r="2077" spans="1:14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9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2">
        <f ca="1">100-IFERROR((E2077-MIN(OFFSET(D2077,0,0,-计算结果!B$18,1)))/(MAX(OFFSET(C2077,0,0,-计算结果!B$18,1))-MIN(OFFSET(D2077,0,0,-计算结果!B$18,1))),(E2077-MIN(OFFSET(D2077,0,0,-ROW(),1)))/(MAX(OFFSET(C2077,0,0,-ROW(),1))-MIN(OFFSET(D2077,0,0,-ROW(),1))))*100</f>
        <v>56.366976120736759</v>
      </c>
      <c r="J2077" s="4" t="str">
        <f ca="1">IF(I2077&lt;计算结果!B$19,"卖",IF(I2077&gt;100-计算结果!B$19,"买",'000300'!J2076))</f>
        <v>卖</v>
      </c>
      <c r="K2077" s="4" t="str">
        <f t="shared" ca="1" si="97"/>
        <v/>
      </c>
      <c r="L2077" s="3">
        <f ca="1">IF(J2076="买",E2077/E2076-1,0)-IF(K2077=1,计算结果!B$17,0)</f>
        <v>0</v>
      </c>
      <c r="M2077" s="2">
        <f t="shared" ca="1" si="98"/>
        <v>0.68181519259169077</v>
      </c>
      <c r="N2077" s="3">
        <f ca="1">1-M2077/MAX(M$2:M2077)</f>
        <v>0.52892873635477211</v>
      </c>
    </row>
    <row r="2078" spans="1:14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9">
        <v>45636071424</v>
      </c>
      <c r="G2078" s="3">
        <f t="shared" si="96"/>
        <v>-6.1090057559614053E-3</v>
      </c>
      <c r="H2078" s="3">
        <f>1-E2078/MAX(E$2:E2078)</f>
        <v>0.6215868100455999</v>
      </c>
      <c r="I2078" s="2">
        <f ca="1">100-IFERROR((E2078-MIN(OFFSET(D2078,0,0,-计算结果!B$18,1)))/(MAX(OFFSET(C2078,0,0,-计算结果!B$18,1))-MIN(OFFSET(D2078,0,0,-计算结果!B$18,1))),(E2078-MIN(OFFSET(D2078,0,0,-ROW(),1)))/(MAX(OFFSET(C2078,0,0,-ROW(),1))-MIN(OFFSET(D2078,0,0,-ROW(),1))))*100</f>
        <v>63.153452812391251</v>
      </c>
      <c r="J2078" s="4" t="str">
        <f ca="1">IF(I2078&lt;计算结果!B$19,"卖",IF(I2078&gt;100-计算结果!B$19,"买",'000300'!J2077))</f>
        <v>卖</v>
      </c>
      <c r="K2078" s="4" t="str">
        <f t="shared" ca="1" si="97"/>
        <v/>
      </c>
      <c r="L2078" s="3">
        <f ca="1">IF(J2077="买",E2078/E2077-1,0)-IF(K2078=1,计算结果!B$17,0)</f>
        <v>0</v>
      </c>
      <c r="M2078" s="2">
        <f t="shared" ca="1" si="98"/>
        <v>0.68181519259169077</v>
      </c>
      <c r="N2078" s="3">
        <f ca="1">1-M2078/MAX(M$2:M2078)</f>
        <v>0.52892873635477211</v>
      </c>
    </row>
    <row r="2079" spans="1:14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9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2">
        <f ca="1">100-IFERROR((E2079-MIN(OFFSET(D2079,0,0,-计算结果!B$18,1)))/(MAX(OFFSET(C2079,0,0,-计算结果!B$18,1))-MIN(OFFSET(D2079,0,0,-计算结果!B$18,1))),(E2079-MIN(OFFSET(D2079,0,0,-ROW(),1)))/(MAX(OFFSET(C2079,0,0,-ROW(),1))-MIN(OFFSET(D2079,0,0,-ROW(),1))))*100</f>
        <v>87.002929057240806</v>
      </c>
      <c r="J2079" s="4" t="str">
        <f ca="1">IF(I2079&lt;计算结果!B$19,"卖",IF(I2079&gt;100-计算结果!B$19,"买",'000300'!J2078))</f>
        <v>买</v>
      </c>
      <c r="K2079" s="4">
        <f t="shared" ca="1" si="97"/>
        <v>1</v>
      </c>
      <c r="L2079" s="3">
        <f ca="1">IF(J2078="买",E2079/E2078-1,0)-IF(K2079=1,计算结果!B$17,0)</f>
        <v>0</v>
      </c>
      <c r="M2079" s="2">
        <f t="shared" ca="1" si="98"/>
        <v>0.68181519259169077</v>
      </c>
      <c r="N2079" s="3">
        <f ca="1">1-M2079/MAX(M$2:M2079)</f>
        <v>0.52892873635477211</v>
      </c>
    </row>
    <row r="2080" spans="1:14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9">
        <v>50907226112</v>
      </c>
      <c r="G2080" s="3">
        <f t="shared" si="96"/>
        <v>6.1673644397670646E-3</v>
      </c>
      <c r="H2080" s="3">
        <f>1-E2080/MAX(E$2:E2080)</f>
        <v>0.62747737017627436</v>
      </c>
      <c r="I2080" s="2">
        <f ca="1">100-IFERROR((E2080-MIN(OFFSET(D2080,0,0,-计算结果!B$18,1)))/(MAX(OFFSET(C2080,0,0,-计算结果!B$18,1))-MIN(OFFSET(D2080,0,0,-计算结果!B$18,1))),(E2080-MIN(OFFSET(D2080,0,0,-ROW(),1)))/(MAX(OFFSET(C2080,0,0,-ROW(),1))-MIN(OFFSET(D2080,0,0,-ROW(),1))))*100</f>
        <v>80.34056496053222</v>
      </c>
      <c r="J2080" s="4" t="str">
        <f ca="1">IF(I2080&lt;计算结果!B$19,"卖",IF(I2080&gt;100-计算结果!B$19,"买",'000300'!J2079))</f>
        <v>买</v>
      </c>
      <c r="K2080" s="4" t="str">
        <f t="shared" ca="1" si="97"/>
        <v/>
      </c>
      <c r="L2080" s="3">
        <f ca="1">IF(J2079="买",E2080/E2079-1,0)-IF(K2080=1,计算结果!B$17,0)</f>
        <v>6.1673644397670646E-3</v>
      </c>
      <c r="M2080" s="2">
        <f t="shared" ca="1" si="98"/>
        <v>0.68602019536497372</v>
      </c>
      <c r="N2080" s="3">
        <f ca="1">1-M2080/MAX(M$2:M2080)</f>
        <v>0.52602346819477042</v>
      </c>
    </row>
    <row r="2081" spans="1:14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9">
        <v>46723493888</v>
      </c>
      <c r="G2081" s="3">
        <f t="shared" si="96"/>
        <v>1.6579960628302359E-3</v>
      </c>
      <c r="H2081" s="3">
        <f>1-E2081/MAX(E$2:E2081)</f>
        <v>0.62685972912271148</v>
      </c>
      <c r="I2081" s="2">
        <f ca="1">100-IFERROR((E2081-MIN(OFFSET(D2081,0,0,-计算结果!B$18,1)))/(MAX(OFFSET(C2081,0,0,-计算结果!B$18,1))-MIN(OFFSET(D2081,0,0,-计算结果!B$18,1))),(E2081-MIN(OFFSET(D2081,0,0,-ROW(),1)))/(MAX(OFFSET(C2081,0,0,-ROW(),1))-MIN(OFFSET(D2081,0,0,-ROW(),1))))*100</f>
        <v>78.538450081914277</v>
      </c>
      <c r="J2081" s="4" t="str">
        <f ca="1">IF(I2081&lt;计算结果!B$19,"卖",IF(I2081&gt;100-计算结果!B$19,"买",'000300'!J2080))</f>
        <v>买</v>
      </c>
      <c r="K2081" s="4" t="str">
        <f t="shared" ca="1" si="97"/>
        <v/>
      </c>
      <c r="L2081" s="3">
        <f ca="1">IF(J2080="买",E2081/E2080-1,0)-IF(K2081=1,计算结果!B$17,0)</f>
        <v>1.6579960628302359E-3</v>
      </c>
      <c r="M2081" s="2">
        <f t="shared" ca="1" si="98"/>
        <v>0.68715761414791088</v>
      </c>
      <c r="N2081" s="3">
        <f ca="1">1-M2081/MAX(M$2:M2081)</f>
        <v>0.52523761697116345</v>
      </c>
    </row>
    <row r="2082" spans="1:14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9">
        <v>58944765952</v>
      </c>
      <c r="G2082" s="3">
        <f t="shared" si="96"/>
        <v>2.38666314032705E-2</v>
      </c>
      <c r="H2082" s="3">
        <f>1-E2082/MAX(E$2:E2082)</f>
        <v>0.61795412781596681</v>
      </c>
      <c r="I2082" s="2">
        <f ca="1">100-IFERROR((E2082-MIN(OFFSET(D2082,0,0,-计算结果!B$18,1)))/(MAX(OFFSET(C2082,0,0,-计算结果!B$18,1))-MIN(OFFSET(D2082,0,0,-计算结果!B$18,1))),(E2082-MIN(OFFSET(D2082,0,0,-ROW(),1)))/(MAX(OFFSET(C2082,0,0,-ROW(),1))-MIN(OFFSET(D2082,0,0,-ROW(),1))))*100</f>
        <v>52.554237203991342</v>
      </c>
      <c r="J2082" s="4" t="str">
        <f ca="1">IF(I2082&lt;计算结果!B$19,"卖",IF(I2082&gt;100-计算结果!B$19,"买",'000300'!J2081))</f>
        <v>买</v>
      </c>
      <c r="K2082" s="4" t="str">
        <f t="shared" ca="1" si="97"/>
        <v/>
      </c>
      <c r="L2082" s="3">
        <f ca="1">IF(J2081="买",E2082/E2081-1,0)-IF(K2082=1,计算结果!B$17,0)</f>
        <v>2.38666314032705E-2</v>
      </c>
      <c r="M2082" s="2">
        <f t="shared" ca="1" si="98"/>
        <v>0.70355775164072987</v>
      </c>
      <c r="N2082" s="3">
        <f ca="1">1-M2082/MAX(M$2:M2082)</f>
        <v>0.5139066381712758</v>
      </c>
    </row>
    <row r="2083" spans="1:14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9">
        <v>58460000256</v>
      </c>
      <c r="G2083" s="3">
        <f t="shared" si="96"/>
        <v>8.4618947518433352E-4</v>
      </c>
      <c r="H2083" s="3">
        <f>1-E2083/MAX(E$2:E2083)</f>
        <v>0.61763084461988704</v>
      </c>
      <c r="I2083" s="2">
        <f ca="1">100-IFERROR((E2083-MIN(OFFSET(D2083,0,0,-计算结果!B$18,1)))/(MAX(OFFSET(C2083,0,0,-计算结果!B$18,1))-MIN(OFFSET(D2083,0,0,-计算结果!B$18,1))),(E2083-MIN(OFFSET(D2083,0,0,-ROW(),1)))/(MAX(OFFSET(C2083,0,0,-ROW(),1))-MIN(OFFSET(D2083,0,0,-ROW(),1))))*100</f>
        <v>53.656774193548173</v>
      </c>
      <c r="J2083" s="4" t="str">
        <f ca="1">IF(I2083&lt;计算结果!B$19,"卖",IF(I2083&gt;100-计算结果!B$19,"买",'000300'!J2082))</f>
        <v>买</v>
      </c>
      <c r="K2083" s="4" t="str">
        <f t="shared" ca="1" si="97"/>
        <v/>
      </c>
      <c r="L2083" s="3">
        <f ca="1">IF(J2082="买",E2083/E2082-1,0)-IF(K2083=1,计算结果!B$17,0)</f>
        <v>8.4618947518433352E-4</v>
      </c>
      <c r="M2083" s="2">
        <f t="shared" ca="1" si="98"/>
        <v>0.7041530948053526</v>
      </c>
      <c r="N2083" s="3">
        <f ca="1">1-M2083/MAX(M$2:M2083)</f>
        <v>0.51349531108453939</v>
      </c>
    </row>
    <row r="2084" spans="1:14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9">
        <v>53623066624</v>
      </c>
      <c r="G2084" s="3">
        <f t="shared" si="96"/>
        <v>1.3825725550225432E-2</v>
      </c>
      <c r="H2084" s="3">
        <f>1-E2084/MAX(E$2:E2084)</f>
        <v>0.61234431361872999</v>
      </c>
      <c r="I2084" s="2">
        <f ca="1">100-IFERROR((E2084-MIN(OFFSET(D2084,0,0,-计算结果!B$18,1)))/(MAX(OFFSET(C2084,0,0,-计算结果!B$18,1))-MIN(OFFSET(D2084,0,0,-计算结果!B$18,1))),(E2084-MIN(OFFSET(D2084,0,0,-ROW(),1)))/(MAX(OFFSET(C2084,0,0,-ROW(),1))-MIN(OFFSET(D2084,0,0,-ROW(),1))))*100</f>
        <v>38.080560054333588</v>
      </c>
      <c r="J2084" s="4" t="str">
        <f ca="1">IF(I2084&lt;计算结果!B$19,"卖",IF(I2084&gt;100-计算结果!B$19,"买",'000300'!J2083))</f>
        <v>买</v>
      </c>
      <c r="K2084" s="4" t="str">
        <f t="shared" ca="1" si="97"/>
        <v/>
      </c>
      <c r="L2084" s="3">
        <f ca="1">IF(J2083="买",E2084/E2083-1,0)-IF(K2084=1,计算结果!B$17,0)</f>
        <v>1.3825725550225432E-2</v>
      </c>
      <c r="M2084" s="2">
        <f t="shared" ca="1" si="98"/>
        <v>0.7138885222394733</v>
      </c>
      <c r="N2084" s="3">
        <f ca="1">1-M2084/MAX(M$2:M2084)</f>
        <v>0.50676903077669644</v>
      </c>
    </row>
    <row r="2085" spans="1:14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9">
        <v>68993572864</v>
      </c>
      <c r="G2085" s="3">
        <f t="shared" si="96"/>
        <v>6.7198342645709008E-3</v>
      </c>
      <c r="H2085" s="3">
        <f>1-E2085/MAX(E$2:E2085)</f>
        <v>0.60973933165452943</v>
      </c>
      <c r="I2085" s="2">
        <f ca="1">100-IFERROR((E2085-MIN(OFFSET(D2085,0,0,-计算结果!B$18,1)))/(MAX(OFFSET(C2085,0,0,-计算结果!B$18,1))-MIN(OFFSET(D2085,0,0,-计算结果!B$18,1))),(E2085-MIN(OFFSET(D2085,0,0,-ROW(),1)))/(MAX(OFFSET(C2085,0,0,-ROW(),1))-MIN(OFFSET(D2085,0,0,-ROW(),1))))*100</f>
        <v>24.059467741020299</v>
      </c>
      <c r="J2085" s="4" t="str">
        <f ca="1">IF(I2085&lt;计算结果!B$19,"卖",IF(I2085&gt;100-计算结果!B$19,"买",'000300'!J2084))</f>
        <v>买</v>
      </c>
      <c r="K2085" s="4" t="str">
        <f t="shared" ca="1" si="97"/>
        <v/>
      </c>
      <c r="L2085" s="3">
        <f ca="1">IF(J2084="买",E2085/E2084-1,0)-IF(K2085=1,计算结果!B$17,0)</f>
        <v>6.7198342645709008E-3</v>
      </c>
      <c r="M2085" s="2">
        <f t="shared" ca="1" si="98"/>
        <v>0.71868573479230202</v>
      </c>
      <c r="N2085" s="3">
        <f ca="1">1-M2085/MAX(M$2:M2085)</f>
        <v>0.50345460040936207</v>
      </c>
    </row>
    <row r="2086" spans="1:14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9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2">
        <f ca="1">100-IFERROR((E2086-MIN(OFFSET(D2086,0,0,-计算结果!B$18,1)))/(MAX(OFFSET(C2086,0,0,-计算结果!B$18,1))-MIN(OFFSET(D2086,0,0,-计算结果!B$18,1))),(E2086-MIN(OFFSET(D2086,0,0,-ROW(),1)))/(MAX(OFFSET(C2086,0,0,-ROW(),1))-MIN(OFFSET(D2086,0,0,-ROW(),1))))*100</f>
        <v>31.447540146399632</v>
      </c>
      <c r="J2086" s="4" t="str">
        <f ca="1">IF(I2086&lt;计算结果!B$19,"卖",IF(I2086&gt;100-计算结果!B$19,"买",'000300'!J2085))</f>
        <v>买</v>
      </c>
      <c r="K2086" s="4" t="str">
        <f t="shared" ca="1" si="97"/>
        <v/>
      </c>
      <c r="L2086" s="3">
        <f ca="1">IF(J2085="买",E2086/E2085-1,0)-IF(K2086=1,计算结果!B$17,0)</f>
        <v>-5.6765665056416337E-3</v>
      </c>
      <c r="M2086" s="2">
        <f t="shared" ca="1" si="98"/>
        <v>0.71460606742209765</v>
      </c>
      <c r="N2086" s="3">
        <f ca="1">1-M2086/MAX(M$2:M2086)</f>
        <v>0.50627327339320871</v>
      </c>
    </row>
    <row r="2087" spans="1:14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9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2">
        <f ca="1">100-IFERROR((E2087-MIN(OFFSET(D2087,0,0,-计算结果!B$18,1)))/(MAX(OFFSET(C2087,0,0,-计算结果!B$18,1))-MIN(OFFSET(D2087,0,0,-计算结果!B$18,1))),(E2087-MIN(OFFSET(D2087,0,0,-ROW(),1)))/(MAX(OFFSET(C2087,0,0,-ROW(),1))-MIN(OFFSET(D2087,0,0,-ROW(),1))))*100</f>
        <v>30.004188857638582</v>
      </c>
      <c r="J2087" s="4" t="str">
        <f ca="1">IF(I2087&lt;计算结果!B$19,"卖",IF(I2087&gt;100-计算结果!B$19,"买",'000300'!J2086))</f>
        <v>买</v>
      </c>
      <c r="K2087" s="4" t="str">
        <f t="shared" ca="1" si="97"/>
        <v/>
      </c>
      <c r="L2087" s="3">
        <f ca="1">IF(J2086="买",E2087/E2086-1,0)-IF(K2087=1,计算结果!B$17,0)</f>
        <v>-1.6837526637492051E-3</v>
      </c>
      <c r="M2087" s="2">
        <f t="shared" ca="1" si="98"/>
        <v>0.71340284755254435</v>
      </c>
      <c r="N2087" s="3">
        <f ca="1">1-M2087/MAX(M$2:M2087)</f>
        <v>0.50710458708429718</v>
      </c>
    </row>
    <row r="2088" spans="1:14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9">
        <v>62663979008</v>
      </c>
      <c r="G2088" s="3">
        <f t="shared" si="96"/>
        <v>4.053970958985964E-3</v>
      </c>
      <c r="H2088" s="3">
        <f>1-E2088/MAX(E$2:E2088)</f>
        <v>0.61103756891036543</v>
      </c>
      <c r="I2088" s="2">
        <f ca="1">100-IFERROR((E2088-MIN(OFFSET(D2088,0,0,-计算结果!B$18,1)))/(MAX(OFFSET(C2088,0,0,-计算结果!B$18,1))-MIN(OFFSET(D2088,0,0,-计算结果!B$18,1))),(E2088-MIN(OFFSET(D2088,0,0,-ROW(),1)))/(MAX(OFFSET(C2088,0,0,-ROW(),1))-MIN(OFFSET(D2088,0,0,-ROW(),1))))*100</f>
        <v>24.480880856920479</v>
      </c>
      <c r="J2088" s="4" t="str">
        <f ca="1">IF(I2088&lt;计算结果!B$19,"卖",IF(I2088&gt;100-计算结果!B$19,"买",'000300'!J2087))</f>
        <v>买</v>
      </c>
      <c r="K2088" s="4" t="str">
        <f t="shared" ca="1" si="97"/>
        <v/>
      </c>
      <c r="L2088" s="3">
        <f ca="1">IF(J2087="买",E2088/E2087-1,0)-IF(K2088=1,计算结果!B$17,0)</f>
        <v>4.053970958985964E-3</v>
      </c>
      <c r="M2088" s="2">
        <f t="shared" ca="1" si="98"/>
        <v>0.71629496197858022</v>
      </c>
      <c r="N2088" s="3">
        <f ca="1">1-M2088/MAX(M$2:M2088)</f>
        <v>0.5051064033945194</v>
      </c>
    </row>
    <row r="2089" spans="1:14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9">
        <v>94038908928</v>
      </c>
      <c r="G2089" s="3">
        <f t="shared" si="96"/>
        <v>2.9212470636611254E-2</v>
      </c>
      <c r="H2089" s="3">
        <f>1-E2089/MAX(E$2:E2089)</f>
        <v>0.59967501531341449</v>
      </c>
      <c r="I2089" s="2">
        <f ca="1">100-IFERROR((E2089-MIN(OFFSET(D2089,0,0,-计算结果!B$18,1)))/(MAX(OFFSET(C2089,0,0,-计算结果!B$18,1))-MIN(OFFSET(D2089,0,0,-计算结果!B$18,1))),(E2089-MIN(OFFSET(D2089,0,0,-ROW(),1)))/(MAX(OFFSET(C2089,0,0,-ROW(),1))-MIN(OFFSET(D2089,0,0,-ROW(),1))))*100</f>
        <v>5.1792003314645285E-2</v>
      </c>
      <c r="J2089" s="4" t="str">
        <f ca="1">IF(I2089&lt;计算结果!B$19,"卖",IF(I2089&gt;100-计算结果!B$19,"买",'000300'!J2088))</f>
        <v>卖</v>
      </c>
      <c r="K2089" s="4">
        <f t="shared" ca="1" si="97"/>
        <v>1</v>
      </c>
      <c r="L2089" s="3">
        <f ca="1">IF(J2088="买",E2089/E2088-1,0)-IF(K2089=1,计算结果!B$17,0)</f>
        <v>2.9212470636611254E-2</v>
      </c>
      <c r="M2089" s="2">
        <f t="shared" ca="1" si="98"/>
        <v>0.73721970752253208</v>
      </c>
      <c r="N2089" s="3">
        <f ca="1">1-M2089/MAX(M$2:M2089)</f>
        <v>0.49064933873543493</v>
      </c>
    </row>
    <row r="2090" spans="1:14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9">
        <v>71178518528</v>
      </c>
      <c r="G2090" s="3">
        <f t="shared" si="96"/>
        <v>2.6691714942685962E-3</v>
      </c>
      <c r="H2090" s="3">
        <f>1-E2090/MAX(E$2:E2090)</f>
        <v>0.59860647927584565</v>
      </c>
      <c r="I2090" s="2">
        <f ca="1">100-IFERROR((E2090-MIN(OFFSET(D2090,0,0,-计算结果!B$18,1)))/(MAX(OFFSET(C2090,0,0,-计算结果!B$18,1))-MIN(OFFSET(D2090,0,0,-计算结果!B$18,1))),(E2090-MIN(OFFSET(D2090,0,0,-ROW(),1)))/(MAX(OFFSET(C2090,0,0,-ROW(),1))-MIN(OFFSET(D2090,0,0,-ROW(),1))))*100</f>
        <v>0.87553477265930724</v>
      </c>
      <c r="J2090" s="4" t="str">
        <f ca="1">IF(I2090&lt;计算结果!B$19,"卖",IF(I2090&gt;100-计算结果!B$19,"买",'000300'!J2089))</f>
        <v>卖</v>
      </c>
      <c r="K2090" s="4" t="str">
        <f t="shared" ca="1" si="97"/>
        <v/>
      </c>
      <c r="L2090" s="3">
        <f ca="1">IF(J2089="买",E2090/E2089-1,0)-IF(K2090=1,计算结果!B$17,0)</f>
        <v>0</v>
      </c>
      <c r="M2090" s="2">
        <f t="shared" ca="1" si="98"/>
        <v>0.73721970752253208</v>
      </c>
      <c r="N2090" s="3">
        <f ca="1">1-M2090/MAX(M$2:M2090)</f>
        <v>0.49064933873543493</v>
      </c>
    </row>
    <row r="2091" spans="1:14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9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2">
        <f ca="1">100-IFERROR((E2091-MIN(OFFSET(D2091,0,0,-计算结果!B$18,1)))/(MAX(OFFSET(C2091,0,0,-计算结果!B$18,1))-MIN(OFFSET(D2091,0,0,-计算结果!B$18,1))),(E2091-MIN(OFFSET(D2091,0,0,-ROW(),1)))/(MAX(OFFSET(C2091,0,0,-ROW(),1))-MIN(OFFSET(D2091,0,0,-ROW(),1))))*100</f>
        <v>16.543939327130815</v>
      </c>
      <c r="J2091" s="4" t="str">
        <f ca="1">IF(I2091&lt;计算结果!B$19,"卖",IF(I2091&gt;100-计算结果!B$19,"买",'000300'!J2090))</f>
        <v>卖</v>
      </c>
      <c r="K2091" s="4" t="str">
        <f t="shared" ca="1" si="97"/>
        <v/>
      </c>
      <c r="L2091" s="3">
        <f ca="1">IF(J2090="买",E2091/E2090-1,0)-IF(K2091=1,计算结果!B$17,0)</f>
        <v>0</v>
      </c>
      <c r="M2091" s="2">
        <f t="shared" ca="1" si="98"/>
        <v>0.73721970752253208</v>
      </c>
      <c r="N2091" s="3">
        <f ca="1">1-M2091/MAX(M$2:M2091)</f>
        <v>0.49064933873543493</v>
      </c>
    </row>
    <row r="2092" spans="1:14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9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2">
        <f ca="1">100-IFERROR((E2092-MIN(OFFSET(D2092,0,0,-计算结果!B$18,1)))/(MAX(OFFSET(C2092,0,0,-计算结果!B$18,1))-MIN(OFFSET(D2092,0,0,-计算结果!B$18,1))),(E2092-MIN(OFFSET(D2092,0,0,-ROW(),1)))/(MAX(OFFSET(C2092,0,0,-ROW(),1))-MIN(OFFSET(D2092,0,0,-ROW(),1))))*100</f>
        <v>29.076111260173505</v>
      </c>
      <c r="J2092" s="4" t="str">
        <f ca="1">IF(I2092&lt;计算结果!B$19,"卖",IF(I2092&gt;100-计算结果!B$19,"买",'000300'!J2091))</f>
        <v>卖</v>
      </c>
      <c r="K2092" s="4" t="str">
        <f t="shared" ca="1" si="97"/>
        <v/>
      </c>
      <c r="L2092" s="3">
        <f ca="1">IF(J2091="买",E2092/E2091-1,0)-IF(K2092=1,计算结果!B$17,0)</f>
        <v>0</v>
      </c>
      <c r="M2092" s="2">
        <f t="shared" ca="1" si="98"/>
        <v>0.73721970752253208</v>
      </c>
      <c r="N2092" s="3">
        <f ca="1">1-M2092/MAX(M$2:M2092)</f>
        <v>0.49064933873543493</v>
      </c>
    </row>
    <row r="2093" spans="1:14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9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2">
        <f ca="1">100-IFERROR((E2093-MIN(OFFSET(D2093,0,0,-计算结果!B$18,1)))/(MAX(OFFSET(C2093,0,0,-计算结果!B$18,1))-MIN(OFFSET(D2093,0,0,-计算结果!B$18,1))),(E2093-MIN(OFFSET(D2093,0,0,-ROW(),1)))/(MAX(OFFSET(C2093,0,0,-ROW(),1))-MIN(OFFSET(D2093,0,0,-ROW(),1))))*100</f>
        <v>45.728565936178434</v>
      </c>
      <c r="J2093" s="4" t="str">
        <f ca="1">IF(I2093&lt;计算结果!B$19,"卖",IF(I2093&gt;100-计算结果!B$19,"买",'000300'!J2092))</f>
        <v>卖</v>
      </c>
      <c r="K2093" s="4" t="str">
        <f t="shared" ca="1" si="97"/>
        <v/>
      </c>
      <c r="L2093" s="3">
        <f ca="1">IF(J2092="买",E2093/E2092-1,0)-IF(K2093=1,计算结果!B$17,0)</f>
        <v>0</v>
      </c>
      <c r="M2093" s="2">
        <f t="shared" ca="1" si="98"/>
        <v>0.73721970752253208</v>
      </c>
      <c r="N2093" s="3">
        <f ca="1">1-M2093/MAX(M$2:M2093)</f>
        <v>0.49064933873543493</v>
      </c>
    </row>
    <row r="2094" spans="1:14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9">
        <v>67064926208</v>
      </c>
      <c r="G2094" s="3">
        <f t="shared" si="96"/>
        <v>1.184389837423061E-2</v>
      </c>
      <c r="H2094" s="3">
        <f>1-E2094/MAX(E$2:E2094)</f>
        <v>0.60330939903355341</v>
      </c>
      <c r="I2094" s="2">
        <f ca="1">100-IFERROR((E2094-MIN(OFFSET(D2094,0,0,-计算结果!B$18,1)))/(MAX(OFFSET(C2094,0,0,-计算结果!B$18,1))-MIN(OFFSET(D2094,0,0,-计算结果!B$18,1))),(E2094-MIN(OFFSET(D2094,0,0,-ROW(),1)))/(MAX(OFFSET(C2094,0,0,-ROW(),1))-MIN(OFFSET(D2094,0,0,-ROW(),1))))*100</f>
        <v>35.236447520184583</v>
      </c>
      <c r="J2094" s="4" t="str">
        <f ca="1">IF(I2094&lt;计算结果!B$19,"卖",IF(I2094&gt;100-计算结果!B$19,"买",'000300'!J2093))</f>
        <v>卖</v>
      </c>
      <c r="K2094" s="4" t="str">
        <f t="shared" ca="1" si="97"/>
        <v/>
      </c>
      <c r="L2094" s="3">
        <f ca="1">IF(J2093="买",E2094/E2093-1,0)-IF(K2094=1,计算结果!B$17,0)</f>
        <v>0</v>
      </c>
      <c r="M2094" s="2">
        <f t="shared" ca="1" si="98"/>
        <v>0.73721970752253208</v>
      </c>
      <c r="N2094" s="3">
        <f ca="1">1-M2094/MAX(M$2:M2094)</f>
        <v>0.49064933873543493</v>
      </c>
    </row>
    <row r="2095" spans="1:14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9">
        <v>67589705728</v>
      </c>
      <c r="G2095" s="3">
        <f t="shared" si="96"/>
        <v>-8.132347958120123E-3</v>
      </c>
      <c r="H2095" s="3">
        <f>1-E2095/MAX(E$2:E2095)</f>
        <v>0.60653542503232827</v>
      </c>
      <c r="I2095" s="2">
        <f ca="1">100-IFERROR((E2095-MIN(OFFSET(D2095,0,0,-计算结果!B$18,1)))/(MAX(OFFSET(C2095,0,0,-计算结果!B$18,1))-MIN(OFFSET(D2095,0,0,-计算结果!B$18,1))),(E2095-MIN(OFFSET(D2095,0,0,-ROW(),1)))/(MAX(OFFSET(C2095,0,0,-ROW(),1))-MIN(OFFSET(D2095,0,0,-ROW(),1))))*100</f>
        <v>42.525951557093492</v>
      </c>
      <c r="J2095" s="4" t="str">
        <f ca="1">IF(I2095&lt;计算结果!B$19,"卖",IF(I2095&gt;100-计算结果!B$19,"买",'000300'!J2094))</f>
        <v>卖</v>
      </c>
      <c r="K2095" s="4" t="str">
        <f t="shared" ca="1" si="97"/>
        <v/>
      </c>
      <c r="L2095" s="3">
        <f ca="1">IF(J2094="买",E2095/E2094-1,0)-IF(K2095=1,计算结果!B$17,0)</f>
        <v>0</v>
      </c>
      <c r="M2095" s="2">
        <f t="shared" ca="1" si="98"/>
        <v>0.73721970752253208</v>
      </c>
      <c r="N2095" s="3">
        <f ca="1">1-M2095/MAX(M$2:M2095)</f>
        <v>0.49064933873543493</v>
      </c>
    </row>
    <row r="2096" spans="1:14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9">
        <v>50886496256</v>
      </c>
      <c r="G2096" s="3">
        <f t="shared" si="96"/>
        <v>-1.677859604665044E-3</v>
      </c>
      <c r="H2096" s="3">
        <f>1-E2096/MAX(E$2:E2096)</f>
        <v>0.60719560334853329</v>
      </c>
      <c r="I2096" s="2">
        <f ca="1">100-IFERROR((E2096-MIN(OFFSET(D2096,0,0,-计算结果!B$18,1)))/(MAX(OFFSET(C2096,0,0,-计算结果!B$18,1))-MIN(OFFSET(D2096,0,0,-计算结果!B$18,1))),(E2096-MIN(OFFSET(D2096,0,0,-ROW(),1)))/(MAX(OFFSET(C2096,0,0,-ROW(),1))-MIN(OFFSET(D2096,0,0,-ROW(),1))))*100</f>
        <v>44.017685505574711</v>
      </c>
      <c r="J2096" s="4" t="str">
        <f ca="1">IF(I2096&lt;计算结果!B$19,"卖",IF(I2096&gt;100-计算结果!B$19,"买",'000300'!J2095))</f>
        <v>卖</v>
      </c>
      <c r="K2096" s="4" t="str">
        <f t="shared" ca="1" si="97"/>
        <v/>
      </c>
      <c r="L2096" s="3">
        <f ca="1">IF(J2095="买",E2096/E2095-1,0)-IF(K2096=1,计算结果!B$17,0)</f>
        <v>0</v>
      </c>
      <c r="M2096" s="2">
        <f t="shared" ca="1" si="98"/>
        <v>0.73721970752253208</v>
      </c>
      <c r="N2096" s="3">
        <f ca="1">1-M2096/MAX(M$2:M2096)</f>
        <v>0.49064933873543493</v>
      </c>
    </row>
    <row r="2097" spans="1:14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9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2">
        <f ca="1">100-IFERROR((E2097-MIN(OFFSET(D2097,0,0,-计算结果!B$18,1)))/(MAX(OFFSET(C2097,0,0,-计算结果!B$18,1))-MIN(OFFSET(D2097,0,0,-计算结果!B$18,1))),(E2097-MIN(OFFSET(D2097,0,0,-ROW(),1)))/(MAX(OFFSET(C2097,0,0,-ROW(),1))-MIN(OFFSET(D2097,0,0,-ROW(),1))))*100</f>
        <v>45.809304113802426</v>
      </c>
      <c r="J2097" s="4" t="str">
        <f ca="1">IF(I2097&lt;计算结果!B$19,"卖",IF(I2097&gt;100-计算结果!B$19,"买",'000300'!J2096))</f>
        <v>卖</v>
      </c>
      <c r="K2097" s="4" t="str">
        <f t="shared" ca="1" si="97"/>
        <v/>
      </c>
      <c r="L2097" s="3">
        <f ca="1">IF(J2096="买",E2097/E2096-1,0)-IF(K2097=1,计算结果!B$17,0)</f>
        <v>0</v>
      </c>
      <c r="M2097" s="2">
        <f t="shared" ca="1" si="98"/>
        <v>0.73721970752253208</v>
      </c>
      <c r="N2097" s="3">
        <f ca="1">1-M2097/MAX(M$2:M2097)</f>
        <v>0.49064933873543493</v>
      </c>
    </row>
    <row r="2098" spans="1:14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9">
        <v>65459847168</v>
      </c>
      <c r="G2098" s="3">
        <f t="shared" si="96"/>
        <v>-7.378696401366347E-3</v>
      </c>
      <c r="H2098" s="3">
        <f>1-E2098/MAX(E$2:E2098)</f>
        <v>0.61088103178384268</v>
      </c>
      <c r="I2098" s="2">
        <f ca="1">100-IFERROR((E2098-MIN(OFFSET(D2098,0,0,-计算结果!B$18,1)))/(MAX(OFFSET(C2098,0,0,-计算结果!B$18,1))-MIN(OFFSET(D2098,0,0,-计算结果!B$18,1))),(E2098-MIN(OFFSET(D2098,0,0,-ROW(),1)))/(MAX(OFFSET(C2098,0,0,-ROW(),1))-MIN(OFFSET(D2098,0,0,-ROW(),1))))*100</f>
        <v>57.722474244287177</v>
      </c>
      <c r="J2098" s="4" t="str">
        <f ca="1">IF(I2098&lt;计算结果!B$19,"卖",IF(I2098&gt;100-计算结果!B$19,"买",'000300'!J2097))</f>
        <v>卖</v>
      </c>
      <c r="K2098" s="4" t="str">
        <f t="shared" ca="1" si="97"/>
        <v/>
      </c>
      <c r="L2098" s="3">
        <f ca="1">IF(J2097="买",E2098/E2097-1,0)-IF(K2098=1,计算结果!B$17,0)</f>
        <v>0</v>
      </c>
      <c r="M2098" s="2">
        <f t="shared" ca="1" si="98"/>
        <v>0.73721970752253208</v>
      </c>
      <c r="N2098" s="3">
        <f ca="1">1-M2098/MAX(M$2:M2098)</f>
        <v>0.49064933873543493</v>
      </c>
    </row>
    <row r="2099" spans="1:14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9">
        <v>66541010944</v>
      </c>
      <c r="G2099" s="3">
        <f t="shared" si="96"/>
        <v>2.1290551088140042E-2</v>
      </c>
      <c r="H2099" s="3">
        <f>1-E2099/MAX(E$2:E2099)</f>
        <v>0.60259647451167231</v>
      </c>
      <c r="I2099" s="2">
        <f ca="1">100-IFERROR((E2099-MIN(OFFSET(D2099,0,0,-计算结果!B$18,1)))/(MAX(OFFSET(C2099,0,0,-计算结果!B$18,1))-MIN(OFFSET(D2099,0,0,-计算结果!B$18,1))),(E2099-MIN(OFFSET(D2099,0,0,-ROW(),1)))/(MAX(OFFSET(C2099,0,0,-ROW(),1))-MIN(OFFSET(D2099,0,0,-ROW(),1))))*100</f>
        <v>39.31670038210838</v>
      </c>
      <c r="J2099" s="4" t="str">
        <f ca="1">IF(I2099&lt;计算结果!B$19,"卖",IF(I2099&gt;100-计算结果!B$19,"买",'000300'!J2098))</f>
        <v>卖</v>
      </c>
      <c r="K2099" s="4" t="str">
        <f t="shared" ca="1" si="97"/>
        <v/>
      </c>
      <c r="L2099" s="3">
        <f ca="1">IF(J2098="买",E2099/E2098-1,0)-IF(K2099=1,计算结果!B$17,0)</f>
        <v>0</v>
      </c>
      <c r="M2099" s="2">
        <f t="shared" ca="1" si="98"/>
        <v>0.73721970752253208</v>
      </c>
      <c r="N2099" s="3">
        <f ca="1">1-M2099/MAX(M$2:M2099)</f>
        <v>0.49064933873543493</v>
      </c>
    </row>
    <row r="2100" spans="1:14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9">
        <v>62575378432</v>
      </c>
      <c r="G2100" s="3">
        <f t="shared" si="96"/>
        <v>2.2520786771822454E-3</v>
      </c>
      <c r="H2100" s="3">
        <f>1-E2100/MAX(E$2:E2100)</f>
        <v>0.601701490505683</v>
      </c>
      <c r="I2100" s="2">
        <f ca="1">100-IFERROR((E2100-MIN(OFFSET(D2100,0,0,-计算结果!B$18,1)))/(MAX(OFFSET(C2100,0,0,-计算结果!B$18,1))-MIN(OFFSET(D2100,0,0,-计算结果!B$18,1))),(E2100-MIN(OFFSET(D2100,0,0,-ROW(),1)))/(MAX(OFFSET(C2100,0,0,-ROW(),1))-MIN(OFFSET(D2100,0,0,-ROW(),1))))*100</f>
        <v>45.70221283220269</v>
      </c>
      <c r="J2100" s="4" t="str">
        <f ca="1">IF(I2100&lt;计算结果!B$19,"卖",IF(I2100&gt;100-计算结果!B$19,"买",'000300'!J2099))</f>
        <v>卖</v>
      </c>
      <c r="K2100" s="4" t="str">
        <f t="shared" ca="1" si="97"/>
        <v/>
      </c>
      <c r="L2100" s="3">
        <f ca="1">IF(J2099="买",E2100/E2099-1,0)-IF(K2100=1,计算结果!B$17,0)</f>
        <v>0</v>
      </c>
      <c r="M2100" s="2">
        <f t="shared" ca="1" si="98"/>
        <v>0.73721970752253208</v>
      </c>
      <c r="N2100" s="3">
        <f ca="1">1-M2100/MAX(M$2:M2100)</f>
        <v>0.49064933873543493</v>
      </c>
    </row>
    <row r="2101" spans="1:14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9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2">
        <f ca="1">100-IFERROR((E2101-MIN(OFFSET(D2101,0,0,-计算结果!B$18,1)))/(MAX(OFFSET(C2101,0,0,-计算结果!B$18,1))-MIN(OFFSET(D2101,0,0,-计算结果!B$18,1))),(E2101-MIN(OFFSET(D2101,0,0,-ROW(),1)))/(MAX(OFFSET(C2101,0,0,-ROW(),1))-MIN(OFFSET(D2101,0,0,-ROW(),1))))*100</f>
        <v>52.829978872456309</v>
      </c>
      <c r="J2101" s="4" t="str">
        <f ca="1">IF(I2101&lt;计算结果!B$19,"卖",IF(I2101&gt;100-计算结果!B$19,"买",'000300'!J2100))</f>
        <v>卖</v>
      </c>
      <c r="K2101" s="4" t="str">
        <f t="shared" ca="1" si="97"/>
        <v/>
      </c>
      <c r="L2101" s="3">
        <f ca="1">IF(J2100="买",E2101/E2100-1,0)-IF(K2101=1,计算结果!B$17,0)</f>
        <v>0</v>
      </c>
      <c r="M2101" s="2">
        <f t="shared" ca="1" si="98"/>
        <v>0.73721970752253208</v>
      </c>
      <c r="N2101" s="3">
        <f ca="1">1-M2101/MAX(M$2:M2101)</f>
        <v>0.49064933873543493</v>
      </c>
    </row>
    <row r="2102" spans="1:14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9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2">
        <f ca="1">100-IFERROR((E2102-MIN(OFFSET(D2102,0,0,-计算结果!B$18,1)))/(MAX(OFFSET(C2102,0,0,-计算结果!B$18,1))-MIN(OFFSET(D2102,0,0,-计算结果!B$18,1))),(E2102-MIN(OFFSET(D2102,0,0,-ROW(),1)))/(MAX(OFFSET(C2102,0,0,-ROW(),1))-MIN(OFFSET(D2102,0,0,-ROW(),1))))*100</f>
        <v>61.211731713017102</v>
      </c>
      <c r="J2102" s="4" t="str">
        <f ca="1">IF(I2102&lt;计算结果!B$19,"卖",IF(I2102&gt;100-计算结果!B$19,"买",'000300'!J2101))</f>
        <v>卖</v>
      </c>
      <c r="K2102" s="4" t="str">
        <f t="shared" ca="1" si="97"/>
        <v/>
      </c>
      <c r="L2102" s="3">
        <f ca="1">IF(J2101="买",E2102/E2101-1,0)-IF(K2102=1,计算结果!B$17,0)</f>
        <v>0</v>
      </c>
      <c r="M2102" s="2">
        <f t="shared" ca="1" si="98"/>
        <v>0.73721970752253208</v>
      </c>
      <c r="N2102" s="3">
        <f ca="1">1-M2102/MAX(M$2:M2102)</f>
        <v>0.49064933873543493</v>
      </c>
    </row>
    <row r="2103" spans="1:14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9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2">
        <f ca="1">100-IFERROR((E2103-MIN(OFFSET(D2103,0,0,-计算结果!B$18,1)))/(MAX(OFFSET(C2103,0,0,-计算结果!B$18,1))-MIN(OFFSET(D2103,0,0,-计算结果!B$18,1))),(E2103-MIN(OFFSET(D2103,0,0,-ROW(),1)))/(MAX(OFFSET(C2103,0,0,-ROW(),1))-MIN(OFFSET(D2103,0,0,-ROW(),1))))*100</f>
        <v>63.782425800420754</v>
      </c>
      <c r="J2103" s="4" t="str">
        <f ca="1">IF(I2103&lt;计算结果!B$19,"卖",IF(I2103&gt;100-计算结果!B$19,"买",'000300'!J2102))</f>
        <v>卖</v>
      </c>
      <c r="K2103" s="4" t="str">
        <f t="shared" ca="1" si="97"/>
        <v/>
      </c>
      <c r="L2103" s="3">
        <f ca="1">IF(J2102="买",E2103/E2102-1,0)-IF(K2103=1,计算结果!B$17,0)</f>
        <v>0</v>
      </c>
      <c r="M2103" s="2">
        <f t="shared" ca="1" si="98"/>
        <v>0.73721970752253208</v>
      </c>
      <c r="N2103" s="3">
        <f ca="1">1-M2103/MAX(M$2:M2103)</f>
        <v>0.49064933873543493</v>
      </c>
    </row>
    <row r="2104" spans="1:14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9">
        <v>73575866368</v>
      </c>
      <c r="G2104" s="3">
        <f t="shared" si="96"/>
        <v>2.7788461954010302E-3</v>
      </c>
      <c r="H2104" s="3">
        <f>1-E2104/MAX(E$2:E2104)</f>
        <v>0.60519635200435573</v>
      </c>
      <c r="I2104" s="2">
        <f ca="1">100-IFERROR((E2104-MIN(OFFSET(D2104,0,0,-计算结果!B$18,1)))/(MAX(OFFSET(C2104,0,0,-计算结果!B$18,1))-MIN(OFFSET(D2104,0,0,-计算结果!B$18,1))),(E2104-MIN(OFFSET(D2104,0,0,-ROW(),1)))/(MAX(OFFSET(C2104,0,0,-ROW(),1))-MIN(OFFSET(D2104,0,0,-ROW(),1))))*100</f>
        <v>60.02570694087396</v>
      </c>
      <c r="J2104" s="4" t="str">
        <f ca="1">IF(I2104&lt;计算结果!B$19,"卖",IF(I2104&gt;100-计算结果!B$19,"买",'000300'!J2103))</f>
        <v>卖</v>
      </c>
      <c r="K2104" s="4" t="str">
        <f t="shared" ca="1" si="97"/>
        <v/>
      </c>
      <c r="L2104" s="3">
        <f ca="1">IF(J2103="买",E2104/E2103-1,0)-IF(K2104=1,计算结果!B$17,0)</f>
        <v>0</v>
      </c>
      <c r="M2104" s="2">
        <f t="shared" ca="1" si="98"/>
        <v>0.73721970752253208</v>
      </c>
      <c r="N2104" s="3">
        <f ca="1">1-M2104/MAX(M$2:M2104)</f>
        <v>0.49064933873543493</v>
      </c>
    </row>
    <row r="2105" spans="1:14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9">
        <v>72663982080</v>
      </c>
      <c r="G2105" s="3">
        <f t="shared" si="96"/>
        <v>1.4721980399424073E-2</v>
      </c>
      <c r="H2105" s="3">
        <f>1-E2105/MAX(E$2:E2105)</f>
        <v>0.5993840604369427</v>
      </c>
      <c r="I2105" s="2">
        <f ca="1">100-IFERROR((E2105-MIN(OFFSET(D2105,0,0,-计算结果!B$18,1)))/(MAX(OFFSET(C2105,0,0,-计算结果!B$18,1))-MIN(OFFSET(D2105,0,0,-计算结果!B$18,1))),(E2105-MIN(OFFSET(D2105,0,0,-ROW(),1)))/(MAX(OFFSET(C2105,0,0,-ROW(),1))-MIN(OFFSET(D2105,0,0,-ROW(),1))))*100</f>
        <v>40.067772844122452</v>
      </c>
      <c r="J2105" s="4" t="str">
        <f ca="1">IF(I2105&lt;计算结果!B$19,"卖",IF(I2105&gt;100-计算结果!B$19,"买",'000300'!J2104))</f>
        <v>卖</v>
      </c>
      <c r="K2105" s="4" t="str">
        <f t="shared" ca="1" si="97"/>
        <v/>
      </c>
      <c r="L2105" s="3">
        <f ca="1">IF(J2104="买",E2105/E2104-1,0)-IF(K2105=1,计算结果!B$17,0)</f>
        <v>0</v>
      </c>
      <c r="M2105" s="2">
        <f t="shared" ca="1" si="98"/>
        <v>0.73721970752253208</v>
      </c>
      <c r="N2105" s="3">
        <f ca="1">1-M2105/MAX(M$2:M2105)</f>
        <v>0.49064933873543493</v>
      </c>
    </row>
    <row r="2106" spans="1:14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9">
        <v>68509011968</v>
      </c>
      <c r="G2106" s="3">
        <f t="shared" si="96"/>
        <v>-1.613930770864358E-3</v>
      </c>
      <c r="H2106" s="3">
        <f>1-E2106/MAX(E$2:E2106)</f>
        <v>0.60003062682910224</v>
      </c>
      <c r="I2106" s="2">
        <f ca="1">100-IFERROR((E2106-MIN(OFFSET(D2106,0,0,-计算结果!B$18,1)))/(MAX(OFFSET(C2106,0,0,-计算结果!B$18,1))-MIN(OFFSET(D2106,0,0,-计算结果!B$18,1))),(E2106-MIN(OFFSET(D2106,0,0,-ROW(),1)))/(MAX(OFFSET(C2106,0,0,-ROW(),1))-MIN(OFFSET(D2106,0,0,-ROW(),1))))*100</f>
        <v>42.287917737789307</v>
      </c>
      <c r="J2106" s="4" t="str">
        <f ca="1">IF(I2106&lt;计算结果!B$19,"卖",IF(I2106&gt;100-计算结果!B$19,"买",'000300'!J2105))</f>
        <v>卖</v>
      </c>
      <c r="K2106" s="4" t="str">
        <f t="shared" ca="1" si="97"/>
        <v/>
      </c>
      <c r="L2106" s="3">
        <f ca="1">IF(J2105="买",E2106/E2105-1,0)-IF(K2106=1,计算结果!B$17,0)</f>
        <v>0</v>
      </c>
      <c r="M2106" s="2">
        <f t="shared" ca="1" si="98"/>
        <v>0.73721970752253208</v>
      </c>
      <c r="N2106" s="3">
        <f ca="1">1-M2106/MAX(M$2:M2106)</f>
        <v>0.49064933873543493</v>
      </c>
    </row>
    <row r="2107" spans="1:14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9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2">
        <f ca="1">100-IFERROR((E2107-MIN(OFFSET(D2107,0,0,-计算结果!B$18,1)))/(MAX(OFFSET(C2107,0,0,-计算结果!B$18,1))-MIN(OFFSET(D2107,0,0,-计算结果!B$18,1))),(E2107-MIN(OFFSET(D2107,0,0,-ROW(),1)))/(MAX(OFFSET(C2107,0,0,-ROW(),1))-MIN(OFFSET(D2107,0,0,-ROW(),1))))*100</f>
        <v>47.522785697593015</v>
      </c>
      <c r="J2107" s="4" t="str">
        <f ca="1">IF(I2107&lt;计算结果!B$19,"卖",IF(I2107&gt;100-计算结果!B$19,"买",'000300'!J2106))</f>
        <v>卖</v>
      </c>
      <c r="K2107" s="4" t="str">
        <f t="shared" ca="1" si="97"/>
        <v/>
      </c>
      <c r="L2107" s="3">
        <f ca="1">IF(J2106="买",E2107/E2106-1,0)-IF(K2107=1,计算结果!B$17,0)</f>
        <v>0</v>
      </c>
      <c r="M2107" s="2">
        <f t="shared" ca="1" si="98"/>
        <v>0.73721970752253208</v>
      </c>
      <c r="N2107" s="3">
        <f ca="1">1-M2107/MAX(M$2:M2107)</f>
        <v>0.49064933873543493</v>
      </c>
    </row>
    <row r="2108" spans="1:14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9">
        <v>63916892160</v>
      </c>
      <c r="G2108" s="3">
        <f t="shared" si="96"/>
        <v>6.8496075567741066E-3</v>
      </c>
      <c r="H2108" s="3">
        <f>1-E2108/MAX(E$2:E2108)</f>
        <v>0.59882597155107864</v>
      </c>
      <c r="I2108" s="2">
        <f ca="1">100-IFERROR((E2108-MIN(OFFSET(D2108,0,0,-计算结果!B$18,1)))/(MAX(OFFSET(C2108,0,0,-计算结果!B$18,1))-MIN(OFFSET(D2108,0,0,-计算结果!B$18,1))),(E2108-MIN(OFFSET(D2108,0,0,-ROW(),1)))/(MAX(OFFSET(C2108,0,0,-ROW(),1))-MIN(OFFSET(D2108,0,0,-ROW(),1))))*100</f>
        <v>38.151437251694198</v>
      </c>
      <c r="J2108" s="4" t="str">
        <f ca="1">IF(I2108&lt;计算结果!B$19,"卖",IF(I2108&gt;100-计算结果!B$19,"买",'000300'!J2107))</f>
        <v>卖</v>
      </c>
      <c r="K2108" s="4" t="str">
        <f t="shared" ca="1" si="97"/>
        <v/>
      </c>
      <c r="L2108" s="3">
        <f ca="1">IF(J2107="买",E2108/E2107-1,0)-IF(K2108=1,计算结果!B$17,0)</f>
        <v>0</v>
      </c>
      <c r="M2108" s="2">
        <f t="shared" ca="1" si="98"/>
        <v>0.73721970752253208</v>
      </c>
      <c r="N2108" s="3">
        <f ca="1">1-M2108/MAX(M$2:M2108)</f>
        <v>0.49064933873543493</v>
      </c>
    </row>
    <row r="2109" spans="1:14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9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2">
        <f ca="1">100-IFERROR((E2109-MIN(OFFSET(D2109,0,0,-计算结果!B$18,1)))/(MAX(OFFSET(C2109,0,0,-计算结果!B$18,1))-MIN(OFFSET(D2109,0,0,-计算结果!B$18,1))),(E2109-MIN(OFFSET(D2109,0,0,-ROW(),1)))/(MAX(OFFSET(C2109,0,0,-ROW(),1))-MIN(OFFSET(D2109,0,0,-ROW(),1))))*100</f>
        <v>4.3784523387218712</v>
      </c>
      <c r="J2109" s="4" t="str">
        <f ca="1">IF(I2109&lt;计算结果!B$19,"卖",IF(I2109&gt;100-计算结果!B$19,"买",'000300'!J2108))</f>
        <v>卖</v>
      </c>
      <c r="K2109" s="4" t="str">
        <f t="shared" ca="1" si="97"/>
        <v/>
      </c>
      <c r="L2109" s="3">
        <f ca="1">IF(J2108="买",E2109/E2108-1,0)-IF(K2109=1,计算结果!B$17,0)</f>
        <v>0</v>
      </c>
      <c r="M2109" s="2">
        <f t="shared" ca="1" si="98"/>
        <v>0.73721970752253208</v>
      </c>
      <c r="N2109" s="3">
        <f ca="1">1-M2109/MAX(M$2:M2109)</f>
        <v>0.49064933873543493</v>
      </c>
    </row>
    <row r="2110" spans="1:14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9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2">
        <f ca="1">100-IFERROR((E2110-MIN(OFFSET(D2110,0,0,-计算结果!B$18,1)))/(MAX(OFFSET(C2110,0,0,-计算结果!B$18,1))-MIN(OFFSET(D2110,0,0,-计算结果!B$18,1))),(E2110-MIN(OFFSET(D2110,0,0,-ROW(),1)))/(MAX(OFFSET(C2110,0,0,-ROW(),1))-MIN(OFFSET(D2110,0,0,-ROW(),1))))*100</f>
        <v>0.13436646213112624</v>
      </c>
      <c r="J2110" s="4" t="str">
        <f ca="1">IF(I2110&lt;计算结果!B$19,"卖",IF(I2110&gt;100-计算结果!B$19,"买",'000300'!J2109))</f>
        <v>卖</v>
      </c>
      <c r="K2110" s="4" t="str">
        <f t="shared" ca="1" si="97"/>
        <v/>
      </c>
      <c r="L2110" s="3">
        <f ca="1">IF(J2109="买",E2110/E2109-1,0)-IF(K2110=1,计算结果!B$17,0)</f>
        <v>0</v>
      </c>
      <c r="M2110" s="2">
        <f t="shared" ca="1" si="98"/>
        <v>0.73721970752253208</v>
      </c>
      <c r="N2110" s="3">
        <f ca="1">1-M2110/MAX(M$2:M2110)</f>
        <v>0.49064933873543493</v>
      </c>
    </row>
    <row r="2111" spans="1:14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9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2">
        <f ca="1">100-IFERROR((E2111-MIN(OFFSET(D2111,0,0,-计算结果!B$18,1)))/(MAX(OFFSET(C2111,0,0,-计算结果!B$18,1))-MIN(OFFSET(D2111,0,0,-计算结果!B$18,1))),(E2111-MIN(OFFSET(D2111,0,0,-ROW(),1)))/(MAX(OFFSET(C2111,0,0,-ROW(),1))-MIN(OFFSET(D2111,0,0,-ROW(),1))))*100</f>
        <v>8.5448426054246482</v>
      </c>
      <c r="J2111" s="4" t="str">
        <f ca="1">IF(I2111&lt;计算结果!B$19,"卖",IF(I2111&gt;100-计算结果!B$19,"买",'000300'!J2110))</f>
        <v>卖</v>
      </c>
      <c r="K2111" s="4" t="str">
        <f t="shared" ca="1" si="97"/>
        <v/>
      </c>
      <c r="L2111" s="3">
        <f ca="1">IF(J2110="买",E2111/E2110-1,0)-IF(K2111=1,计算结果!B$17,0)</f>
        <v>0</v>
      </c>
      <c r="M2111" s="2">
        <f t="shared" ca="1" si="98"/>
        <v>0.73721970752253208</v>
      </c>
      <c r="N2111" s="3">
        <f ca="1">1-M2111/MAX(M$2:M2111)</f>
        <v>0.49064933873543493</v>
      </c>
    </row>
    <row r="2112" spans="1:14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9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2">
        <f ca="1">100-IFERROR((E2112-MIN(OFFSET(D2112,0,0,-计算结果!B$18,1)))/(MAX(OFFSET(C2112,0,0,-计算结果!B$18,1))-MIN(OFFSET(D2112,0,0,-计算结果!B$18,1))),(E2112-MIN(OFFSET(D2112,0,0,-ROW(),1)))/(MAX(OFFSET(C2112,0,0,-ROW(),1))-MIN(OFFSET(D2112,0,0,-ROW(),1))))*100</f>
        <v>7.2351702606550106</v>
      </c>
      <c r="J2112" s="4" t="str">
        <f ca="1">IF(I2112&lt;计算结果!B$19,"卖",IF(I2112&gt;100-计算结果!B$19,"买",'000300'!J2111))</f>
        <v>卖</v>
      </c>
      <c r="K2112" s="4" t="str">
        <f t="shared" ca="1" si="97"/>
        <v/>
      </c>
      <c r="L2112" s="3">
        <f ca="1">IF(J2111="买",E2112/E2111-1,0)-IF(K2112=1,计算结果!B$17,0)</f>
        <v>0</v>
      </c>
      <c r="M2112" s="2">
        <f t="shared" ca="1" si="98"/>
        <v>0.73721970752253208</v>
      </c>
      <c r="N2112" s="3">
        <f ca="1">1-M2112/MAX(M$2:M2112)</f>
        <v>0.49064933873543493</v>
      </c>
    </row>
    <row r="2113" spans="1:14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9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2">
        <f ca="1">100-IFERROR((E2113-MIN(OFFSET(D2113,0,0,-计算结果!B$18,1)))/(MAX(OFFSET(C2113,0,0,-计算结果!B$18,1))-MIN(OFFSET(D2113,0,0,-计算结果!B$18,1))),(E2113-MIN(OFFSET(D2113,0,0,-ROW(),1)))/(MAX(OFFSET(C2113,0,0,-ROW(),1))-MIN(OFFSET(D2113,0,0,-ROW(),1))))*100</f>
        <v>13.969360342699488</v>
      </c>
      <c r="J2113" s="4" t="str">
        <f ca="1">IF(I2113&lt;计算结果!B$19,"卖",IF(I2113&gt;100-计算结果!B$19,"买",'000300'!J2112))</f>
        <v>卖</v>
      </c>
      <c r="K2113" s="4" t="str">
        <f t="shared" ca="1" si="97"/>
        <v/>
      </c>
      <c r="L2113" s="3">
        <f ca="1">IF(J2112="买",E2113/E2112-1,0)-IF(K2113=1,计算结果!B$17,0)</f>
        <v>0</v>
      </c>
      <c r="M2113" s="2">
        <f t="shared" ca="1" si="98"/>
        <v>0.73721970752253208</v>
      </c>
      <c r="N2113" s="3">
        <f ca="1">1-M2113/MAX(M$2:M2113)</f>
        <v>0.49064933873543493</v>
      </c>
    </row>
    <row r="2114" spans="1:14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9">
        <v>97043841024</v>
      </c>
      <c r="G2114" s="3">
        <f t="shared" si="96"/>
        <v>-4.222749005584836E-3</v>
      </c>
      <c r="H2114" s="3">
        <f>1-E2114/MAX(E$2:E2114)</f>
        <v>0.57830429456203636</v>
      </c>
      <c r="I2114" s="2">
        <f ca="1">100-IFERROR((E2114-MIN(OFFSET(D2114,0,0,-计算结果!B$18,1)))/(MAX(OFFSET(C2114,0,0,-计算结果!B$18,1))-MIN(OFFSET(D2114,0,0,-计算结果!B$18,1))),(E2114-MIN(OFFSET(D2114,0,0,-ROW(),1)))/(MAX(OFFSET(C2114,0,0,-ROW(),1))-MIN(OFFSET(D2114,0,0,-ROW(),1))))*100</f>
        <v>17.784796340666603</v>
      </c>
      <c r="J2114" s="4" t="str">
        <f ca="1">IF(I2114&lt;计算结果!B$19,"卖",IF(I2114&gt;100-计算结果!B$19,"买",'000300'!J2113))</f>
        <v>卖</v>
      </c>
      <c r="K2114" s="4" t="str">
        <f t="shared" ca="1" si="97"/>
        <v/>
      </c>
      <c r="L2114" s="3">
        <f ca="1">IF(J2113="买",E2114/E2113-1,0)-IF(K2114=1,计算结果!B$17,0)</f>
        <v>0</v>
      </c>
      <c r="M2114" s="2">
        <f t="shared" ca="1" si="98"/>
        <v>0.73721970752253208</v>
      </c>
      <c r="N2114" s="3">
        <f ca="1">1-M2114/MAX(M$2:M2114)</f>
        <v>0.49064933873543493</v>
      </c>
    </row>
    <row r="2115" spans="1:14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9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2">
        <f ca="1">100-IFERROR((E2115-MIN(OFFSET(D2115,0,0,-计算结果!B$18,1)))/(MAX(OFFSET(C2115,0,0,-计算结果!B$18,1))-MIN(OFFSET(D2115,0,0,-计算结果!B$18,1))),(E2115-MIN(OFFSET(D2115,0,0,-ROW(),1)))/(MAX(OFFSET(C2115,0,0,-ROW(),1))-MIN(OFFSET(D2115,0,0,-ROW(),1))))*100</f>
        <v>36.324693240397856</v>
      </c>
      <c r="J2115" s="4" t="str">
        <f ca="1">IF(I2115&lt;计算结果!B$19,"卖",IF(I2115&gt;100-计算结果!B$19,"买",'000300'!J2114))</f>
        <v>卖</v>
      </c>
      <c r="K2115" s="4" t="str">
        <f t="shared" ca="1" si="97"/>
        <v/>
      </c>
      <c r="L2115" s="3">
        <f ca="1">IF(J2114="买",E2115/E2114-1,0)-IF(K2115=1,计算结果!B$17,0)</f>
        <v>0</v>
      </c>
      <c r="M2115" s="2">
        <f t="shared" ca="1" si="98"/>
        <v>0.73721970752253208</v>
      </c>
      <c r="N2115" s="3">
        <f ca="1">1-M2115/MAX(M$2:M2115)</f>
        <v>0.49064933873543493</v>
      </c>
    </row>
    <row r="2116" spans="1:14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9">
        <v>69341323264</v>
      </c>
      <c r="G2116" s="3">
        <f t="shared" si="99"/>
        <v>2.1381606051118496E-3</v>
      </c>
      <c r="H2116" s="3">
        <f>1-E2116/MAX(E$2:E2116)</f>
        <v>0.58611073300210981</v>
      </c>
      <c r="I2116" s="2">
        <f ca="1">100-IFERROR((E2116-MIN(OFFSET(D2116,0,0,-计算结果!B$18,1)))/(MAX(OFFSET(C2116,0,0,-计算结果!B$18,1))-MIN(OFFSET(D2116,0,0,-计算结果!B$18,1))),(E2116-MIN(OFFSET(D2116,0,0,-ROW(),1)))/(MAX(OFFSET(C2116,0,0,-ROW(),1))-MIN(OFFSET(D2116,0,0,-ROW(),1))))*100</f>
        <v>39.714501004688486</v>
      </c>
      <c r="J2116" s="4" t="str">
        <f ca="1">IF(I2116&lt;计算结果!B$19,"卖",IF(I2116&gt;100-计算结果!B$19,"买",'000300'!J2115))</f>
        <v>卖</v>
      </c>
      <c r="K2116" s="4" t="str">
        <f t="shared" ref="K2116:K2179" ca="1" si="100">IF(J2115&lt;&gt;J2116,1,"")</f>
        <v/>
      </c>
      <c r="L2116" s="3">
        <f ca="1">IF(J2115="买",E2116/E2115-1,0)-IF(K2116=1,计算结果!B$17,0)</f>
        <v>0</v>
      </c>
      <c r="M2116" s="2">
        <f t="shared" ref="M2116:M2179" ca="1" si="101">IFERROR(M2115*(1+L2116),M2115)</f>
        <v>0.73721970752253208</v>
      </c>
      <c r="N2116" s="3">
        <f ca="1">1-M2116/MAX(M$2:M2116)</f>
        <v>0.49064933873543493</v>
      </c>
    </row>
    <row r="2117" spans="1:14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9">
        <v>80920690688</v>
      </c>
      <c r="G2117" s="3">
        <f t="shared" si="99"/>
        <v>1.635347850574087E-2</v>
      </c>
      <c r="H2117" s="3">
        <f>1-E2117/MAX(E$2:E2117)</f>
        <v>0.57934220377050294</v>
      </c>
      <c r="I2117" s="2">
        <f ca="1">100-IFERROR((E2117-MIN(OFFSET(D2117,0,0,-计算结果!B$18,1)))/(MAX(OFFSET(C2117,0,0,-计算结果!B$18,1))-MIN(OFFSET(D2117,0,0,-计算结果!B$18,1))),(E2117-MIN(OFFSET(D2117,0,0,-ROW(),1)))/(MAX(OFFSET(C2117,0,0,-ROW(),1))-MIN(OFFSET(D2117,0,0,-ROW(),1))))*100</f>
        <v>23.959465924411816</v>
      </c>
      <c r="J2117" s="4" t="str">
        <f ca="1">IF(I2117&lt;计算结果!B$19,"卖",IF(I2117&gt;100-计算结果!B$19,"买",'000300'!J2116))</f>
        <v>卖</v>
      </c>
      <c r="K2117" s="4" t="str">
        <f t="shared" ca="1" si="100"/>
        <v/>
      </c>
      <c r="L2117" s="3">
        <f ca="1">IF(J2116="买",E2117/E2116-1,0)-IF(K2117=1,计算结果!B$17,0)</f>
        <v>0</v>
      </c>
      <c r="M2117" s="2">
        <f t="shared" ca="1" si="101"/>
        <v>0.73721970752253208</v>
      </c>
      <c r="N2117" s="3">
        <f ca="1">1-M2117/MAX(M$2:M2117)</f>
        <v>0.49064933873543493</v>
      </c>
    </row>
    <row r="2118" spans="1:14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9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2">
        <f ca="1">100-IFERROR((E2118-MIN(OFFSET(D2118,0,0,-计算结果!B$18,1)))/(MAX(OFFSET(C2118,0,0,-计算结果!B$18,1))-MIN(OFFSET(D2118,0,0,-计算结果!B$18,1))),(E2118-MIN(OFFSET(D2118,0,0,-ROW(),1)))/(MAX(OFFSET(C2118,0,0,-ROW(),1))-MIN(OFFSET(D2118,0,0,-ROW(),1))))*100</f>
        <v>36.311051189492517</v>
      </c>
      <c r="J2118" s="4" t="str">
        <f ca="1">IF(I2118&lt;计算结果!B$19,"卖",IF(I2118&gt;100-计算结果!B$19,"买",'000300'!J2117))</f>
        <v>卖</v>
      </c>
      <c r="K2118" s="4" t="str">
        <f t="shared" ca="1" si="100"/>
        <v/>
      </c>
      <c r="L2118" s="3">
        <f ca="1">IF(J2117="买",E2118/E2117-1,0)-IF(K2118=1,计算结果!B$17,0)</f>
        <v>0</v>
      </c>
      <c r="M2118" s="2">
        <f t="shared" ca="1" si="101"/>
        <v>0.73721970752253208</v>
      </c>
      <c r="N2118" s="3">
        <f ca="1">1-M2118/MAX(M$2:M2118)</f>
        <v>0.49064933873543493</v>
      </c>
    </row>
    <row r="2119" spans="1:14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9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2">
        <f ca="1">100-IFERROR((E2119-MIN(OFFSET(D2119,0,0,-计算结果!B$18,1)))/(MAX(OFFSET(C2119,0,0,-计算结果!B$18,1))-MIN(OFFSET(D2119,0,0,-计算结果!B$18,1))),(E2119-MIN(OFFSET(D2119,0,0,-ROW(),1)))/(MAX(OFFSET(C2119,0,0,-ROW(),1))-MIN(OFFSET(D2119,0,0,-ROW(),1))))*100</f>
        <v>42.77388770495358</v>
      </c>
      <c r="J2119" s="4" t="str">
        <f ca="1">IF(I2119&lt;计算结果!B$19,"卖",IF(I2119&gt;100-计算结果!B$19,"买",'000300'!J2118))</f>
        <v>卖</v>
      </c>
      <c r="K2119" s="4" t="str">
        <f t="shared" ca="1" si="100"/>
        <v/>
      </c>
      <c r="L2119" s="3">
        <f ca="1">IF(J2118="买",E2119/E2118-1,0)-IF(K2119=1,计算结果!B$17,0)</f>
        <v>0</v>
      </c>
      <c r="M2119" s="2">
        <f t="shared" ca="1" si="101"/>
        <v>0.73721970752253208</v>
      </c>
      <c r="N2119" s="3">
        <f ca="1">1-M2119/MAX(M$2:M2119)</f>
        <v>0.49064933873543493</v>
      </c>
    </row>
    <row r="2120" spans="1:14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9">
        <v>84183924736</v>
      </c>
      <c r="G2120" s="3">
        <f t="shared" si="99"/>
        <v>-1.8357121978732294E-2</v>
      </c>
      <c r="H2120" s="3">
        <f>1-E2120/MAX(E$2:E2120)</f>
        <v>0.5942897978629279</v>
      </c>
      <c r="I2120" s="2">
        <f ca="1">100-IFERROR((E2120-MIN(OFFSET(D2120,0,0,-计算结果!B$18,1)))/(MAX(OFFSET(C2120,0,0,-计算结果!B$18,1))-MIN(OFFSET(D2120,0,0,-计算结果!B$18,1))),(E2120-MIN(OFFSET(D2120,0,0,-ROW(),1)))/(MAX(OFFSET(C2120,0,0,-ROW(),1))-MIN(OFFSET(D2120,0,0,-ROW(),1))))*100</f>
        <v>62.166746401078534</v>
      </c>
      <c r="J2120" s="4" t="str">
        <f ca="1">IF(I2120&lt;计算结果!B$19,"卖",IF(I2120&gt;100-计算结果!B$19,"买",'000300'!J2119))</f>
        <v>卖</v>
      </c>
      <c r="K2120" s="4" t="str">
        <f t="shared" ca="1" si="100"/>
        <v/>
      </c>
      <c r="L2120" s="3">
        <f ca="1">IF(J2119="买",E2120/E2119-1,0)-IF(K2120=1,计算结果!B$17,0)</f>
        <v>0</v>
      </c>
      <c r="M2120" s="2">
        <f t="shared" ca="1" si="101"/>
        <v>0.73721970752253208</v>
      </c>
      <c r="N2120" s="3">
        <f ca="1">1-M2120/MAX(M$2:M2120)</f>
        <v>0.49064933873543493</v>
      </c>
    </row>
    <row r="2121" spans="1:14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9">
        <v>66383990784</v>
      </c>
      <c r="G2121" s="3">
        <f t="shared" si="99"/>
        <v>4.4161312509434225E-3</v>
      </c>
      <c r="H2121" s="3">
        <f>1-E2121/MAX(E$2:E2121)</f>
        <v>0.5924981283604438</v>
      </c>
      <c r="I2121" s="2">
        <f ca="1">100-IFERROR((E2121-MIN(OFFSET(D2121,0,0,-计算结果!B$18,1)))/(MAX(OFFSET(C2121,0,0,-计算结果!B$18,1))-MIN(OFFSET(D2121,0,0,-计算结果!B$18,1))),(E2121-MIN(OFFSET(D2121,0,0,-ROW(),1)))/(MAX(OFFSET(C2121,0,0,-ROW(),1))-MIN(OFFSET(D2121,0,0,-ROW(),1))))*100</f>
        <v>57.587091723568108</v>
      </c>
      <c r="J2121" s="4" t="str">
        <f ca="1">IF(I2121&lt;计算结果!B$19,"卖",IF(I2121&gt;100-计算结果!B$19,"买",'000300'!J2120))</f>
        <v>卖</v>
      </c>
      <c r="K2121" s="4" t="str">
        <f t="shared" ca="1" si="100"/>
        <v/>
      </c>
      <c r="L2121" s="3">
        <f ca="1">IF(J2120="买",E2121/E2120-1,0)-IF(K2121=1,计算结果!B$17,0)</f>
        <v>0</v>
      </c>
      <c r="M2121" s="2">
        <f t="shared" ca="1" si="101"/>
        <v>0.73721970752253208</v>
      </c>
      <c r="N2121" s="3">
        <f ca="1">1-M2121/MAX(M$2:M2121)</f>
        <v>0.49064933873543493</v>
      </c>
    </row>
    <row r="2122" spans="1:14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9">
        <v>60990140416</v>
      </c>
      <c r="G2122" s="3">
        <f t="shared" si="99"/>
        <v>5.8748126281331636E-3</v>
      </c>
      <c r="H2122" s="3">
        <f>1-E2122/MAX(E$2:E2122)</f>
        <v>0.59010413121894778</v>
      </c>
      <c r="I2122" s="2">
        <f ca="1">100-IFERROR((E2122-MIN(OFFSET(D2122,0,0,-计算结果!B$18,1)))/(MAX(OFFSET(C2122,0,0,-计算结果!B$18,1))-MIN(OFFSET(D2122,0,0,-计算结果!B$18,1))),(E2122-MIN(OFFSET(D2122,0,0,-ROW(),1)))/(MAX(OFFSET(C2122,0,0,-ROW(),1))-MIN(OFFSET(D2122,0,0,-ROW(),1))))*100</f>
        <v>57.424301242236112</v>
      </c>
      <c r="J2122" s="4" t="str">
        <f ca="1">IF(I2122&lt;计算结果!B$19,"卖",IF(I2122&gt;100-计算结果!B$19,"买",'000300'!J2121))</f>
        <v>卖</v>
      </c>
      <c r="K2122" s="4" t="str">
        <f t="shared" ca="1" si="100"/>
        <v/>
      </c>
      <c r="L2122" s="3">
        <f ca="1">IF(J2121="买",E2122/E2121-1,0)-IF(K2122=1,计算结果!B$17,0)</f>
        <v>0</v>
      </c>
      <c r="M2122" s="2">
        <f t="shared" ca="1" si="101"/>
        <v>0.73721970752253208</v>
      </c>
      <c r="N2122" s="3">
        <f ca="1">1-M2122/MAX(M$2:M2122)</f>
        <v>0.49064933873543493</v>
      </c>
    </row>
    <row r="2123" spans="1:14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9">
        <v>84229906432</v>
      </c>
      <c r="G2123" s="3">
        <f t="shared" si="99"/>
        <v>1.3602928967555439E-2</v>
      </c>
      <c r="H2123" s="3">
        <f>1-E2123/MAX(E$2:E2123)</f>
        <v>0.58452834683182475</v>
      </c>
      <c r="I2123" s="2">
        <f ca="1">100-IFERROR((E2123-MIN(OFFSET(D2123,0,0,-计算结果!B$18,1)))/(MAX(OFFSET(C2123,0,0,-计算结果!B$18,1))-MIN(OFFSET(D2123,0,0,-计算结果!B$18,1))),(E2123-MIN(OFFSET(D2123,0,0,-ROW(),1)))/(MAX(OFFSET(C2123,0,0,-ROW(),1))-MIN(OFFSET(D2123,0,0,-ROW(),1))))*100</f>
        <v>44.695743013841764</v>
      </c>
      <c r="J2123" s="4" t="str">
        <f ca="1">IF(I2123&lt;计算结果!B$19,"卖",IF(I2123&gt;100-计算结果!B$19,"买",'000300'!J2122))</f>
        <v>卖</v>
      </c>
      <c r="K2123" s="4" t="str">
        <f t="shared" ca="1" si="100"/>
        <v/>
      </c>
      <c r="L2123" s="3">
        <f ca="1">IF(J2122="买",E2123/E2122-1,0)-IF(K2123=1,计算结果!B$17,0)</f>
        <v>0</v>
      </c>
      <c r="M2123" s="2">
        <f t="shared" ca="1" si="101"/>
        <v>0.73721970752253208</v>
      </c>
      <c r="N2123" s="3">
        <f ca="1">1-M2123/MAX(M$2:M2123)</f>
        <v>0.49064933873543493</v>
      </c>
    </row>
    <row r="2124" spans="1:14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9">
        <v>76128337920</v>
      </c>
      <c r="G2124" s="3">
        <f t="shared" si="99"/>
        <v>4.8201948554555951E-3</v>
      </c>
      <c r="H2124" s="3">
        <f>1-E2124/MAX(E$2:E2124)</f>
        <v>0.58252569250663577</v>
      </c>
      <c r="I2124" s="2">
        <f ca="1">100-IFERROR((E2124-MIN(OFFSET(D2124,0,0,-计算结果!B$18,1)))/(MAX(OFFSET(C2124,0,0,-计算结果!B$18,1))-MIN(OFFSET(D2124,0,0,-计算结果!B$18,1))),(E2124-MIN(OFFSET(D2124,0,0,-ROW(),1)))/(MAX(OFFSET(C2124,0,0,-ROW(),1))-MIN(OFFSET(D2124,0,0,-ROW(),1))))*100</f>
        <v>38.547923739879906</v>
      </c>
      <c r="J2124" s="4" t="str">
        <f ca="1">IF(I2124&lt;计算结果!B$19,"卖",IF(I2124&gt;100-计算结果!B$19,"买",'000300'!J2123))</f>
        <v>卖</v>
      </c>
      <c r="K2124" s="4" t="str">
        <f t="shared" ca="1" si="100"/>
        <v/>
      </c>
      <c r="L2124" s="3">
        <f ca="1">IF(J2123="买",E2124/E2123-1,0)-IF(K2124=1,计算结果!B$17,0)</f>
        <v>0</v>
      </c>
      <c r="M2124" s="2">
        <f t="shared" ca="1" si="101"/>
        <v>0.73721970752253208</v>
      </c>
      <c r="N2124" s="3">
        <f ca="1">1-M2124/MAX(M$2:M2124)</f>
        <v>0.49064933873543493</v>
      </c>
    </row>
    <row r="2125" spans="1:14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9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2">
        <f ca="1">100-IFERROR((E2125-MIN(OFFSET(D2125,0,0,-计算结果!B$18,1)))/(MAX(OFFSET(C2125,0,0,-计算结果!B$18,1))-MIN(OFFSET(D2125,0,0,-计算结果!B$18,1))),(E2125-MIN(OFFSET(D2125,0,0,-ROW(),1)))/(MAX(OFFSET(C2125,0,0,-ROW(),1))-MIN(OFFSET(D2125,0,0,-ROW(),1))))*100</f>
        <v>51.219639592582816</v>
      </c>
      <c r="J2125" s="4" t="str">
        <f ca="1">IF(I2125&lt;计算结果!B$19,"卖",IF(I2125&gt;100-计算结果!B$19,"买",'000300'!J2124))</f>
        <v>卖</v>
      </c>
      <c r="K2125" s="4" t="str">
        <f t="shared" ca="1" si="100"/>
        <v/>
      </c>
      <c r="L2125" s="3">
        <f ca="1">IF(J2124="买",E2125/E2124-1,0)-IF(K2125=1,计算结果!B$17,0)</f>
        <v>0</v>
      </c>
      <c r="M2125" s="2">
        <f t="shared" ca="1" si="101"/>
        <v>0.73721970752253208</v>
      </c>
      <c r="N2125" s="3">
        <f ca="1">1-M2125/MAX(M$2:M2125)</f>
        <v>0.49064933873543493</v>
      </c>
    </row>
    <row r="2126" spans="1:14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9">
        <v>91811545088</v>
      </c>
      <c r="G2126" s="3">
        <f t="shared" si="99"/>
        <v>1.6132086345150176E-2</v>
      </c>
      <c r="H2126" s="3">
        <f>1-E2126/MAX(E$2:E2126)</f>
        <v>0.57998536718165106</v>
      </c>
      <c r="I2126" s="2">
        <f ca="1">100-IFERROR((E2126-MIN(OFFSET(D2126,0,0,-计算结果!B$18,1)))/(MAX(OFFSET(C2126,0,0,-计算结果!B$18,1))-MIN(OFFSET(D2126,0,0,-计算结果!B$18,1))),(E2126-MIN(OFFSET(D2126,0,0,-ROW(),1)))/(MAX(OFFSET(C2126,0,0,-ROW(),1))-MIN(OFFSET(D2126,0,0,-ROW(),1))))*100</f>
        <v>38.056758678647526</v>
      </c>
      <c r="J2126" s="4" t="str">
        <f ca="1">IF(I2126&lt;计算结果!B$19,"卖",IF(I2126&gt;100-计算结果!B$19,"买",'000300'!J2125))</f>
        <v>卖</v>
      </c>
      <c r="K2126" s="4" t="str">
        <f t="shared" ca="1" si="100"/>
        <v/>
      </c>
      <c r="L2126" s="3">
        <f ca="1">IF(J2125="买",E2126/E2125-1,0)-IF(K2126=1,计算结果!B$17,0)</f>
        <v>0</v>
      </c>
      <c r="M2126" s="2">
        <f t="shared" ca="1" si="101"/>
        <v>0.73721970752253208</v>
      </c>
      <c r="N2126" s="3">
        <f ca="1">1-M2126/MAX(M$2:M2126)</f>
        <v>0.49064933873543493</v>
      </c>
    </row>
    <row r="2127" spans="1:14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9">
        <v>99109158912</v>
      </c>
      <c r="G2127" s="3">
        <f t="shared" si="99"/>
        <v>1.6325637732881315E-3</v>
      </c>
      <c r="H2127" s="3">
        <f>1-E2127/MAX(E$2:E2127)</f>
        <v>0.57929966650786091</v>
      </c>
      <c r="I2127" s="2">
        <f ca="1">100-IFERROR((E2127-MIN(OFFSET(D2127,0,0,-计算结果!B$18,1)))/(MAX(OFFSET(C2127,0,0,-计算结果!B$18,1))-MIN(OFFSET(D2127,0,0,-计算结果!B$18,1))),(E2127-MIN(OFFSET(D2127,0,0,-ROW(),1)))/(MAX(OFFSET(C2127,0,0,-ROW(),1))-MIN(OFFSET(D2127,0,0,-ROW(),1))))*100</f>
        <v>37.174620390455637</v>
      </c>
      <c r="J2127" s="4" t="str">
        <f ca="1">IF(I2127&lt;计算结果!B$19,"卖",IF(I2127&gt;100-计算结果!B$19,"买",'000300'!J2126))</f>
        <v>卖</v>
      </c>
      <c r="K2127" s="4" t="str">
        <f t="shared" ca="1" si="100"/>
        <v/>
      </c>
      <c r="L2127" s="3">
        <f ca="1">IF(J2126="买",E2127/E2126-1,0)-IF(K2127=1,计算结果!B$17,0)</f>
        <v>0</v>
      </c>
      <c r="M2127" s="2">
        <f t="shared" ca="1" si="101"/>
        <v>0.73721970752253208</v>
      </c>
      <c r="N2127" s="3">
        <f ca="1">1-M2127/MAX(M$2:M2127)</f>
        <v>0.49064933873543493</v>
      </c>
    </row>
    <row r="2128" spans="1:14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9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2">
        <f ca="1">100-IFERROR((E2128-MIN(OFFSET(D2128,0,0,-计算结果!B$18,1)))/(MAX(OFFSET(C2128,0,0,-计算结果!B$18,1))-MIN(OFFSET(D2128,0,0,-计算结果!B$18,1))),(E2128-MIN(OFFSET(D2128,0,0,-ROW(),1)))/(MAX(OFFSET(C2128,0,0,-ROW(),1))-MIN(OFFSET(D2128,0,0,-ROW(),1))))*100</f>
        <v>40.577548806941522</v>
      </c>
      <c r="J2128" s="4" t="str">
        <f ca="1">IF(I2128&lt;计算结果!B$19,"卖",IF(I2128&gt;100-计算结果!B$19,"买",'000300'!J2127))</f>
        <v>卖</v>
      </c>
      <c r="K2128" s="4" t="str">
        <f t="shared" ca="1" si="100"/>
        <v/>
      </c>
      <c r="L2128" s="3">
        <f ca="1">IF(J2127="买",E2128/E2127-1,0)-IF(K2128=1,计算结果!B$17,0)</f>
        <v>0</v>
      </c>
      <c r="M2128" s="2">
        <f t="shared" ca="1" si="101"/>
        <v>0.73721970752253208</v>
      </c>
      <c r="N2128" s="3">
        <f ca="1">1-M2128/MAX(M$2:M2128)</f>
        <v>0.49064933873543493</v>
      </c>
    </row>
    <row r="2129" spans="1:14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9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2">
        <f ca="1">100-IFERROR((E2129-MIN(OFFSET(D2129,0,0,-计算结果!B$18,1)))/(MAX(OFFSET(C2129,0,0,-计算结果!B$18,1))-MIN(OFFSET(D2129,0,0,-计算结果!B$18,1))),(E2129-MIN(OFFSET(D2129,0,0,-ROW(),1)))/(MAX(OFFSET(C2129,0,0,-ROW(),1))-MIN(OFFSET(D2129,0,0,-ROW(),1))))*100</f>
        <v>71.861442516269136</v>
      </c>
      <c r="J2129" s="4" t="str">
        <f ca="1">IF(I2129&lt;计算结果!B$19,"卖",IF(I2129&gt;100-计算结果!B$19,"买",'000300'!J2128))</f>
        <v>卖</v>
      </c>
      <c r="K2129" s="4" t="str">
        <f t="shared" ca="1" si="100"/>
        <v/>
      </c>
      <c r="L2129" s="3">
        <f ca="1">IF(J2128="买",E2129/E2128-1,0)-IF(K2129=1,计算结果!B$17,0)</f>
        <v>0</v>
      </c>
      <c r="M2129" s="2">
        <f t="shared" ca="1" si="101"/>
        <v>0.73721970752253208</v>
      </c>
      <c r="N2129" s="3">
        <f ca="1">1-M2129/MAX(M$2:M2129)</f>
        <v>0.49064933873543493</v>
      </c>
    </row>
    <row r="2130" spans="1:14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9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2">
        <f ca="1">100-IFERROR((E2130-MIN(OFFSET(D2130,0,0,-计算结果!B$18,1)))/(MAX(OFFSET(C2130,0,0,-计算结果!B$18,1))-MIN(OFFSET(D2130,0,0,-计算结果!B$18,1))),(E2130-MIN(OFFSET(D2130,0,0,-ROW(),1)))/(MAX(OFFSET(C2130,0,0,-ROW(),1))-MIN(OFFSET(D2130,0,0,-ROW(),1))))*100</f>
        <v>75.375220718069613</v>
      </c>
      <c r="J2130" s="4" t="str">
        <f ca="1">IF(I2130&lt;计算结果!B$19,"卖",IF(I2130&gt;100-计算结果!B$19,"买",'000300'!J2129))</f>
        <v>卖</v>
      </c>
      <c r="K2130" s="4" t="str">
        <f t="shared" ca="1" si="100"/>
        <v/>
      </c>
      <c r="L2130" s="3">
        <f ca="1">IF(J2129="买",E2130/E2129-1,0)-IF(K2130=1,计算结果!B$17,0)</f>
        <v>0</v>
      </c>
      <c r="M2130" s="2">
        <f t="shared" ca="1" si="101"/>
        <v>0.73721970752253208</v>
      </c>
      <c r="N2130" s="3">
        <f ca="1">1-M2130/MAX(M$2:M2130)</f>
        <v>0.49064933873543493</v>
      </c>
    </row>
    <row r="2131" spans="1:14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9">
        <v>59138752512</v>
      </c>
      <c r="G2131" s="3">
        <f t="shared" si="99"/>
        <v>5.270725512051877E-3</v>
      </c>
      <c r="H2131" s="3">
        <f>1-E2131/MAX(E$2:E2131)</f>
        <v>0.58720989586878103</v>
      </c>
      <c r="I2131" s="2">
        <f ca="1">100-IFERROR((E2131-MIN(OFFSET(D2131,0,0,-计算结果!B$18,1)))/(MAX(OFFSET(C2131,0,0,-计算结果!B$18,1))-MIN(OFFSET(D2131,0,0,-计算结果!B$18,1))),(E2131-MIN(OFFSET(D2131,0,0,-ROW(),1)))/(MAX(OFFSET(C2131,0,0,-ROW(),1))-MIN(OFFSET(D2131,0,0,-ROW(),1))))*100</f>
        <v>62.698861342162573</v>
      </c>
      <c r="J2131" s="4" t="str">
        <f ca="1">IF(I2131&lt;计算结果!B$19,"卖",IF(I2131&gt;100-计算结果!B$19,"买",'000300'!J2130))</f>
        <v>卖</v>
      </c>
      <c r="K2131" s="4" t="str">
        <f t="shared" ca="1" si="100"/>
        <v/>
      </c>
      <c r="L2131" s="3">
        <f ca="1">IF(J2130="买",E2131/E2130-1,0)-IF(K2131=1,计算结果!B$17,0)</f>
        <v>0</v>
      </c>
      <c r="M2131" s="2">
        <f t="shared" ca="1" si="101"/>
        <v>0.73721970752253208</v>
      </c>
      <c r="N2131" s="3">
        <f ca="1">1-M2131/MAX(M$2:M2131)</f>
        <v>0.49064933873543493</v>
      </c>
    </row>
    <row r="2132" spans="1:14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9">
        <v>82223144960</v>
      </c>
      <c r="G2132" s="3">
        <f t="shared" si="99"/>
        <v>1.8659961666082747E-2</v>
      </c>
      <c r="H2132" s="3">
        <f>1-E2132/MAX(E$2:E2132)</f>
        <v>0.57950724834955425</v>
      </c>
      <c r="I2132" s="2">
        <f ca="1">100-IFERROR((E2132-MIN(OFFSET(D2132,0,0,-计算结果!B$18,1)))/(MAX(OFFSET(C2132,0,0,-计算结果!B$18,1))-MIN(OFFSET(D2132,0,0,-计算结果!B$18,1))),(E2132-MIN(OFFSET(D2132,0,0,-ROW(),1)))/(MAX(OFFSET(C2132,0,0,-ROW(),1))-MIN(OFFSET(D2132,0,0,-ROW(),1))))*100</f>
        <v>11.436041444756412</v>
      </c>
      <c r="J2132" s="4" t="str">
        <f ca="1">IF(I2132&lt;计算结果!B$19,"卖",IF(I2132&gt;100-计算结果!B$19,"买",'000300'!J2131))</f>
        <v>卖</v>
      </c>
      <c r="K2132" s="4" t="str">
        <f t="shared" ca="1" si="100"/>
        <v/>
      </c>
      <c r="L2132" s="3">
        <f ca="1">IF(J2131="买",E2132/E2131-1,0)-IF(K2132=1,计算结果!B$17,0)</f>
        <v>0</v>
      </c>
      <c r="M2132" s="2">
        <f t="shared" ca="1" si="101"/>
        <v>0.73721970752253208</v>
      </c>
      <c r="N2132" s="3">
        <f ca="1">1-M2132/MAX(M$2:M2132)</f>
        <v>0.49064933873543493</v>
      </c>
    </row>
    <row r="2133" spans="1:14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9">
        <v>83412049920</v>
      </c>
      <c r="G2133" s="3">
        <f t="shared" si="99"/>
        <v>-1.029004742404882E-2</v>
      </c>
      <c r="H2133" s="3">
        <f>1-E2133/MAX(E$2:E2133)</f>
        <v>0.58383413870550604</v>
      </c>
      <c r="I2133" s="2">
        <f ca="1">100-IFERROR((E2133-MIN(OFFSET(D2133,0,0,-计算结果!B$18,1)))/(MAX(OFFSET(C2133,0,0,-计算结果!B$18,1))-MIN(OFFSET(D2133,0,0,-计算结果!B$18,1))),(E2133-MIN(OFFSET(D2133,0,0,-ROW(),1)))/(MAX(OFFSET(C2133,0,0,-ROW(),1))-MIN(OFFSET(D2133,0,0,-ROW(),1))))*100</f>
        <v>36.060811465091746</v>
      </c>
      <c r="J2133" s="4" t="str">
        <f ca="1">IF(I2133&lt;计算结果!B$19,"卖",IF(I2133&gt;100-计算结果!B$19,"买",'000300'!J2132))</f>
        <v>卖</v>
      </c>
      <c r="K2133" s="4" t="str">
        <f t="shared" ca="1" si="100"/>
        <v/>
      </c>
      <c r="L2133" s="3">
        <f ca="1">IF(J2132="买",E2133/E2132-1,0)-IF(K2133=1,计算结果!B$17,0)</f>
        <v>0</v>
      </c>
      <c r="M2133" s="2">
        <f t="shared" ca="1" si="101"/>
        <v>0.73721970752253208</v>
      </c>
      <c r="N2133" s="3">
        <f ca="1">1-M2133/MAX(M$2:M2133)</f>
        <v>0.49064933873543493</v>
      </c>
    </row>
    <row r="2134" spans="1:14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9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2">
        <f ca="1">100-IFERROR((E2134-MIN(OFFSET(D2134,0,0,-计算结果!B$18,1)))/(MAX(OFFSET(C2134,0,0,-计算结果!B$18,1))-MIN(OFFSET(D2134,0,0,-计算结果!B$18,1))),(E2134-MIN(OFFSET(D2134,0,0,-ROW(),1)))/(MAX(OFFSET(C2134,0,0,-ROW(),1))-MIN(OFFSET(D2134,0,0,-ROW(),1))))*100</f>
        <v>62.59320228527195</v>
      </c>
      <c r="J2134" s="4" t="str">
        <f ca="1">IF(I2134&lt;计算结果!B$19,"卖",IF(I2134&gt;100-计算结果!B$19,"买",'000300'!J2133))</f>
        <v>卖</v>
      </c>
      <c r="K2134" s="4" t="str">
        <f t="shared" ca="1" si="100"/>
        <v/>
      </c>
      <c r="L2134" s="3">
        <f ca="1">IF(J2133="买",E2134/E2133-1,0)-IF(K2134=1,计算结果!B$17,0)</f>
        <v>0</v>
      </c>
      <c r="M2134" s="2">
        <f t="shared" ca="1" si="101"/>
        <v>0.73721970752253208</v>
      </c>
      <c r="N2134" s="3">
        <f ca="1">1-M2134/MAX(M$2:M2134)</f>
        <v>0.49064933873543493</v>
      </c>
    </row>
    <row r="2135" spans="1:14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9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2">
        <f ca="1">100-IFERROR((E2135-MIN(OFFSET(D2135,0,0,-计算结果!B$18,1)))/(MAX(OFFSET(C2135,0,0,-计算结果!B$18,1))-MIN(OFFSET(D2135,0,0,-计算结果!B$18,1))),(E2135-MIN(OFFSET(D2135,0,0,-ROW(),1)))/(MAX(OFFSET(C2135,0,0,-ROW(),1))-MIN(OFFSET(D2135,0,0,-ROW(),1))))*100</f>
        <v>80.00387334172548</v>
      </c>
      <c r="J2135" s="4" t="str">
        <f ca="1">IF(I2135&lt;计算结果!B$19,"卖",IF(I2135&gt;100-计算结果!B$19,"买",'000300'!J2134))</f>
        <v>卖</v>
      </c>
      <c r="K2135" s="4" t="str">
        <f t="shared" ca="1" si="100"/>
        <v/>
      </c>
      <c r="L2135" s="3">
        <f ca="1">IF(J2134="买",E2135/E2134-1,0)-IF(K2135=1,计算结果!B$17,0)</f>
        <v>0</v>
      </c>
      <c r="M2135" s="2">
        <f t="shared" ca="1" si="101"/>
        <v>0.73721970752253208</v>
      </c>
      <c r="N2135" s="3">
        <f ca="1">1-M2135/MAX(M$2:M2135)</f>
        <v>0.49064933873543493</v>
      </c>
    </row>
    <row r="2136" spans="1:14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9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2">
        <f ca="1">100-IFERROR((E2136-MIN(OFFSET(D2136,0,0,-计算结果!B$18,1)))/(MAX(OFFSET(C2136,0,0,-计算结果!B$18,1))-MIN(OFFSET(D2136,0,0,-计算结果!B$18,1))),(E2136-MIN(OFFSET(D2136,0,0,-ROW(),1)))/(MAX(OFFSET(C2136,0,0,-ROW(),1))-MIN(OFFSET(D2136,0,0,-ROW(),1))))*100</f>
        <v>88.717670744927887</v>
      </c>
      <c r="J2136" s="4" t="str">
        <f ca="1">IF(I2136&lt;计算结果!B$19,"卖",IF(I2136&gt;100-计算结果!B$19,"买",'000300'!J2135))</f>
        <v>买</v>
      </c>
      <c r="K2136" s="4">
        <f t="shared" ca="1" si="100"/>
        <v>1</v>
      </c>
      <c r="L2136" s="3">
        <f ca="1">IF(J2135="买",E2136/E2135-1,0)-IF(K2136=1,计算结果!B$17,0)</f>
        <v>0</v>
      </c>
      <c r="M2136" s="2">
        <f t="shared" ca="1" si="101"/>
        <v>0.73721970752253208</v>
      </c>
      <c r="N2136" s="3">
        <f ca="1">1-M2136/MAX(M$2:M2136)</f>
        <v>0.49064933873543493</v>
      </c>
    </row>
    <row r="2137" spans="1:14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9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2">
        <f ca="1">100-IFERROR((E2137-MIN(OFFSET(D2137,0,0,-计算结果!B$18,1)))/(MAX(OFFSET(C2137,0,0,-计算结果!B$18,1))-MIN(OFFSET(D2137,0,0,-计算结果!B$18,1))),(E2137-MIN(OFFSET(D2137,0,0,-ROW(),1)))/(MAX(OFFSET(C2137,0,0,-ROW(),1))-MIN(OFFSET(D2137,0,0,-ROW(),1))))*100</f>
        <v>89.266397501333358</v>
      </c>
      <c r="J2137" s="4" t="str">
        <f ca="1">IF(I2137&lt;计算结果!B$19,"卖",IF(I2137&gt;100-计算结果!B$19,"买",'000300'!J2136))</f>
        <v>买</v>
      </c>
      <c r="K2137" s="4" t="str">
        <f t="shared" ca="1" si="100"/>
        <v/>
      </c>
      <c r="L2137" s="3">
        <f ca="1">IF(J2136="买",E2137/E2136-1,0)-IF(K2137=1,计算结果!B$17,0)</f>
        <v>-1.1019353531259712E-3</v>
      </c>
      <c r="M2137" s="2">
        <f t="shared" ca="1" si="101"/>
        <v>0.73640733906379185</v>
      </c>
      <c r="N2137" s="3">
        <f ca="1">1-M2137/MAX(M$2:M2137)</f>
        <v>0.49121061023622037</v>
      </c>
    </row>
    <row r="2138" spans="1:14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9">
        <v>91741560832</v>
      </c>
      <c r="G2138" s="3">
        <f t="shared" si="99"/>
        <v>2.5782455250535907E-3</v>
      </c>
      <c r="H2138" s="3">
        <f>1-E2138/MAX(E$2:E2138)</f>
        <v>0.59639794459946915</v>
      </c>
      <c r="I2138" s="2">
        <f ca="1">100-IFERROR((E2138-MIN(OFFSET(D2138,0,0,-计算结果!B$18,1)))/(MAX(OFFSET(C2138,0,0,-计算结果!B$18,1))-MIN(OFFSET(D2138,0,0,-计算结果!B$18,1))),(E2138-MIN(OFFSET(D2138,0,0,-ROW(),1)))/(MAX(OFFSET(C2138,0,0,-ROW(),1))-MIN(OFFSET(D2138,0,0,-ROW(),1))))*100</f>
        <v>71.558332796495463</v>
      </c>
      <c r="J2138" s="4" t="str">
        <f ca="1">IF(I2138&lt;计算结果!B$19,"卖",IF(I2138&gt;100-计算结果!B$19,"买",'000300'!J2137))</f>
        <v>买</v>
      </c>
      <c r="K2138" s="4" t="str">
        <f t="shared" ca="1" si="100"/>
        <v/>
      </c>
      <c r="L2138" s="3">
        <f ca="1">IF(J2137="买",E2138/E2137-1,0)-IF(K2138=1,计算结果!B$17,0)</f>
        <v>2.5782455250535907E-3</v>
      </c>
      <c r="M2138" s="2">
        <f t="shared" ca="1" si="101"/>
        <v>0.73830597799034969</v>
      </c>
      <c r="N2138" s="3">
        <f ca="1">1-M2138/MAX(M$2:M2138)</f>
        <v>0.48989882626886727</v>
      </c>
    </row>
    <row r="2139" spans="1:14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9">
        <v>75735064576</v>
      </c>
      <c r="G2139" s="3">
        <f t="shared" si="99"/>
        <v>1.4932231614004587E-2</v>
      </c>
      <c r="H2139" s="3">
        <f>1-E2139/MAX(E$2:E2139)</f>
        <v>0.59037126522834005</v>
      </c>
      <c r="I2139" s="2">
        <f ca="1">100-IFERROR((E2139-MIN(OFFSET(D2139,0,0,-计算结果!B$18,1)))/(MAX(OFFSET(C2139,0,0,-计算结果!B$18,1))-MIN(OFFSET(D2139,0,0,-计算结果!B$18,1))),(E2139-MIN(OFFSET(D2139,0,0,-ROW(),1)))/(MAX(OFFSET(C2139,0,0,-ROW(),1))-MIN(OFFSET(D2139,0,0,-ROW(),1))))*100</f>
        <v>48.74057849642486</v>
      </c>
      <c r="J2139" s="4" t="str">
        <f ca="1">IF(I2139&lt;计算结果!B$19,"卖",IF(I2139&gt;100-计算结果!B$19,"买",'000300'!J2138))</f>
        <v>买</v>
      </c>
      <c r="K2139" s="4" t="str">
        <f t="shared" ca="1" si="100"/>
        <v/>
      </c>
      <c r="L2139" s="3">
        <f ca="1">IF(J2138="买",E2139/E2138-1,0)-IF(K2139=1,计算结果!B$17,0)</f>
        <v>1.4932231614004587E-2</v>
      </c>
      <c r="M2139" s="2">
        <f t="shared" ca="1" si="101"/>
        <v>0.7493305338557058</v>
      </c>
      <c r="N2139" s="3">
        <f ca="1">1-M2139/MAX(M$2:M2139)</f>
        <v>0.48228187739613837</v>
      </c>
    </row>
    <row r="2140" spans="1:14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9">
        <v>70393880576</v>
      </c>
      <c r="G2140" s="3">
        <f t="shared" si="99"/>
        <v>-1.401886627870752E-2</v>
      </c>
      <c r="H2140" s="3">
        <f>1-E2140/MAX(E$2:E2140)</f>
        <v>0.5961137956850201</v>
      </c>
      <c r="I2140" s="2">
        <f ca="1">100-IFERROR((E2140-MIN(OFFSET(D2140,0,0,-计算结果!B$18,1)))/(MAX(OFFSET(C2140,0,0,-计算结果!B$18,1))-MIN(OFFSET(D2140,0,0,-计算结果!B$18,1))),(E2140-MIN(OFFSET(D2140,0,0,-ROW(),1)))/(MAX(OFFSET(C2140,0,0,-ROW(),1))-MIN(OFFSET(D2140,0,0,-ROW(),1))))*100</f>
        <v>70.482509824132123</v>
      </c>
      <c r="J2140" s="4" t="str">
        <f ca="1">IF(I2140&lt;计算结果!B$19,"卖",IF(I2140&gt;100-计算结果!B$19,"买",'000300'!J2139))</f>
        <v>买</v>
      </c>
      <c r="K2140" s="4" t="str">
        <f t="shared" ca="1" si="100"/>
        <v/>
      </c>
      <c r="L2140" s="3">
        <f ca="1">IF(J2139="买",E2140/E2139-1,0)-IF(K2140=1,计算结果!B$17,0)</f>
        <v>-1.401886627870752E-2</v>
      </c>
      <c r="M2140" s="2">
        <f t="shared" ca="1" si="101"/>
        <v>0.73882576930303012</v>
      </c>
      <c r="N2140" s="3">
        <f ca="1">1-M2140/MAX(M$2:M2140)</f>
        <v>0.48953969852698542</v>
      </c>
    </row>
    <row r="2141" spans="1:14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9">
        <v>57820024832</v>
      </c>
      <c r="G2141" s="3">
        <f t="shared" si="99"/>
        <v>4.7351835936841891E-3</v>
      </c>
      <c r="H2141" s="3">
        <f>1-E2141/MAX(E$2:E2141)</f>
        <v>0.59420132035663231</v>
      </c>
      <c r="I2141" s="2">
        <f ca="1">100-IFERROR((E2141-MIN(OFFSET(D2141,0,0,-计算结果!B$18,1)))/(MAX(OFFSET(C2141,0,0,-计算结果!B$18,1))-MIN(OFFSET(D2141,0,0,-计算结果!B$18,1))),(E2141-MIN(OFFSET(D2141,0,0,-ROW(),1)))/(MAX(OFFSET(C2141,0,0,-ROW(),1))-MIN(OFFSET(D2141,0,0,-ROW(),1))))*100</f>
        <v>63.241641435289608</v>
      </c>
      <c r="J2141" s="4" t="str">
        <f ca="1">IF(I2141&lt;计算结果!B$19,"卖",IF(I2141&gt;100-计算结果!B$19,"买",'000300'!J2140))</f>
        <v>买</v>
      </c>
      <c r="K2141" s="4" t="str">
        <f t="shared" ca="1" si="100"/>
        <v/>
      </c>
      <c r="L2141" s="3">
        <f ca="1">IF(J2140="买",E2141/E2140-1,0)-IF(K2141=1,计算结果!B$17,0)</f>
        <v>4.7351835936841891E-3</v>
      </c>
      <c r="M2141" s="2">
        <f t="shared" ca="1" si="101"/>
        <v>0.74232424496442495</v>
      </c>
      <c r="N2141" s="3">
        <f ca="1">1-M2141/MAX(M$2:M2141)</f>
        <v>0.48712257528222325</v>
      </c>
    </row>
    <row r="2142" spans="1:14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9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2">
        <f ca="1">100-IFERROR((E2142-MIN(OFFSET(D2142,0,0,-计算结果!B$18,1)))/(MAX(OFFSET(C2142,0,0,-计算结果!B$18,1))-MIN(OFFSET(D2142,0,0,-计算结果!B$18,1))),(E2142-MIN(OFFSET(D2142,0,0,-ROW(),1)))/(MAX(OFFSET(C2142,0,0,-ROW(),1))-MIN(OFFSET(D2142,0,0,-ROW(),1))))*100</f>
        <v>66.147007666044118</v>
      </c>
      <c r="J2142" s="4" t="str">
        <f ca="1">IF(I2142&lt;计算结果!B$19,"卖",IF(I2142&gt;100-计算结果!B$19,"买",'000300'!J2141))</f>
        <v>买</v>
      </c>
      <c r="K2142" s="4" t="str">
        <f t="shared" ca="1" si="100"/>
        <v/>
      </c>
      <c r="L2142" s="3">
        <f ca="1">IF(J2141="买",E2142/E2141-1,0)-IF(K2142=1,计算结果!B$17,0)</f>
        <v>-1.8910170401181814E-3</v>
      </c>
      <c r="M2142" s="2">
        <f t="shared" ca="1" si="101"/>
        <v>0.74092049716790431</v>
      </c>
      <c r="N2142" s="3">
        <f ca="1">1-M2142/MAX(M$2:M2142)</f>
        <v>0.48809243523185653</v>
      </c>
    </row>
    <row r="2143" spans="1:14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9">
        <v>56935550976</v>
      </c>
      <c r="G2143" s="3">
        <f t="shared" si="99"/>
        <v>1.3946942804932139E-3</v>
      </c>
      <c r="H2143" s="3">
        <f>1-E2143/MAX(E$2:E2143)</f>
        <v>0.59440379772680862</v>
      </c>
      <c r="I2143" s="2">
        <f ca="1">100-IFERROR((E2143-MIN(OFFSET(D2143,0,0,-计算结果!B$18,1)))/(MAX(OFFSET(C2143,0,0,-计算结果!B$18,1))-MIN(OFFSET(D2143,0,0,-计算结果!B$18,1))),(E2143-MIN(OFFSET(D2143,0,0,-ROW(),1)))/(MAX(OFFSET(C2143,0,0,-ROW(),1))-MIN(OFFSET(D2143,0,0,-ROW(),1))))*100</f>
        <v>64.008245828770285</v>
      </c>
      <c r="J2143" s="4" t="str">
        <f ca="1">IF(I2143&lt;计算结果!B$19,"卖",IF(I2143&gt;100-计算结果!B$19,"买",'000300'!J2142))</f>
        <v>买</v>
      </c>
      <c r="K2143" s="4" t="str">
        <f t="shared" ca="1" si="100"/>
        <v/>
      </c>
      <c r="L2143" s="3">
        <f ca="1">IF(J2142="买",E2143/E2142-1,0)-IF(K2143=1,计算结果!B$17,0)</f>
        <v>1.3946942804932139E-3</v>
      </c>
      <c r="M2143" s="2">
        <f t="shared" ca="1" si="101"/>
        <v>0.74195385474760456</v>
      </c>
      <c r="N2143" s="3">
        <f ca="1">1-M2143/MAX(M$2:M2143)</f>
        <v>0.48737848067913325</v>
      </c>
    </row>
    <row r="2144" spans="1:14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9">
        <v>59536871424</v>
      </c>
      <c r="G2144" s="3">
        <f t="shared" si="99"/>
        <v>-1.266900749652855E-2</v>
      </c>
      <c r="H2144" s="3">
        <f>1-E2144/MAX(E$2:E2144)</f>
        <v>0.59954229905397116</v>
      </c>
      <c r="I2144" s="2">
        <f ca="1">100-IFERROR((E2144-MIN(OFFSET(D2144,0,0,-计算结果!B$18,1)))/(MAX(OFFSET(C2144,0,0,-计算结果!B$18,1))-MIN(OFFSET(D2144,0,0,-计算结果!B$18,1))),(E2144-MIN(OFFSET(D2144,0,0,-ROW(),1)))/(MAX(OFFSET(C2144,0,0,-ROW(),1))-MIN(OFFSET(D2144,0,0,-ROW(),1))))*100</f>
        <v>83.463248083488963</v>
      </c>
      <c r="J2144" s="4" t="str">
        <f ca="1">IF(I2144&lt;计算结果!B$19,"卖",IF(I2144&gt;100-计算结果!B$19,"买",'000300'!J2143))</f>
        <v>买</v>
      </c>
      <c r="K2144" s="4" t="str">
        <f t="shared" ca="1" si="100"/>
        <v/>
      </c>
      <c r="L2144" s="3">
        <f ca="1">IF(J2143="买",E2144/E2143-1,0)-IF(K2144=1,计算结果!B$17,0)</f>
        <v>-1.266900749652855E-2</v>
      </c>
      <c r="M2144" s="2">
        <f t="shared" ca="1" si="101"/>
        <v>0.73255403579972889</v>
      </c>
      <c r="N2144" s="3">
        <f ca="1">1-M2144/MAX(M$2:M2144)</f>
        <v>0.49387288655029116</v>
      </c>
    </row>
    <row r="2145" spans="1:14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9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2">
        <f ca="1">100-IFERROR((E2145-MIN(OFFSET(D2145,0,0,-计算结果!B$18,1)))/(MAX(OFFSET(C2145,0,0,-计算结果!B$18,1))-MIN(OFFSET(D2145,0,0,-计算结果!B$18,1))),(E2145-MIN(OFFSET(D2145,0,0,-ROW(),1)))/(MAX(OFFSET(C2145,0,0,-ROW(),1))-MIN(OFFSET(D2145,0,0,-ROW(),1))))*100</f>
        <v>91.635257554717924</v>
      </c>
      <c r="J2145" s="4" t="str">
        <f ca="1">IF(I2145&lt;计算结果!B$19,"卖",IF(I2145&gt;100-计算结果!B$19,"买",'000300'!J2144))</f>
        <v>买</v>
      </c>
      <c r="K2145" s="4" t="str">
        <f t="shared" ca="1" si="100"/>
        <v/>
      </c>
      <c r="L2145" s="3">
        <f ca="1">IF(J2144="买",E2145/E2144-1,0)-IF(K2145=1,计算结果!B$17,0)</f>
        <v>-5.5320215672362005E-3</v>
      </c>
      <c r="M2145" s="2">
        <f t="shared" ca="1" si="101"/>
        <v>0.72850153107451887</v>
      </c>
      <c r="N2145" s="3">
        <f ca="1">1-M2145/MAX(M$2:M2145)</f>
        <v>0.49667279265765796</v>
      </c>
    </row>
    <row r="2146" spans="1:14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9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2">
        <f ca="1">100-IFERROR((E2146-MIN(OFFSET(D2146,0,0,-计算结果!B$18,1)))/(MAX(OFFSET(C2146,0,0,-计算结果!B$18,1))-MIN(OFFSET(D2146,0,0,-计算结果!B$18,1))),(E2146-MIN(OFFSET(D2146,0,0,-ROW(),1)))/(MAX(OFFSET(C2146,0,0,-ROW(),1))-MIN(OFFSET(D2146,0,0,-ROW(),1))))*100</f>
        <v>98.865324065823174</v>
      </c>
      <c r="J2146" s="4" t="str">
        <f ca="1">IF(I2146&lt;计算结果!B$19,"卖",IF(I2146&gt;100-计算结果!B$19,"买",'000300'!J2145))</f>
        <v>买</v>
      </c>
      <c r="K2146" s="4" t="str">
        <f t="shared" ca="1" si="100"/>
        <v/>
      </c>
      <c r="L2146" s="3">
        <f ca="1">IF(J2145="买",E2146/E2145-1,0)-IF(K2146=1,计算结果!B$17,0)</f>
        <v>-1.3928350174104542E-2</v>
      </c>
      <c r="M2146" s="2">
        <f t="shared" ca="1" si="101"/>
        <v>0.71835470664734169</v>
      </c>
      <c r="N2146" s="3">
        <f ca="1">1-M2146/MAX(M$2:M2146)</f>
        <v>0.50368331025367619</v>
      </c>
    </row>
    <row r="2147" spans="1:14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9">
        <v>42566549504</v>
      </c>
      <c r="G2147" s="3">
        <f t="shared" si="99"/>
        <v>3.4402825017874061E-3</v>
      </c>
      <c r="H2147" s="3">
        <f>1-E2147/MAX(E$2:E2147)</f>
        <v>0.60595351527938468</v>
      </c>
      <c r="I2147" s="2">
        <f ca="1">100-IFERROR((E2147-MIN(OFFSET(D2147,0,0,-计算结果!B$18,1)))/(MAX(OFFSET(C2147,0,0,-计算结果!B$18,1))-MIN(OFFSET(D2147,0,0,-计算结果!B$18,1))),(E2147-MIN(OFFSET(D2147,0,0,-ROW(),1)))/(MAX(OFFSET(C2147,0,0,-ROW(),1))-MIN(OFFSET(D2147,0,0,-ROW(),1))))*100</f>
        <v>88.353682332608642</v>
      </c>
      <c r="J2147" s="4" t="str">
        <f ca="1">IF(I2147&lt;计算结果!B$19,"卖",IF(I2147&gt;100-计算结果!B$19,"买",'000300'!J2146))</f>
        <v>买</v>
      </c>
      <c r="K2147" s="4" t="str">
        <f t="shared" ca="1" si="100"/>
        <v/>
      </c>
      <c r="L2147" s="3">
        <f ca="1">IF(J2146="买",E2147/E2146-1,0)-IF(K2147=1,计算结果!B$17,0)</f>
        <v>3.4402825017874061E-3</v>
      </c>
      <c r="M2147" s="2">
        <f t="shared" ca="1" si="101"/>
        <v>0.72082604977469722</v>
      </c>
      <c r="N2147" s="3">
        <f ca="1">1-M2147/MAX(M$2:M2147)</f>
        <v>0.50197584063059675</v>
      </c>
    </row>
    <row r="2148" spans="1:14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9">
        <v>49854763008</v>
      </c>
      <c r="G2148" s="3">
        <f t="shared" si="99"/>
        <v>1.041068444528892E-2</v>
      </c>
      <c r="H2148" s="3">
        <f>1-E2148/MAX(E$2:E2148)</f>
        <v>0.60185122167018301</v>
      </c>
      <c r="I2148" s="2">
        <f ca="1">100-IFERROR((E2148-MIN(OFFSET(D2148,0,0,-计算结果!B$18,1)))/(MAX(OFFSET(C2148,0,0,-计算结果!B$18,1))-MIN(OFFSET(D2148,0,0,-计算结果!B$18,1))),(E2148-MIN(OFFSET(D2148,0,0,-ROW(),1)))/(MAX(OFFSET(C2148,0,0,-ROW(),1))-MIN(OFFSET(D2148,0,0,-ROW(),1))))*100</f>
        <v>74.912192674360242</v>
      </c>
      <c r="J2148" s="4" t="str">
        <f ca="1">IF(I2148&lt;计算结果!B$19,"卖",IF(I2148&gt;100-计算结果!B$19,"买",'000300'!J2147))</f>
        <v>买</v>
      </c>
      <c r="K2148" s="4" t="str">
        <f t="shared" ca="1" si="100"/>
        <v/>
      </c>
      <c r="L2148" s="3">
        <f ca="1">IF(J2147="买",E2148/E2147-1,0)-IF(K2148=1,计算结果!B$17,0)</f>
        <v>1.041068444528892E-2</v>
      </c>
      <c r="M2148" s="2">
        <f t="shared" ca="1" si="101"/>
        <v>0.72833034231884575</v>
      </c>
      <c r="N2148" s="3">
        <f ca="1">1-M2148/MAX(M$2:M2148)</f>
        <v>0.49679106826127162</v>
      </c>
    </row>
    <row r="2149" spans="1:14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9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2">
        <f ca="1">100-IFERROR((E2149-MIN(OFFSET(D2149,0,0,-计算结果!B$18,1)))/(MAX(OFFSET(C2149,0,0,-计算结果!B$18,1))-MIN(OFFSET(D2149,0,0,-计算结果!B$18,1))),(E2149-MIN(OFFSET(D2149,0,0,-ROW(),1)))/(MAX(OFFSET(C2149,0,0,-ROW(),1))-MIN(OFFSET(D2149,0,0,-ROW(),1))))*100</f>
        <v>99.694893480355574</v>
      </c>
      <c r="J2149" s="4" t="str">
        <f ca="1">IF(I2149&lt;计算结果!B$19,"卖",IF(I2149&gt;100-计算结果!B$19,"买",'000300'!J2148))</f>
        <v>买</v>
      </c>
      <c r="K2149" s="4" t="str">
        <f t="shared" ca="1" si="100"/>
        <v/>
      </c>
      <c r="L2149" s="3">
        <f ca="1">IF(J2148="买",E2149/E2148-1,0)-IF(K2149=1,计算结果!B$17,0)</f>
        <v>-2.2170940170940234E-2</v>
      </c>
      <c r="M2149" s="2">
        <f t="shared" ca="1" si="101"/>
        <v>0.71218257387461414</v>
      </c>
      <c r="N2149" s="3">
        <f ca="1">1-M2149/MAX(M$2:M2149)</f>
        <v>0.5079476833803338</v>
      </c>
    </row>
    <row r="2150" spans="1:14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9">
        <v>51945078784</v>
      </c>
      <c r="G2150" s="3">
        <f t="shared" si="99"/>
        <v>7.1587154519867635E-3</v>
      </c>
      <c r="H2150" s="3">
        <f>1-E2150/MAX(E$2:E2150)</f>
        <v>0.60789151296535771</v>
      </c>
      <c r="I2150" s="2">
        <f ca="1">100-IFERROR((E2150-MIN(OFFSET(D2150,0,0,-计算结果!B$18,1)))/(MAX(OFFSET(C2150,0,0,-计算结果!B$18,1))-MIN(OFFSET(D2150,0,0,-计算结果!B$18,1))),(E2150-MIN(OFFSET(D2150,0,0,-ROW(),1)))/(MAX(OFFSET(C2150,0,0,-ROW(),1))-MIN(OFFSET(D2150,0,0,-ROW(),1))))*100</f>
        <v>86.952293202293291</v>
      </c>
      <c r="J2150" s="4" t="str">
        <f ca="1">IF(I2150&lt;计算结果!B$19,"卖",IF(I2150&gt;100-计算结果!B$19,"买",'000300'!J2149))</f>
        <v>买</v>
      </c>
      <c r="K2150" s="4" t="str">
        <f t="shared" ca="1" si="100"/>
        <v/>
      </c>
      <c r="L2150" s="3">
        <f ca="1">IF(J2149="买",E2150/E2149-1,0)-IF(K2150=1,计算结果!B$17,0)</f>
        <v>7.1587154519867635E-3</v>
      </c>
      <c r="M2150" s="2">
        <f t="shared" ca="1" si="101"/>
        <v>0.71728088627084607</v>
      </c>
      <c r="N2150" s="3">
        <f ca="1">1-M2150/MAX(M$2:M2150)</f>
        <v>0.50442522085816266</v>
      </c>
    </row>
    <row r="2151" spans="1:14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9">
        <v>83147857920</v>
      </c>
      <c r="G2151" s="3">
        <f t="shared" si="99"/>
        <v>2.0060750705142016E-2</v>
      </c>
      <c r="H2151" s="3">
        <f>1-E2151/MAX(E$2:E2151)</f>
        <v>0.60002552235758522</v>
      </c>
      <c r="I2151" s="2">
        <f ca="1">100-IFERROR((E2151-MIN(OFFSET(D2151,0,0,-计算结果!B$18,1)))/(MAX(OFFSET(C2151,0,0,-计算结果!B$18,1))-MIN(OFFSET(D2151,0,0,-计算结果!B$18,1))),(E2151-MIN(OFFSET(D2151,0,0,-ROW(),1)))/(MAX(OFFSET(C2151,0,0,-ROW(),1))-MIN(OFFSET(D2151,0,0,-ROW(),1))))*100</f>
        <v>63.288288288288328</v>
      </c>
      <c r="J2151" s="4" t="str">
        <f ca="1">IF(I2151&lt;计算结果!B$19,"卖",IF(I2151&gt;100-计算结果!B$19,"买",'000300'!J2150))</f>
        <v>买</v>
      </c>
      <c r="K2151" s="4" t="str">
        <f t="shared" ca="1" si="100"/>
        <v/>
      </c>
      <c r="L2151" s="3">
        <f ca="1">IF(J2150="买",E2151/E2150-1,0)-IF(K2151=1,计算结果!B$17,0)</f>
        <v>2.0060750705142016E-2</v>
      </c>
      <c r="M2151" s="2">
        <f t="shared" ca="1" si="101"/>
        <v>0.73167007931588879</v>
      </c>
      <c r="N2151" s="3">
        <f ca="1">1-M2151/MAX(M$2:M2151)</f>
        <v>0.49448361875804248</v>
      </c>
    </row>
    <row r="2152" spans="1:14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9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2">
        <f ca="1">100-IFERROR((E2152-MIN(OFFSET(D2152,0,0,-计算结果!B$18,1)))/(MAX(OFFSET(C2152,0,0,-计算结果!B$18,1))-MIN(OFFSET(D2152,0,0,-计算结果!B$18,1))),(E2152-MIN(OFFSET(D2152,0,0,-ROW(),1)))/(MAX(OFFSET(C2152,0,0,-ROW(),1))-MIN(OFFSET(D2152,0,0,-ROW(),1))))*100</f>
        <v>0.44500531349632411</v>
      </c>
      <c r="J2152" s="4" t="str">
        <f ca="1">IF(I2152&lt;计算结果!B$19,"卖",IF(I2152&gt;100-计算结果!B$19,"买",'000300'!J2151))</f>
        <v>卖</v>
      </c>
      <c r="K2152" s="4">
        <f t="shared" ca="1" si="100"/>
        <v>1</v>
      </c>
      <c r="L2152" s="3">
        <f ca="1">IF(J2151="买",E2152/E2151-1,0)-IF(K2152=1,计算结果!B$17,0)</f>
        <v>3.3253499976602985E-2</v>
      </c>
      <c r="M2152" s="2">
        <f t="shared" ca="1" si="101"/>
        <v>0.7560006702813008</v>
      </c>
      <c r="N2152" s="3">
        <f ca="1">1-M2152/MAX(M$2:M2152)</f>
        <v>0.47767342978624061</v>
      </c>
    </row>
    <row r="2153" spans="1:14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9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2">
        <f ca="1">100-IFERROR((E2153-MIN(OFFSET(D2153,0,0,-计算结果!B$18,1)))/(MAX(OFFSET(C2153,0,0,-计算结果!B$18,1))-MIN(OFFSET(D2153,0,0,-计算结果!B$18,1))),(E2153-MIN(OFFSET(D2153,0,0,-ROW(),1)))/(MAX(OFFSET(C2153,0,0,-ROW(),1))-MIN(OFFSET(D2153,0,0,-ROW(),1))))*100</f>
        <v>11.563496280552812</v>
      </c>
      <c r="J2153" s="4" t="str">
        <f ca="1">IF(I2153&lt;计算结果!B$19,"卖",IF(I2153&gt;100-计算结果!B$19,"买",'000300'!J2152))</f>
        <v>卖</v>
      </c>
      <c r="K2153" s="4" t="str">
        <f t="shared" ca="1" si="100"/>
        <v/>
      </c>
      <c r="L2153" s="3">
        <f ca="1">IF(J2152="买",E2153/E2152-1,0)-IF(K2153=1,计算结果!B$17,0)</f>
        <v>0</v>
      </c>
      <c r="M2153" s="2">
        <f t="shared" ca="1" si="101"/>
        <v>0.7560006702813008</v>
      </c>
      <c r="N2153" s="3">
        <f ca="1">1-M2153/MAX(M$2:M2153)</f>
        <v>0.47767342978624061</v>
      </c>
    </row>
    <row r="2154" spans="1:14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9">
        <v>67741429760</v>
      </c>
      <c r="G2154" s="3">
        <f t="shared" si="99"/>
        <v>5.2608450517379612E-3</v>
      </c>
      <c r="H2154" s="3">
        <f>1-E2154/MAX(E$2:E2154)</f>
        <v>0.58741407472946294</v>
      </c>
      <c r="I2154" s="2">
        <f ca="1">100-IFERROR((E2154-MIN(OFFSET(D2154,0,0,-计算结果!B$18,1)))/(MAX(OFFSET(C2154,0,0,-计算结果!B$18,1))-MIN(OFFSET(D2154,0,0,-计算结果!B$18,1))),(E2154-MIN(OFFSET(D2154,0,0,-ROW(),1)))/(MAX(OFFSET(C2154,0,0,-ROW(),1))-MIN(OFFSET(D2154,0,0,-ROW(),1))))*100</f>
        <v>6.7638409410561025</v>
      </c>
      <c r="J2154" s="4" t="str">
        <f ca="1">IF(I2154&lt;计算结果!B$19,"卖",IF(I2154&gt;100-计算结果!B$19,"买",'000300'!J2153))</f>
        <v>卖</v>
      </c>
      <c r="K2154" s="4" t="str">
        <f t="shared" ca="1" si="100"/>
        <v/>
      </c>
      <c r="L2154" s="3">
        <f ca="1">IF(J2153="买",E2154/E2153-1,0)-IF(K2154=1,计算结果!B$17,0)</f>
        <v>0</v>
      </c>
      <c r="M2154" s="2">
        <f t="shared" ca="1" si="101"/>
        <v>0.7560006702813008</v>
      </c>
      <c r="N2154" s="3">
        <f ca="1">1-M2154/MAX(M$2:M2154)</f>
        <v>0.47767342978624061</v>
      </c>
    </row>
    <row r="2155" spans="1:14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9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2">
        <f ca="1">100-IFERROR((E2155-MIN(OFFSET(D2155,0,0,-计算结果!B$18,1)))/(MAX(OFFSET(C2155,0,0,-计算结果!B$18,1))-MIN(OFFSET(D2155,0,0,-计算结果!B$18,1))),(E2155-MIN(OFFSET(D2155,0,0,-ROW(),1)))/(MAX(OFFSET(C2155,0,0,-ROW(),1))-MIN(OFFSET(D2155,0,0,-ROW(),1))))*100</f>
        <v>16.263904871499875</v>
      </c>
      <c r="J2155" s="4" t="str">
        <f ca="1">IF(I2155&lt;计算结果!B$19,"卖",IF(I2155&gt;100-计算结果!B$19,"买",'000300'!J2154))</f>
        <v>卖</v>
      </c>
      <c r="K2155" s="4" t="str">
        <f t="shared" ca="1" si="100"/>
        <v/>
      </c>
      <c r="L2155" s="3">
        <f ca="1">IF(J2154="买",E2155/E2154-1,0)-IF(K2155=1,计算结果!B$17,0)</f>
        <v>0</v>
      </c>
      <c r="M2155" s="2">
        <f t="shared" ca="1" si="101"/>
        <v>0.7560006702813008</v>
      </c>
      <c r="N2155" s="3">
        <f ca="1">1-M2155/MAX(M$2:M2155)</f>
        <v>0.47767342978624061</v>
      </c>
    </row>
    <row r="2156" spans="1:14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9">
        <v>70052208640</v>
      </c>
      <c r="G2156" s="3">
        <f t="shared" si="99"/>
        <v>-4.9917219573524241E-3</v>
      </c>
      <c r="H2156" s="3">
        <f>1-E2156/MAX(E$2:E2156)</f>
        <v>0.5919893826992445</v>
      </c>
      <c r="I2156" s="2">
        <f ca="1">100-IFERROR((E2156-MIN(OFFSET(D2156,0,0,-计算结果!B$18,1)))/(MAX(OFFSET(C2156,0,0,-计算结果!B$18,1))-MIN(OFFSET(D2156,0,0,-计算结果!B$18,1))),(E2156-MIN(OFFSET(D2156,0,0,-ROW(),1)))/(MAX(OFFSET(C2156,0,0,-ROW(),1))-MIN(OFFSET(D2156,0,0,-ROW(),1))))*100</f>
        <v>23.954737245876416</v>
      </c>
      <c r="J2156" s="4" t="str">
        <f ca="1">IF(I2156&lt;计算结果!B$19,"卖",IF(I2156&gt;100-计算结果!B$19,"买",'000300'!J2155))</f>
        <v>卖</v>
      </c>
      <c r="K2156" s="4" t="str">
        <f t="shared" ca="1" si="100"/>
        <v/>
      </c>
      <c r="L2156" s="3">
        <f ca="1">IF(J2155="买",E2156/E2155-1,0)-IF(K2156=1,计算结果!B$17,0)</f>
        <v>0</v>
      </c>
      <c r="M2156" s="2">
        <f t="shared" ca="1" si="101"/>
        <v>0.7560006702813008</v>
      </c>
      <c r="N2156" s="3">
        <f ca="1">1-M2156/MAX(M$2:M2156)</f>
        <v>0.47767342978624061</v>
      </c>
    </row>
    <row r="2157" spans="1:14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9">
        <v>63811264512</v>
      </c>
      <c r="G2157" s="3">
        <f t="shared" si="99"/>
        <v>-3.890807186108125E-3</v>
      </c>
      <c r="H2157" s="3">
        <f>1-E2157/MAX(E$2:E2157)</f>
        <v>0.5935768733410467</v>
      </c>
      <c r="I2157" s="2">
        <f ca="1">100-IFERROR((E2157-MIN(OFFSET(D2157,0,0,-计算结果!B$18,1)))/(MAX(OFFSET(C2157,0,0,-计算结果!B$18,1))-MIN(OFFSET(D2157,0,0,-计算结果!B$18,1))),(E2157-MIN(OFFSET(D2157,0,0,-ROW(),1)))/(MAX(OFFSET(C2157,0,0,-ROW(),1))-MIN(OFFSET(D2157,0,0,-ROW(),1))))*100</f>
        <v>29.919447640966524</v>
      </c>
      <c r="J2157" s="4" t="str">
        <f ca="1">IF(I2157&lt;计算结果!B$19,"卖",IF(I2157&gt;100-计算结果!B$19,"买",'000300'!J2156))</f>
        <v>卖</v>
      </c>
      <c r="K2157" s="4" t="str">
        <f t="shared" ca="1" si="100"/>
        <v/>
      </c>
      <c r="L2157" s="3">
        <f ca="1">IF(J2156="买",E2157/E2156-1,0)-IF(K2157=1,计算结果!B$17,0)</f>
        <v>0</v>
      </c>
      <c r="M2157" s="2">
        <f t="shared" ca="1" si="101"/>
        <v>0.7560006702813008</v>
      </c>
      <c r="N2157" s="3">
        <f ca="1">1-M2157/MAX(M$2:M2157)</f>
        <v>0.47767342978624061</v>
      </c>
    </row>
    <row r="2158" spans="1:14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9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2">
        <f ca="1">100-IFERROR((E2158-MIN(OFFSET(D2158,0,0,-计算结果!B$18,1)))/(MAX(OFFSET(C2158,0,0,-计算结果!B$18,1))-MIN(OFFSET(D2158,0,0,-计算结果!B$18,1))),(E2158-MIN(OFFSET(D2158,0,0,-ROW(),1)))/(MAX(OFFSET(C2158,0,0,-ROW(),1))-MIN(OFFSET(D2158,0,0,-ROW(),1))))*100</f>
        <v>30.693006009461627</v>
      </c>
      <c r="J2158" s="4" t="str">
        <f ca="1">IF(I2158&lt;计算结果!B$19,"卖",IF(I2158&gt;100-计算结果!B$19,"买",'000300'!J2157))</f>
        <v>卖</v>
      </c>
      <c r="K2158" s="4" t="str">
        <f t="shared" ca="1" si="100"/>
        <v/>
      </c>
      <c r="L2158" s="3">
        <f ca="1">IF(J2157="买",E2158/E2157-1,0)-IF(K2158=1,计算结果!B$17,0)</f>
        <v>0</v>
      </c>
      <c r="M2158" s="2">
        <f t="shared" ca="1" si="101"/>
        <v>0.7560006702813008</v>
      </c>
      <c r="N2158" s="3">
        <f ca="1">1-M2158/MAX(M$2:M2158)</f>
        <v>0.47767342978624061</v>
      </c>
    </row>
    <row r="2159" spans="1:14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9">
        <v>70744776704</v>
      </c>
      <c r="G2159" s="3">
        <f t="shared" si="99"/>
        <v>1.1334411205401684E-2</v>
      </c>
      <c r="H2159" s="3">
        <f>1-E2159/MAX(E$2:E2159)</f>
        <v>0.58917852038385621</v>
      </c>
      <c r="I2159" s="2">
        <f ca="1">100-IFERROR((E2159-MIN(OFFSET(D2159,0,0,-计算结果!B$18,1)))/(MAX(OFFSET(C2159,0,0,-计算结果!B$18,1))-MIN(OFFSET(D2159,0,0,-计算结果!B$18,1))),(E2159-MIN(OFFSET(D2159,0,0,-ROW(),1)))/(MAX(OFFSET(C2159,0,0,-ROW(),1))-MIN(OFFSET(D2159,0,0,-ROW(),1))))*100</f>
        <v>13.393427950389892</v>
      </c>
      <c r="J2159" s="4" t="str">
        <f ca="1">IF(I2159&lt;计算结果!B$19,"卖",IF(I2159&gt;100-计算结果!B$19,"买",'000300'!J2158))</f>
        <v>卖</v>
      </c>
      <c r="K2159" s="4" t="str">
        <f t="shared" ca="1" si="100"/>
        <v/>
      </c>
      <c r="L2159" s="3">
        <f ca="1">IF(J2158="买",E2159/E2158-1,0)-IF(K2159=1,计算结果!B$17,0)</f>
        <v>0</v>
      </c>
      <c r="M2159" s="2">
        <f t="shared" ca="1" si="101"/>
        <v>0.7560006702813008</v>
      </c>
      <c r="N2159" s="3">
        <f ca="1">1-M2159/MAX(M$2:M2159)</f>
        <v>0.47767342978624061</v>
      </c>
    </row>
    <row r="2160" spans="1:14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9">
        <v>86852444160</v>
      </c>
      <c r="G2160" s="3">
        <f t="shared" si="99"/>
        <v>1.0374904741393687E-2</v>
      </c>
      <c r="H2160" s="3">
        <f>1-E2160/MAX(E$2:E2160)</f>
        <v>0.58491628666712037</v>
      </c>
      <c r="I2160" s="2">
        <f ca="1">100-IFERROR((E2160-MIN(OFFSET(D2160,0,0,-计算结果!B$18,1)))/(MAX(OFFSET(C2160,0,0,-计算结果!B$18,1))-MIN(OFFSET(D2160,0,0,-计算结果!B$18,1))),(E2160-MIN(OFFSET(D2160,0,0,-ROW(),1)))/(MAX(OFFSET(C2160,0,0,-ROW(),1))-MIN(OFFSET(D2160,0,0,-ROW(),1))))*100</f>
        <v>11.583585789038708</v>
      </c>
      <c r="J2160" s="4" t="str">
        <f ca="1">IF(I2160&lt;计算结果!B$19,"卖",IF(I2160&gt;100-计算结果!B$19,"买",'000300'!J2159))</f>
        <v>卖</v>
      </c>
      <c r="K2160" s="4" t="str">
        <f t="shared" ca="1" si="100"/>
        <v/>
      </c>
      <c r="L2160" s="3">
        <f ca="1">IF(J2159="买",E2160/E2159-1,0)-IF(K2160=1,计算结果!B$17,0)</f>
        <v>0</v>
      </c>
      <c r="M2160" s="2">
        <f t="shared" ca="1" si="101"/>
        <v>0.7560006702813008</v>
      </c>
      <c r="N2160" s="3">
        <f ca="1">1-M2160/MAX(M$2:M2160)</f>
        <v>0.47767342978624061</v>
      </c>
    </row>
    <row r="2161" spans="1:14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9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2">
        <f ca="1">100-IFERROR((E2161-MIN(OFFSET(D2161,0,0,-计算结果!B$18,1)))/(MAX(OFFSET(C2161,0,0,-计算结果!B$18,1))-MIN(OFFSET(D2161,0,0,-计算结果!B$18,1))),(E2161-MIN(OFFSET(D2161,0,0,-ROW(),1)))/(MAX(OFFSET(C2161,0,0,-ROW(),1))-MIN(OFFSET(D2161,0,0,-ROW(),1))))*100</f>
        <v>11.908565133571983</v>
      </c>
      <c r="J2161" s="4" t="str">
        <f ca="1">IF(I2161&lt;计算结果!B$19,"卖",IF(I2161&gt;100-计算结果!B$19,"买",'000300'!J2160))</f>
        <v>卖</v>
      </c>
      <c r="K2161" s="4" t="str">
        <f t="shared" ca="1" si="100"/>
        <v/>
      </c>
      <c r="L2161" s="3">
        <f ca="1">IF(J2160="买",E2161/E2160-1,0)-IF(K2161=1,计算结果!B$17,0)</f>
        <v>0</v>
      </c>
      <c r="M2161" s="2">
        <f t="shared" ca="1" si="101"/>
        <v>0.7560006702813008</v>
      </c>
      <c r="N2161" s="3">
        <f ca="1">1-M2161/MAX(M$2:M2161)</f>
        <v>0.47767342978624061</v>
      </c>
    </row>
    <row r="2162" spans="1:14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9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2">
        <f ca="1">100-IFERROR((E2162-MIN(OFFSET(D2162,0,0,-计算结果!B$18,1)))/(MAX(OFFSET(C2162,0,0,-计算结果!B$18,1))-MIN(OFFSET(D2162,0,0,-计算结果!B$18,1))),(E2162-MIN(OFFSET(D2162,0,0,-ROW(),1)))/(MAX(OFFSET(C2162,0,0,-ROW(),1))-MIN(OFFSET(D2162,0,0,-ROW(),1))))*100</f>
        <v>24.788808178638789</v>
      </c>
      <c r="J2162" s="4" t="str">
        <f ca="1">IF(I2162&lt;计算结果!B$19,"卖",IF(I2162&gt;100-计算结果!B$19,"买",'000300'!J2161))</f>
        <v>卖</v>
      </c>
      <c r="K2162" s="4" t="str">
        <f t="shared" ca="1" si="100"/>
        <v/>
      </c>
      <c r="L2162" s="3">
        <f ca="1">IF(J2161="买",E2162/E2161-1,0)-IF(K2162=1,计算结果!B$17,0)</f>
        <v>0</v>
      </c>
      <c r="M2162" s="2">
        <f t="shared" ca="1" si="101"/>
        <v>0.7560006702813008</v>
      </c>
      <c r="N2162" s="3">
        <f ca="1">1-M2162/MAX(M$2:M2162)</f>
        <v>0.47767342978624061</v>
      </c>
    </row>
    <row r="2163" spans="1:14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9">
        <v>72045232128</v>
      </c>
      <c r="G2163" s="3">
        <f t="shared" si="99"/>
        <v>9.9181822316116719E-3</v>
      </c>
      <c r="H2163" s="3">
        <f>1-E2163/MAX(E$2:E2163)</f>
        <v>0.58436330225277344</v>
      </c>
      <c r="I2163" s="2">
        <f ca="1">100-IFERROR((E2163-MIN(OFFSET(D2163,0,0,-计算结果!B$18,1)))/(MAX(OFFSET(C2163,0,0,-计算结果!B$18,1))-MIN(OFFSET(D2163,0,0,-计算结果!B$18,1))),(E2163-MIN(OFFSET(D2163,0,0,-ROW(),1)))/(MAX(OFFSET(C2163,0,0,-ROW(),1))-MIN(OFFSET(D2163,0,0,-ROW(),1))))*100</f>
        <v>11.88054882970134</v>
      </c>
      <c r="J2163" s="4" t="str">
        <f ca="1">IF(I2163&lt;计算结果!B$19,"卖",IF(I2163&gt;100-计算结果!B$19,"买",'000300'!J2162))</f>
        <v>卖</v>
      </c>
      <c r="K2163" s="4" t="str">
        <f t="shared" ca="1" si="100"/>
        <v/>
      </c>
      <c r="L2163" s="3">
        <f ca="1">IF(J2162="买",E2163/E2162-1,0)-IF(K2163=1,计算结果!B$17,0)</f>
        <v>0</v>
      </c>
      <c r="M2163" s="2">
        <f t="shared" ca="1" si="101"/>
        <v>0.7560006702813008</v>
      </c>
      <c r="N2163" s="3">
        <f ca="1">1-M2163/MAX(M$2:M2163)</f>
        <v>0.47767342978624061</v>
      </c>
    </row>
    <row r="2164" spans="1:14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9">
        <v>94783930368</v>
      </c>
      <c r="G2164" s="3">
        <f t="shared" si="99"/>
        <v>1.3247201958424215E-2</v>
      </c>
      <c r="H2164" s="3">
        <f>1-E2164/MAX(E$2:E2164)</f>
        <v>0.57885727897638328</v>
      </c>
      <c r="I2164" s="2">
        <f ca="1">100-IFERROR((E2164-MIN(OFFSET(D2164,0,0,-计算结果!B$18,1)))/(MAX(OFFSET(C2164,0,0,-计算结果!B$18,1))-MIN(OFFSET(D2164,0,0,-计算结果!B$18,1))),(E2164-MIN(OFFSET(D2164,0,0,-ROW(),1)))/(MAX(OFFSET(C2164,0,0,-ROW(),1))-MIN(OFFSET(D2164,0,0,-ROW(),1))))*100</f>
        <v>5.5386986466310333</v>
      </c>
      <c r="J2164" s="4" t="str">
        <f ca="1">IF(I2164&lt;计算结果!B$19,"卖",IF(I2164&gt;100-计算结果!B$19,"买",'000300'!J2163))</f>
        <v>卖</v>
      </c>
      <c r="K2164" s="4" t="str">
        <f t="shared" ca="1" si="100"/>
        <v/>
      </c>
      <c r="L2164" s="3">
        <f ca="1">IF(J2163="买",E2164/E2163-1,0)-IF(K2164=1,计算结果!B$17,0)</f>
        <v>0</v>
      </c>
      <c r="M2164" s="2">
        <f t="shared" ca="1" si="101"/>
        <v>0.7560006702813008</v>
      </c>
      <c r="N2164" s="3">
        <f ca="1">1-M2164/MAX(M$2:M2164)</f>
        <v>0.47767342978624061</v>
      </c>
    </row>
    <row r="2165" spans="1:14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9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2">
        <f ca="1">100-IFERROR((E2165-MIN(OFFSET(D2165,0,0,-计算结果!B$18,1)))/(MAX(OFFSET(C2165,0,0,-计算结果!B$18,1))-MIN(OFFSET(D2165,0,0,-计算结果!B$18,1))),(E2165-MIN(OFFSET(D2165,0,0,-ROW(),1)))/(MAX(OFFSET(C2165,0,0,-ROW(),1))-MIN(OFFSET(D2165,0,0,-ROW(),1))))*100</f>
        <v>8.8811828733805811</v>
      </c>
      <c r="J2165" s="4" t="str">
        <f ca="1">IF(I2165&lt;计算结果!B$19,"卖",IF(I2165&gt;100-计算结果!B$19,"买",'000300'!J2164))</f>
        <v>卖</v>
      </c>
      <c r="K2165" s="4" t="str">
        <f t="shared" ca="1" si="100"/>
        <v/>
      </c>
      <c r="L2165" s="3">
        <f ca="1">IF(J2164="买",E2165/E2164-1,0)-IF(K2165=1,计算结果!B$17,0)</f>
        <v>0</v>
      </c>
      <c r="M2165" s="2">
        <f t="shared" ca="1" si="101"/>
        <v>0.7560006702813008</v>
      </c>
      <c r="N2165" s="3">
        <f ca="1">1-M2165/MAX(M$2:M2165)</f>
        <v>0.47767342978624061</v>
      </c>
    </row>
    <row r="2166" spans="1:14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9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2">
        <f ca="1">100-IFERROR((E2166-MIN(OFFSET(D2166,0,0,-计算结果!B$18,1)))/(MAX(OFFSET(C2166,0,0,-计算结果!B$18,1))-MIN(OFFSET(D2166,0,0,-计算结果!B$18,1))),(E2166-MIN(OFFSET(D2166,0,0,-ROW(),1)))/(MAX(OFFSET(C2166,0,0,-ROW(),1))-MIN(OFFSET(D2166,0,0,-ROW(),1))))*100</f>
        <v>16.543852044502231</v>
      </c>
      <c r="J2166" s="4" t="str">
        <f ca="1">IF(I2166&lt;计算结果!B$19,"卖",IF(I2166&gt;100-计算结果!B$19,"买",'000300'!J2165))</f>
        <v>卖</v>
      </c>
      <c r="K2166" s="4" t="str">
        <f t="shared" ca="1" si="100"/>
        <v/>
      </c>
      <c r="L2166" s="3">
        <f ca="1">IF(J2165="买",E2166/E2165-1,0)-IF(K2166=1,计算结果!B$17,0)</f>
        <v>0</v>
      </c>
      <c r="M2166" s="2">
        <f t="shared" ca="1" si="101"/>
        <v>0.7560006702813008</v>
      </c>
      <c r="N2166" s="3">
        <f ca="1">1-M2166/MAX(M$2:M2166)</f>
        <v>0.47767342978624061</v>
      </c>
    </row>
    <row r="2167" spans="1:14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9">
        <v>57634537472</v>
      </c>
      <c r="G2167" s="3">
        <f t="shared" si="99"/>
        <v>-5.7905060168250699E-4</v>
      </c>
      <c r="H2167" s="3">
        <f>1-E2167/MAX(E$2:E2167)</f>
        <v>0.5829867964336759</v>
      </c>
      <c r="I2167" s="2">
        <f ca="1">100-IFERROR((E2167-MIN(OFFSET(D2167,0,0,-计算结果!B$18,1)))/(MAX(OFFSET(C2167,0,0,-计算结果!B$18,1))-MIN(OFFSET(D2167,0,0,-计算结果!B$18,1))),(E2167-MIN(OFFSET(D2167,0,0,-ROW(),1)))/(MAX(OFFSET(C2167,0,0,-ROW(),1))-MIN(OFFSET(D2167,0,0,-ROW(),1))))*100</f>
        <v>17.227760920868874</v>
      </c>
      <c r="J2167" s="4" t="str">
        <f ca="1">IF(I2167&lt;计算结果!B$19,"卖",IF(I2167&gt;100-计算结果!B$19,"买",'000300'!J2166))</f>
        <v>卖</v>
      </c>
      <c r="K2167" s="4" t="str">
        <f t="shared" ca="1" si="100"/>
        <v/>
      </c>
      <c r="L2167" s="3">
        <f ca="1">IF(J2166="买",E2167/E2166-1,0)-IF(K2167=1,计算结果!B$17,0)</f>
        <v>0</v>
      </c>
      <c r="M2167" s="2">
        <f t="shared" ca="1" si="101"/>
        <v>0.7560006702813008</v>
      </c>
      <c r="N2167" s="3">
        <f ca="1">1-M2167/MAX(M$2:M2167)</f>
        <v>0.47767342978624061</v>
      </c>
    </row>
    <row r="2168" spans="1:14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9">
        <v>61236727808</v>
      </c>
      <c r="G2168" s="3">
        <f t="shared" si="99"/>
        <v>9.9964502401195254E-4</v>
      </c>
      <c r="H2168" s="3">
        <f>1-E2168/MAX(E$2:E2168)</f>
        <v>0.58256993125978351</v>
      </c>
      <c r="I2168" s="2">
        <f ca="1">100-IFERROR((E2168-MIN(OFFSET(D2168,0,0,-计算结果!B$18,1)))/(MAX(OFFSET(C2168,0,0,-计算结果!B$18,1))-MIN(OFFSET(D2168,0,0,-计算结果!B$18,1))),(E2168-MIN(OFFSET(D2168,0,0,-ROW(),1)))/(MAX(OFFSET(C2168,0,0,-ROW(),1))-MIN(OFFSET(D2168,0,0,-ROW(),1))))*100</f>
        <v>18.501860181020476</v>
      </c>
      <c r="J2168" s="4" t="str">
        <f ca="1">IF(I2168&lt;计算结果!B$19,"卖",IF(I2168&gt;100-计算结果!B$19,"买",'000300'!J2167))</f>
        <v>卖</v>
      </c>
      <c r="K2168" s="4" t="str">
        <f t="shared" ca="1" si="100"/>
        <v/>
      </c>
      <c r="L2168" s="3">
        <f ca="1">IF(J2167="买",E2168/E2167-1,0)-IF(K2168=1,计算结果!B$17,0)</f>
        <v>0</v>
      </c>
      <c r="M2168" s="2">
        <f t="shared" ca="1" si="101"/>
        <v>0.7560006702813008</v>
      </c>
      <c r="N2168" s="3">
        <f ca="1">1-M2168/MAX(M$2:M2168)</f>
        <v>0.47767342978624061</v>
      </c>
    </row>
    <row r="2169" spans="1:14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9">
        <v>62808850432</v>
      </c>
      <c r="G2169" s="3">
        <f t="shared" si="99"/>
        <v>-1.6532698547274682E-2</v>
      </c>
      <c r="H2169" s="3">
        <f>1-E2169/MAX(E$2:E2169)</f>
        <v>0.5894711767508336</v>
      </c>
      <c r="I2169" s="2">
        <f ca="1">100-IFERROR((E2169-MIN(OFFSET(D2169,0,0,-计算结果!B$18,1)))/(MAX(OFFSET(C2169,0,0,-计算结果!B$18,1))-MIN(OFFSET(D2169,0,0,-计算结果!B$18,1))),(E2169-MIN(OFFSET(D2169,0,0,-ROW(),1)))/(MAX(OFFSET(C2169,0,0,-ROW(),1))-MIN(OFFSET(D2169,0,0,-ROW(),1))))*100</f>
        <v>58.821656050955177</v>
      </c>
      <c r="J2169" s="4" t="str">
        <f ca="1">IF(I2169&lt;计算结果!B$19,"卖",IF(I2169&gt;100-计算结果!B$19,"买",'000300'!J2168))</f>
        <v>卖</v>
      </c>
      <c r="K2169" s="4" t="str">
        <f t="shared" ca="1" si="100"/>
        <v/>
      </c>
      <c r="L2169" s="3">
        <f ca="1">IF(J2168="买",E2169/E2168-1,0)-IF(K2169=1,计算结果!B$17,0)</f>
        <v>0</v>
      </c>
      <c r="M2169" s="2">
        <f t="shared" ca="1" si="101"/>
        <v>0.7560006702813008</v>
      </c>
      <c r="N2169" s="3">
        <f ca="1">1-M2169/MAX(M$2:M2169)</f>
        <v>0.47767342978624061</v>
      </c>
    </row>
    <row r="2170" spans="1:14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9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2">
        <f ca="1">100-IFERROR((E2170-MIN(OFFSET(D2170,0,0,-计算结果!B$18,1)))/(MAX(OFFSET(C2170,0,0,-计算结果!B$18,1))-MIN(OFFSET(D2170,0,0,-计算结果!B$18,1))),(E2170-MIN(OFFSET(D2170,0,0,-ROW(),1)))/(MAX(OFFSET(C2170,0,0,-ROW(),1))-MIN(OFFSET(D2170,0,0,-ROW(),1))))*100</f>
        <v>72.126517932787237</v>
      </c>
      <c r="J2170" s="4" t="str">
        <f ca="1">IF(I2170&lt;计算结果!B$19,"卖",IF(I2170&gt;100-计算结果!B$19,"买",'000300'!J2169))</f>
        <v>卖</v>
      </c>
      <c r="K2170" s="4" t="str">
        <f t="shared" ca="1" si="100"/>
        <v/>
      </c>
      <c r="L2170" s="3">
        <f ca="1">IF(J2169="买",E2170/E2169-1,0)-IF(K2170=1,计算结果!B$17,0)</f>
        <v>0</v>
      </c>
      <c r="M2170" s="2">
        <f t="shared" ca="1" si="101"/>
        <v>0.7560006702813008</v>
      </c>
      <c r="N2170" s="3">
        <f ca="1">1-M2170/MAX(M$2:M2170)</f>
        <v>0.47767342978624061</v>
      </c>
    </row>
    <row r="2171" spans="1:14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9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2">
        <f ca="1">100-IFERROR((E2171-MIN(OFFSET(D2171,0,0,-计算结果!B$18,1)))/(MAX(OFFSET(C2171,0,0,-计算结果!B$18,1))-MIN(OFFSET(D2171,0,0,-计算结果!B$18,1))),(E2171-MIN(OFFSET(D2171,0,0,-ROW(),1)))/(MAX(OFFSET(C2171,0,0,-ROW(),1))-MIN(OFFSET(D2171,0,0,-ROW(),1))))*100</f>
        <v>75.308293325802495</v>
      </c>
      <c r="J2171" s="4" t="str">
        <f ca="1">IF(I2171&lt;计算结果!B$19,"卖",IF(I2171&gt;100-计算结果!B$19,"买",'000300'!J2170))</f>
        <v>卖</v>
      </c>
      <c r="K2171" s="4" t="str">
        <f t="shared" ca="1" si="100"/>
        <v/>
      </c>
      <c r="L2171" s="3">
        <f ca="1">IF(J2170="买",E2171/E2170-1,0)-IF(K2171=1,计算结果!B$17,0)</f>
        <v>0</v>
      </c>
      <c r="M2171" s="2">
        <f t="shared" ca="1" si="101"/>
        <v>0.7560006702813008</v>
      </c>
      <c r="N2171" s="3">
        <f ca="1">1-M2171/MAX(M$2:M2171)</f>
        <v>0.47767342978624061</v>
      </c>
    </row>
    <row r="2172" spans="1:14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9">
        <v>62107893760</v>
      </c>
      <c r="G2172" s="3">
        <f t="shared" si="99"/>
        <v>-1.6088820928763625E-2</v>
      </c>
      <c r="H2172" s="3">
        <f>1-E2172/MAX(E$2:E2172)</f>
        <v>0.5971006601783162</v>
      </c>
      <c r="I2172" s="2">
        <f ca="1">100-IFERROR((E2172-MIN(OFFSET(D2172,0,0,-计算结果!B$18,1)))/(MAX(OFFSET(C2172,0,0,-计算结果!B$18,1))-MIN(OFFSET(D2172,0,0,-计算结果!B$18,1))),(E2172-MIN(OFFSET(D2172,0,0,-ROW(),1)))/(MAX(OFFSET(C2172,0,0,-ROW(),1))-MIN(OFFSET(D2172,0,0,-ROW(),1))))*100</f>
        <v>99.588960657662753</v>
      </c>
      <c r="J2172" s="4" t="str">
        <f ca="1">IF(I2172&lt;计算结果!B$19,"卖",IF(I2172&gt;100-计算结果!B$19,"买",'000300'!J2171))</f>
        <v>买</v>
      </c>
      <c r="K2172" s="4">
        <f t="shared" ca="1" si="100"/>
        <v>1</v>
      </c>
      <c r="L2172" s="3">
        <f ca="1">IF(J2171="买",E2172/E2171-1,0)-IF(K2172=1,计算结果!B$17,0)</f>
        <v>0</v>
      </c>
      <c r="M2172" s="2">
        <f t="shared" ca="1" si="101"/>
        <v>0.7560006702813008</v>
      </c>
      <c r="N2172" s="3">
        <f ca="1">1-M2172/MAX(M$2:M2172)</f>
        <v>0.47767342978624061</v>
      </c>
    </row>
    <row r="2173" spans="1:14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9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2">
        <f ca="1">100-IFERROR((E2173-MIN(OFFSET(D2173,0,0,-计算结果!B$18,1)))/(MAX(OFFSET(C2173,0,0,-计算结果!B$18,1))-MIN(OFFSET(D2173,0,0,-计算结果!B$18,1))),(E2173-MIN(OFFSET(D2173,0,0,-ROW(),1)))/(MAX(OFFSET(C2173,0,0,-ROW(),1))-MIN(OFFSET(D2173,0,0,-ROW(),1))))*100</f>
        <v>96.161228406909586</v>
      </c>
      <c r="J2173" s="4" t="str">
        <f ca="1">IF(I2173&lt;计算结果!B$19,"卖",IF(I2173&gt;100-计算结果!B$19,"买",'000300'!J2172))</f>
        <v>买</v>
      </c>
      <c r="K2173" s="4" t="str">
        <f t="shared" ca="1" si="100"/>
        <v/>
      </c>
      <c r="L2173" s="3">
        <f ca="1">IF(J2172="买",E2173/E2172-1,0)-IF(K2173=1,计算结果!B$17,0)</f>
        <v>-4.8734754552518522E-3</v>
      </c>
      <c r="M2173" s="2">
        <f t="shared" ca="1" si="101"/>
        <v>0.75231631957053091</v>
      </c>
      <c r="N2173" s="3">
        <f ca="1">1-M2173/MAX(M$2:M2173)</f>
        <v>0.48021897550580328</v>
      </c>
    </row>
    <row r="2174" spans="1:14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9">
        <v>39675269120</v>
      </c>
      <c r="G2174" s="3">
        <f t="shared" si="99"/>
        <v>3.6072280362242637E-4</v>
      </c>
      <c r="H2174" s="3">
        <f>1-E2174/MAX(E$2:E2174)</f>
        <v>0.59891955352889137</v>
      </c>
      <c r="I2174" s="2">
        <f ca="1">100-IFERROR((E2174-MIN(OFFSET(D2174,0,0,-计算结果!B$18,1)))/(MAX(OFFSET(C2174,0,0,-计算结果!B$18,1))-MIN(OFFSET(D2174,0,0,-计算结果!B$18,1))),(E2174-MIN(OFFSET(D2174,0,0,-ROW(),1)))/(MAX(OFFSET(C2174,0,0,-ROW(),1))-MIN(OFFSET(D2174,0,0,-ROW(),1))))*100</f>
        <v>95.021660914898163</v>
      </c>
      <c r="J2174" s="4" t="str">
        <f ca="1">IF(I2174&lt;计算结果!B$19,"卖",IF(I2174&gt;100-计算结果!B$19,"买",'000300'!J2173))</f>
        <v>买</v>
      </c>
      <c r="K2174" s="4" t="str">
        <f t="shared" ca="1" si="100"/>
        <v/>
      </c>
      <c r="L2174" s="3">
        <f ca="1">IF(J2173="买",E2174/E2173-1,0)-IF(K2174=1,计算结果!B$17,0)</f>
        <v>3.6072280362242637E-4</v>
      </c>
      <c r="M2174" s="2">
        <f t="shared" ca="1" si="101"/>
        <v>0.75258769722253727</v>
      </c>
      <c r="N2174" s="3">
        <f ca="1">1-M2174/MAX(M$2:M2174)</f>
        <v>0.48003147863737805</v>
      </c>
    </row>
    <row r="2175" spans="1:14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9">
        <v>45148868608</v>
      </c>
      <c r="G2175" s="3">
        <f t="shared" si="99"/>
        <v>-1.0529307704381874E-2</v>
      </c>
      <c r="H2175" s="3">
        <f>1-E2175/MAX(E$2:E2175)</f>
        <v>0.6031426529639965</v>
      </c>
      <c r="I2175" s="2">
        <f ca="1">100-IFERROR((E2175-MIN(OFFSET(D2175,0,0,-计算结果!B$18,1)))/(MAX(OFFSET(C2175,0,0,-计算结果!B$18,1))-MIN(OFFSET(D2175,0,0,-计算结果!B$18,1))),(E2175-MIN(OFFSET(D2175,0,0,-ROW(),1)))/(MAX(OFFSET(C2175,0,0,-ROW(),1))-MIN(OFFSET(D2175,0,0,-ROW(),1))))*100</f>
        <v>99.215181730460088</v>
      </c>
      <c r="J2175" s="4" t="str">
        <f ca="1">IF(I2175&lt;计算结果!B$19,"卖",IF(I2175&gt;100-计算结果!B$19,"买",'000300'!J2174))</f>
        <v>买</v>
      </c>
      <c r="K2175" s="4" t="str">
        <f t="shared" ca="1" si="100"/>
        <v/>
      </c>
      <c r="L2175" s="3">
        <f ca="1">IF(J2174="买",E2175/E2174-1,0)-IF(K2175=1,计算结果!B$17,0)</f>
        <v>-1.0529307704381874E-2</v>
      </c>
      <c r="M2175" s="2">
        <f t="shared" ca="1" si="101"/>
        <v>0.74466346978394904</v>
      </c>
      <c r="N2175" s="3">
        <f ca="1">1-M2175/MAX(M$2:M2175)</f>
        <v>0.48550638719539752</v>
      </c>
    </row>
    <row r="2176" spans="1:14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9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2">
        <f ca="1">100-IFERROR((E2176-MIN(OFFSET(D2176,0,0,-计算结果!B$18,1)))/(MAX(OFFSET(C2176,0,0,-计算结果!B$18,1))-MIN(OFFSET(D2176,0,0,-计算结果!B$18,1))),(E2176-MIN(OFFSET(D2176,0,0,-ROW(),1)))/(MAX(OFFSET(C2176,0,0,-ROW(),1))-MIN(OFFSET(D2176,0,0,-ROW(),1))))*100</f>
        <v>99.980819027524717</v>
      </c>
      <c r="J2176" s="4" t="str">
        <f ca="1">IF(I2176&lt;计算结果!B$19,"卖",IF(I2176&gt;100-计算结果!B$19,"买",'000300'!J2175))</f>
        <v>买</v>
      </c>
      <c r="K2176" s="4" t="str">
        <f t="shared" ca="1" si="100"/>
        <v/>
      </c>
      <c r="L2176" s="3">
        <f ca="1">IF(J2175="买",E2176/E2175-1,0)-IF(K2176=1,计算结果!B$17,0)</f>
        <v>-2.3267778821047802E-2</v>
      </c>
      <c r="M2176" s="2">
        <f t="shared" ca="1" si="101"/>
        <v>0.72733680487290209</v>
      </c>
      <c r="N2176" s="3">
        <f ca="1">1-M2176/MAX(M$2:M2176)</f>
        <v>0.49747751078297686</v>
      </c>
    </row>
    <row r="2177" spans="1:14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9">
        <v>44415344640</v>
      </c>
      <c r="G2177" s="3">
        <f t="shared" si="99"/>
        <v>2.8356466240002653E-3</v>
      </c>
      <c r="H2177" s="3">
        <f>1-E2177/MAX(E$2:E2177)</f>
        <v>0.61127747907166685</v>
      </c>
      <c r="I2177" s="2">
        <f ca="1">100-IFERROR((E2177-MIN(OFFSET(D2177,0,0,-计算结果!B$18,1)))/(MAX(OFFSET(C2177,0,0,-计算结果!B$18,1))-MIN(OFFSET(D2177,0,0,-计算结果!B$18,1))),(E2177-MIN(OFFSET(D2177,0,0,-ROW(),1)))/(MAX(OFFSET(C2177,0,0,-ROW(),1))-MIN(OFFSET(D2177,0,0,-ROW(),1))))*100</f>
        <v>88.976967454969923</v>
      </c>
      <c r="J2177" s="4" t="str">
        <f ca="1">IF(I2177&lt;计算结果!B$19,"卖",IF(I2177&gt;100-计算结果!B$19,"买",'000300'!J2176))</f>
        <v>买</v>
      </c>
      <c r="K2177" s="4" t="str">
        <f t="shared" ca="1" si="100"/>
        <v/>
      </c>
      <c r="L2177" s="3">
        <f ca="1">IF(J2176="买",E2177/E2176-1,0)-IF(K2177=1,计算结果!B$17,0)</f>
        <v>2.8356466240002653E-3</v>
      </c>
      <c r="M2177" s="2">
        <f t="shared" ca="1" si="101"/>
        <v>0.72939927502815105</v>
      </c>
      <c r="N2177" s="3">
        <f ca="1">1-M2177/MAX(M$2:M2177)</f>
        <v>0.4960525345829444</v>
      </c>
    </row>
    <row r="2178" spans="1:14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9">
        <v>45173190656</v>
      </c>
      <c r="G2178" s="3">
        <f t="shared" si="99"/>
        <v>1.597653856254988E-3</v>
      </c>
      <c r="H2178" s="3">
        <f>1-E2178/MAX(E$2:E2178)</f>
        <v>0.61065643503709244</v>
      </c>
      <c r="I2178" s="2">
        <f ca="1">100-IFERROR((E2178-MIN(OFFSET(D2178,0,0,-计算结果!B$18,1)))/(MAX(OFFSET(C2178,0,0,-计算结果!B$18,1))-MIN(OFFSET(D2178,0,0,-计算结果!B$18,1))),(E2178-MIN(OFFSET(D2178,0,0,-ROW(),1)))/(MAX(OFFSET(C2178,0,0,-ROW(),1))-MIN(OFFSET(D2178,0,0,-ROW(),1))))*100</f>
        <v>87.369533623992652</v>
      </c>
      <c r="J2178" s="4" t="str">
        <f ca="1">IF(I2178&lt;计算结果!B$19,"卖",IF(I2178&gt;100-计算结果!B$19,"买",'000300'!J2177))</f>
        <v>买</v>
      </c>
      <c r="K2178" s="4" t="str">
        <f t="shared" ca="1" si="100"/>
        <v/>
      </c>
      <c r="L2178" s="3">
        <f ca="1">IF(J2177="买",E2178/E2177-1,0)-IF(K2178=1,计算结果!B$17,0)</f>
        <v>1.597653856254988E-3</v>
      </c>
      <c r="M2178" s="2">
        <f t="shared" ca="1" si="101"/>
        <v>0.73056460259264933</v>
      </c>
      <c r="N2178" s="3">
        <f ca="1">1-M2178/MAX(M$2:M2178)</f>
        <v>0.49524740097147091</v>
      </c>
    </row>
    <row r="2179" spans="1:14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9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2">
        <f ca="1">100-IFERROR((E2179-MIN(OFFSET(D2179,0,0,-计算结果!B$18,1)))/(MAX(OFFSET(C2179,0,0,-计算结果!B$18,1))-MIN(OFFSET(D2179,0,0,-计算结果!B$18,1))),(E2179-MIN(OFFSET(D2179,0,0,-ROW(),1)))/(MAX(OFFSET(C2179,0,0,-ROW(),1))-MIN(OFFSET(D2179,0,0,-ROW(),1))))*100</f>
        <v>79.944510503369003</v>
      </c>
      <c r="J2179" s="4" t="str">
        <f ca="1">IF(I2179&lt;计算结果!B$19,"卖",IF(I2179&gt;100-计算结果!B$19,"买",'000300'!J2178))</f>
        <v>买</v>
      </c>
      <c r="K2179" s="4" t="str">
        <f t="shared" ca="1" si="100"/>
        <v/>
      </c>
      <c r="L2179" s="3">
        <f ca="1">IF(J2178="买",E2179/E2178-1,0)-IF(K2179=1,计算结果!B$17,0)</f>
        <v>7.3680760406424906E-3</v>
      </c>
      <c r="M2179" s="2">
        <f t="shared" ca="1" si="101"/>
        <v>0.73594745813715368</v>
      </c>
      <c r="N2179" s="3">
        <f ca="1">1-M2179/MAX(M$2:M2179)</f>
        <v>0.49152834544011681</v>
      </c>
    </row>
    <row r="2180" spans="1:14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9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2">
        <f ca="1">100-IFERROR((E2180-MIN(OFFSET(D2180,0,0,-计算结果!B$18,1)))/(MAX(OFFSET(C2180,0,0,-计算结果!B$18,1))-MIN(OFFSET(D2180,0,0,-计算结果!B$18,1))),(E2180-MIN(OFFSET(D2180,0,0,-ROW(),1)))/(MAX(OFFSET(C2180,0,0,-ROW(),1))-MIN(OFFSET(D2180,0,0,-ROW(),1))))*100</f>
        <v>97.463337296868914</v>
      </c>
      <c r="J2180" s="4" t="str">
        <f ca="1">IF(I2180&lt;计算结果!B$19,"卖",IF(I2180&gt;100-计算结果!B$19,"买",'000300'!J2179))</f>
        <v>买</v>
      </c>
      <c r="K2180" s="4" t="str">
        <f t="shared" ref="K2180:K2243" ca="1" si="103">IF(J2179&lt;&gt;J2180,1,"")</f>
        <v/>
      </c>
      <c r="L2180" s="3">
        <f ca="1">IF(J2179="买",E2180/E2179-1,0)-IF(K2180=1,计算结果!B$17,0)</f>
        <v>-1.7257310930931746E-2</v>
      </c>
      <c r="M2180" s="2">
        <f t="shared" ref="M2180:M2243" ca="1" si="104">IFERROR(M2179*(1+L2180),M2179)</f>
        <v>0.72324698402325194</v>
      </c>
      <c r="N2180" s="3">
        <f ca="1">1-M2180/MAX(M$2:M2180)</f>
        <v>0.50030319888242203</v>
      </c>
    </row>
    <row r="2181" spans="1:14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9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2">
        <f ca="1">100-IFERROR((E2181-MIN(OFFSET(D2181,0,0,-计算结果!B$18,1)))/(MAX(OFFSET(C2181,0,0,-计算结果!B$18,1))-MIN(OFFSET(D2181,0,0,-计算结果!B$18,1))),(E2181-MIN(OFFSET(D2181,0,0,-ROW(),1)))/(MAX(OFFSET(C2181,0,0,-ROW(),1))-MIN(OFFSET(D2181,0,0,-ROW(),1))))*100</f>
        <v>80.662350816928736</v>
      </c>
      <c r="J2181" s="4" t="str">
        <f ca="1">IF(I2181&lt;计算结果!B$19,"卖",IF(I2181&gt;100-计算结果!B$19,"买",'000300'!J2180))</f>
        <v>买</v>
      </c>
      <c r="K2181" s="4" t="str">
        <f t="shared" ca="1" si="103"/>
        <v/>
      </c>
      <c r="L2181" s="3">
        <f ca="1">IF(J2180="买",E2181/E2180-1,0)-IF(K2181=1,计算结果!B$17,0)</f>
        <v>1.6840813479713779E-2</v>
      </c>
      <c r="M2181" s="2">
        <f t="shared" ca="1" si="104"/>
        <v>0.73542705158095301</v>
      </c>
      <c r="N2181" s="3">
        <f ca="1">1-M2181/MAX(M$2:M2181)</f>
        <v>0.4918878982583913</v>
      </c>
    </row>
    <row r="2182" spans="1:14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9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2">
        <f ca="1">100-IFERROR((E2182-MIN(OFFSET(D2182,0,0,-计算结果!B$18,1)))/(MAX(OFFSET(C2182,0,0,-计算结果!B$18,1))-MIN(OFFSET(D2182,0,0,-计算结果!B$18,1))),(E2182-MIN(OFFSET(D2182,0,0,-ROW(),1)))/(MAX(OFFSET(C2182,0,0,-ROW(),1))-MIN(OFFSET(D2182,0,0,-ROW(),1))))*100</f>
        <v>82.046088756863838</v>
      </c>
      <c r="J2182" s="4" t="str">
        <f ca="1">IF(I2182&lt;计算结果!B$19,"卖",IF(I2182&gt;100-计算结果!B$19,"买",'000300'!J2181))</f>
        <v>买</v>
      </c>
      <c r="K2182" s="4" t="str">
        <f t="shared" ca="1" si="103"/>
        <v/>
      </c>
      <c r="L2182" s="3">
        <f ca="1">IF(J2181="买",E2182/E2181-1,0)-IF(K2182=1,计算结果!B$17,0)</f>
        <v>-1.7451855453487486E-3</v>
      </c>
      <c r="M2182" s="2">
        <f t="shared" ca="1" si="104"/>
        <v>0.73414359492087544</v>
      </c>
      <c r="N2182" s="3">
        <f ca="1">1-M2182/MAX(M$2:M2182)</f>
        <v>0.49277464815376759</v>
      </c>
    </row>
    <row r="2183" spans="1:14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9">
        <v>57026486272</v>
      </c>
      <c r="G2183" s="3">
        <f t="shared" si="102"/>
        <v>1.3294425647760955E-2</v>
      </c>
      <c r="H2183" s="3">
        <f>1-E2183/MAX(E$2:E2183)</f>
        <v>0.6035476077043489</v>
      </c>
      <c r="I2183" s="2">
        <f ca="1">100-IFERROR((E2183-MIN(OFFSET(D2183,0,0,-计算结果!B$18,1)))/(MAX(OFFSET(C2183,0,0,-计算结果!B$18,1))-MIN(OFFSET(D2183,0,0,-计算结果!B$18,1))),(E2183-MIN(OFFSET(D2183,0,0,-ROW(),1)))/(MAX(OFFSET(C2183,0,0,-ROW(),1))-MIN(OFFSET(D2183,0,0,-ROW(),1))))*100</f>
        <v>66.644574891119049</v>
      </c>
      <c r="J2183" s="4" t="str">
        <f ca="1">IF(I2183&lt;计算结果!B$19,"卖",IF(I2183&gt;100-计算结果!B$19,"买",'000300'!J2182))</f>
        <v>买</v>
      </c>
      <c r="K2183" s="4" t="str">
        <f t="shared" ca="1" si="103"/>
        <v/>
      </c>
      <c r="L2183" s="3">
        <f ca="1">IF(J2182="买",E2183/E2182-1,0)-IF(K2183=1,计算结果!B$17,0)</f>
        <v>1.3294425647760955E-2</v>
      </c>
      <c r="M2183" s="2">
        <f t="shared" ca="1" si="104"/>
        <v>0.74390361235833091</v>
      </c>
      <c r="N2183" s="3">
        <f ca="1">1-M2183/MAX(M$2:M2183)</f>
        <v>0.48603137842698851</v>
      </c>
    </row>
    <row r="2184" spans="1:14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9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2">
        <f ca="1">100-IFERROR((E2184-MIN(OFFSET(D2184,0,0,-计算结果!B$18,1)))/(MAX(OFFSET(C2184,0,0,-计算结果!B$18,1))-MIN(OFFSET(D2184,0,0,-计算结果!B$18,1))),(E2184-MIN(OFFSET(D2184,0,0,-ROW(),1)))/(MAX(OFFSET(C2184,0,0,-ROW(),1))-MIN(OFFSET(D2184,0,0,-ROW(),1))))*100</f>
        <v>70.19295061610471</v>
      </c>
      <c r="J2184" s="4" t="str">
        <f ca="1">IF(I2184&lt;计算结果!B$19,"卖",IF(I2184&gt;100-计算结果!B$19,"买",'000300'!J2183))</f>
        <v>买</v>
      </c>
      <c r="K2184" s="4" t="str">
        <f t="shared" ca="1" si="103"/>
        <v/>
      </c>
      <c r="L2184" s="3">
        <f ca="1">IF(J2183="买",E2184/E2183-1,0)-IF(K2184=1,计算结果!B$17,0)</f>
        <v>-3.4548911387407566E-3</v>
      </c>
      <c r="M2184" s="2">
        <f t="shared" ca="1" si="104"/>
        <v>0.74133350635991691</v>
      </c>
      <c r="N2184" s="3">
        <f ca="1">1-M2184/MAX(M$2:M2184)</f>
        <v>0.48780708406325191</v>
      </c>
    </row>
    <row r="2185" spans="1:14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9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2">
        <f ca="1">100-IFERROR((E2185-MIN(OFFSET(D2185,0,0,-计算结果!B$18,1)))/(MAX(OFFSET(C2185,0,0,-计算结果!B$18,1))-MIN(OFFSET(D2185,0,0,-计算结果!B$18,1))),(E2185-MIN(OFFSET(D2185,0,0,-ROW(),1)))/(MAX(OFFSET(C2185,0,0,-ROW(),1))-MIN(OFFSET(D2185,0,0,-ROW(),1))))*100</f>
        <v>84.929257810613706</v>
      </c>
      <c r="J2185" s="4" t="str">
        <f ca="1">IF(I2185&lt;计算结果!B$19,"卖",IF(I2185&gt;100-计算结果!B$19,"买",'000300'!J2184))</f>
        <v>买</v>
      </c>
      <c r="K2185" s="4" t="str">
        <f t="shared" ca="1" si="103"/>
        <v/>
      </c>
      <c r="L2185" s="3">
        <f ca="1">IF(J2184="买",E2185/E2184-1,0)-IF(K2185=1,计算结果!B$17,0)</f>
        <v>-1.3436808241242271E-2</v>
      </c>
      <c r="M2185" s="2">
        <f t="shared" ca="1" si="104"/>
        <v>0.73137235019215097</v>
      </c>
      <c r="N2185" s="3">
        <f ca="1">1-M2185/MAX(M$2:M2185)</f>
        <v>0.49468932205721661</v>
      </c>
    </row>
    <row r="2186" spans="1:14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9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2">
        <f ca="1">100-IFERROR((E2186-MIN(OFFSET(D2186,0,0,-计算结果!B$18,1)))/(MAX(OFFSET(C2186,0,0,-计算结果!B$18,1))-MIN(OFFSET(D2186,0,0,-计算结果!B$18,1))),(E2186-MIN(OFFSET(D2186,0,0,-ROW(),1)))/(MAX(OFFSET(C2186,0,0,-ROW(),1))-MIN(OFFSET(D2186,0,0,-ROW(),1))))*100</f>
        <v>95.591229814841157</v>
      </c>
      <c r="J2186" s="4" t="str">
        <f ca="1">IF(I2186&lt;计算结果!B$19,"卖",IF(I2186&gt;100-计算结果!B$19,"买",'000300'!J2185))</f>
        <v>买</v>
      </c>
      <c r="K2186" s="4" t="str">
        <f t="shared" ca="1" si="103"/>
        <v/>
      </c>
      <c r="L2186" s="3">
        <f ca="1">IF(J2185="买",E2186/E2185-1,0)-IF(K2186=1,计算结果!B$17,0)</f>
        <v>-2.2760806362898345E-2</v>
      </c>
      <c r="M2186" s="2">
        <f t="shared" ca="1" si="104"/>
        <v>0.71472572575024951</v>
      </c>
      <c r="N2186" s="3">
        <f ca="1">1-M2186/MAX(M$2:M2186)</f>
        <v>0.50619060055097731</v>
      </c>
    </row>
    <row r="2187" spans="1:14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9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2">
        <f ca="1">100-IFERROR((E2187-MIN(OFFSET(D2187,0,0,-计算结果!B$18,1)))/(MAX(OFFSET(C2187,0,0,-计算结果!B$18,1))-MIN(OFFSET(D2187,0,0,-计算结果!B$18,1))),(E2187-MIN(OFFSET(D2187,0,0,-ROW(),1)))/(MAX(OFFSET(C2187,0,0,-ROW(),1))-MIN(OFFSET(D2187,0,0,-ROW(),1))))*100</f>
        <v>90.545294635004439</v>
      </c>
      <c r="J2187" s="4" t="str">
        <f ca="1">IF(I2187&lt;计算结果!B$19,"卖",IF(I2187&gt;100-计算结果!B$19,"买",'000300'!J2186))</f>
        <v>买</v>
      </c>
      <c r="K2187" s="4" t="str">
        <f t="shared" ca="1" si="103"/>
        <v/>
      </c>
      <c r="L2187" s="3">
        <f ca="1">IF(J2186="买",E2187/E2186-1,0)-IF(K2187=1,计算结果!B$17,0)</f>
        <v>-2.8588786048666659E-4</v>
      </c>
      <c r="M2187" s="2">
        <f t="shared" ca="1" si="104"/>
        <v>0.71452139434167994</v>
      </c>
      <c r="N2187" s="3">
        <f ca="1">1-M2187/MAX(M$2:M2187)</f>
        <v>0.50633177466367396</v>
      </c>
    </row>
    <row r="2188" spans="1:14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9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2">
        <f ca="1">100-IFERROR((E2188-MIN(OFFSET(D2188,0,0,-计算结果!B$18,1)))/(MAX(OFFSET(C2188,0,0,-计算结果!B$18,1))-MIN(OFFSET(D2188,0,0,-计算结果!B$18,1))),(E2188-MIN(OFFSET(D2188,0,0,-ROW(),1)))/(MAX(OFFSET(C2188,0,0,-ROW(),1))-MIN(OFFSET(D2188,0,0,-ROW(),1))))*100</f>
        <v>88.229340620414078</v>
      </c>
      <c r="J2188" s="4" t="str">
        <f ca="1">IF(I2188&lt;计算结果!B$19,"卖",IF(I2188&gt;100-计算结果!B$19,"买",'000300'!J2187))</f>
        <v>买</v>
      </c>
      <c r="K2188" s="4" t="str">
        <f t="shared" ca="1" si="103"/>
        <v/>
      </c>
      <c r="L2188" s="3">
        <f ca="1">IF(J2187="买",E2188/E2187-1,0)-IF(K2188=1,计算结果!B$17,0)</f>
        <v>1.7470956210901001E-3</v>
      </c>
      <c r="M2188" s="2">
        <f t="shared" ca="1" si="104"/>
        <v>0.7157697315409095</v>
      </c>
      <c r="N2188" s="3">
        <f ca="1">1-M2188/MAX(M$2:M2188)</f>
        <v>0.50546928906891753</v>
      </c>
    </row>
    <row r="2189" spans="1:14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9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2">
        <f ca="1">100-IFERROR((E2189-MIN(OFFSET(D2189,0,0,-计算结果!B$18,1)))/(MAX(OFFSET(C2189,0,0,-计算结果!B$18,1))-MIN(OFFSET(D2189,0,0,-计算结果!B$18,1))),(E2189-MIN(OFFSET(D2189,0,0,-ROW(),1)))/(MAX(OFFSET(C2189,0,0,-ROW(),1))-MIN(OFFSET(D2189,0,0,-ROW(),1))))*100</f>
        <v>98.160552349546734</v>
      </c>
      <c r="J2189" s="4" t="str">
        <f ca="1">IF(I2189&lt;计算结果!B$19,"卖",IF(I2189&gt;100-计算结果!B$19,"买",'000300'!J2188))</f>
        <v>买</v>
      </c>
      <c r="K2189" s="4" t="str">
        <f t="shared" ca="1" si="103"/>
        <v/>
      </c>
      <c r="L2189" s="3">
        <f ca="1">IF(J2188="买",E2189/E2188-1,0)-IF(K2189=1,计算结果!B$17,0)</f>
        <v>-8.7826897600706832E-3</v>
      </c>
      <c r="M2189" s="2">
        <f t="shared" ca="1" si="104"/>
        <v>0.7094833480491366</v>
      </c>
      <c r="N2189" s="3">
        <f ca="1">1-M2189/MAX(M$2:M2189)</f>
        <v>0.50981259887985253</v>
      </c>
    </row>
    <row r="2190" spans="1:14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9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2">
        <f ca="1">100-IFERROR((E2190-MIN(OFFSET(D2190,0,0,-计算结果!B$18,1)))/(MAX(OFFSET(C2190,0,0,-计算结果!B$18,1))-MIN(OFFSET(D2190,0,0,-计算结果!B$18,1))),(E2190-MIN(OFFSET(D2190,0,0,-ROW(),1)))/(MAX(OFFSET(C2190,0,0,-ROW(),1))-MIN(OFFSET(D2190,0,0,-ROW(),1))))*100</f>
        <v>97.324781880164039</v>
      </c>
      <c r="J2190" s="4" t="str">
        <f ca="1">IF(I2190&lt;计算结果!B$19,"卖",IF(I2190&gt;100-计算结果!B$19,"买",'000300'!J2189))</f>
        <v>买</v>
      </c>
      <c r="K2190" s="4" t="str">
        <f t="shared" ca="1" si="103"/>
        <v/>
      </c>
      <c r="L2190" s="3">
        <f ca="1">IF(J2189="买",E2190/E2189-1,0)-IF(K2190=1,计算结果!B$17,0)</f>
        <v>-7.8165078165077784E-3</v>
      </c>
      <c r="M2190" s="2">
        <f t="shared" ca="1" si="104"/>
        <v>0.70393766591342843</v>
      </c>
      <c r="N2190" s="3">
        <f ca="1">1-M2190/MAX(M$2:M2190)</f>
        <v>0.5136441525322617</v>
      </c>
    </row>
    <row r="2191" spans="1:14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9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2">
        <f ca="1">100-IFERROR((E2191-MIN(OFFSET(D2191,0,0,-计算结果!B$18,1)))/(MAX(OFFSET(C2191,0,0,-计算结果!B$18,1))-MIN(OFFSET(D2191,0,0,-计算结果!B$18,1))),(E2191-MIN(OFFSET(D2191,0,0,-ROW(),1)))/(MAX(OFFSET(C2191,0,0,-ROW(),1))-MIN(OFFSET(D2191,0,0,-ROW(),1))))*100</f>
        <v>94.62084422861416</v>
      </c>
      <c r="J2191" s="4" t="str">
        <f ca="1">IF(I2191&lt;计算结果!B$19,"卖",IF(I2191&gt;100-计算结果!B$19,"买",'000300'!J2190))</f>
        <v>买</v>
      </c>
      <c r="K2191" s="4" t="str">
        <f t="shared" ca="1" si="103"/>
        <v/>
      </c>
      <c r="L2191" s="3">
        <f ca="1">IF(J2190="买",E2191/E2190-1,0)-IF(K2191=1,计算结果!B$17,0)</f>
        <v>-5.066104270131766E-3</v>
      </c>
      <c r="M2191" s="2">
        <f t="shared" ca="1" si="104"/>
        <v>0.70037144429823783</v>
      </c>
      <c r="N2191" s="3">
        <f ca="1">1-M2191/MAX(M$2:M2191)</f>
        <v>0.51610808196792157</v>
      </c>
    </row>
    <row r="2192" spans="1:14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9">
        <v>46785101824</v>
      </c>
      <c r="G2192" s="3">
        <f t="shared" si="102"/>
        <v>8.7387403814596087E-3</v>
      </c>
      <c r="H2192" s="3">
        <f>1-E2192/MAX(E$2:E2192)</f>
        <v>0.6234856734499421</v>
      </c>
      <c r="I2192" s="2">
        <f ca="1">100-IFERROR((E2192-MIN(OFFSET(D2192,0,0,-计算结果!B$18,1)))/(MAX(OFFSET(C2192,0,0,-计算结果!B$18,1))-MIN(OFFSET(D2192,0,0,-计算结果!B$18,1))),(E2192-MIN(OFFSET(D2192,0,0,-ROW(),1)))/(MAX(OFFSET(C2192,0,0,-ROW(),1))-MIN(OFFSET(D2192,0,0,-ROW(),1))))*100</f>
        <v>82.7611471634917</v>
      </c>
      <c r="J2192" s="4" t="str">
        <f ca="1">IF(I2192&lt;计算结果!B$19,"卖",IF(I2192&gt;100-计算结果!B$19,"买",'000300'!J2191))</f>
        <v>买</v>
      </c>
      <c r="K2192" s="4" t="str">
        <f t="shared" ca="1" si="103"/>
        <v/>
      </c>
      <c r="L2192" s="3">
        <f ca="1">IF(J2191="买",E2192/E2191-1,0)-IF(K2192=1,计算结果!B$17,0)</f>
        <v>8.7387403814596087E-3</v>
      </c>
      <c r="M2192" s="2">
        <f t="shared" ca="1" si="104"/>
        <v>0.70649180852054805</v>
      </c>
      <c r="N2192" s="3">
        <f ca="1">1-M2192/MAX(M$2:M2192)</f>
        <v>0.51187947612355267</v>
      </c>
    </row>
    <row r="2193" spans="1:14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9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2">
        <f ca="1">100-IFERROR((E2193-MIN(OFFSET(D2193,0,0,-计算结果!B$18,1)))/(MAX(OFFSET(C2193,0,0,-计算结果!B$18,1))-MIN(OFFSET(D2193,0,0,-计算结果!B$18,1))),(E2193-MIN(OFFSET(D2193,0,0,-ROW(),1)))/(MAX(OFFSET(C2193,0,0,-ROW(),1))-MIN(OFFSET(D2193,0,0,-ROW(),1))))*100</f>
        <v>81.738692835126031</v>
      </c>
      <c r="J2193" s="4" t="str">
        <f ca="1">IF(I2193&lt;计算结果!B$19,"卖",IF(I2193&gt;100-计算结果!B$19,"买",'000300'!J2192))</f>
        <v>买</v>
      </c>
      <c r="K2193" s="4" t="str">
        <f t="shared" ca="1" si="103"/>
        <v/>
      </c>
      <c r="L2193" s="3">
        <f ca="1">IF(J2192="买",E2193/E2192-1,0)-IF(K2193=1,计算结果!B$17,0)</f>
        <v>-1.7669521205684324E-3</v>
      </c>
      <c r="M2193" s="2">
        <f t="shared" ca="1" si="104"/>
        <v>0.70524347132131848</v>
      </c>
      <c r="N2193" s="3">
        <f ca="1">1-M2193/MAX(M$2:M2193)</f>
        <v>0.5127419617183091</v>
      </c>
    </row>
    <row r="2194" spans="1:14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9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2">
        <f ca="1">100-IFERROR((E2194-MIN(OFFSET(D2194,0,0,-计算结果!B$18,1)))/(MAX(OFFSET(C2194,0,0,-计算结果!B$18,1))-MIN(OFFSET(D2194,0,0,-计算结果!B$18,1))),(E2194-MIN(OFFSET(D2194,0,0,-ROW(),1)))/(MAX(OFFSET(C2194,0,0,-ROW(),1))-MIN(OFFSET(D2194,0,0,-ROW(),1))))*100</f>
        <v>79.152520240271457</v>
      </c>
      <c r="J2194" s="4" t="str">
        <f ca="1">IF(I2194&lt;计算结果!B$19,"卖",IF(I2194&gt;100-计算结果!B$19,"买",'000300'!J2193))</f>
        <v>买</v>
      </c>
      <c r="K2194" s="4" t="str">
        <f t="shared" ca="1" si="103"/>
        <v/>
      </c>
      <c r="L2194" s="3">
        <f ca="1">IF(J2193="买",E2194/E2193-1,0)-IF(K2194=1,计算结果!B$17,0)</f>
        <v>1.3128468858367714E-3</v>
      </c>
      <c r="M2194" s="2">
        <f t="shared" ca="1" si="104"/>
        <v>0.70616934801639941</v>
      </c>
      <c r="N2194" s="3">
        <f ca="1">1-M2194/MAX(M$2:M2194)</f>
        <v>0.51210226652015201</v>
      </c>
    </row>
    <row r="2195" spans="1:14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9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2">
        <f ca="1">100-IFERROR((E2195-MIN(OFFSET(D2195,0,0,-计算结果!B$18,1)))/(MAX(OFFSET(C2195,0,0,-计算结果!B$18,1))-MIN(OFFSET(D2195,0,0,-计算结果!B$18,1))),(E2195-MIN(OFFSET(D2195,0,0,-ROW(),1)))/(MAX(OFFSET(C2195,0,0,-ROW(),1))-MIN(OFFSET(D2195,0,0,-ROW(),1))))*100</f>
        <v>98.339589032381397</v>
      </c>
      <c r="J2195" s="4" t="str">
        <f ca="1">IF(I2195&lt;计算结果!B$19,"卖",IF(I2195&gt;100-计算结果!B$19,"买",'000300'!J2194))</f>
        <v>买</v>
      </c>
      <c r="K2195" s="4" t="str">
        <f t="shared" ca="1" si="103"/>
        <v/>
      </c>
      <c r="L2195" s="3">
        <f ca="1">IF(J2194="买",E2195/E2194-1,0)-IF(K2195=1,计算结果!B$17,0)</f>
        <v>-1.5077944155092782E-2</v>
      </c>
      <c r="M2195" s="2">
        <f t="shared" ca="1" si="104"/>
        <v>0.69552176602296989</v>
      </c>
      <c r="N2195" s="3">
        <f ca="1">1-M2195/MAX(M$2:M2195)</f>
        <v>0.51945876129895752</v>
      </c>
    </row>
    <row r="2196" spans="1:14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9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2">
        <f ca="1">100-IFERROR((E2196-MIN(OFFSET(D2196,0,0,-计算结果!B$18,1)))/(MAX(OFFSET(C2196,0,0,-计算结果!B$18,1))-MIN(OFFSET(D2196,0,0,-计算结果!B$18,1))),(E2196-MIN(OFFSET(D2196,0,0,-ROW(),1)))/(MAX(OFFSET(C2196,0,0,-ROW(),1))-MIN(OFFSET(D2196,0,0,-ROW(),1))))*100</f>
        <v>94.603929562312587</v>
      </c>
      <c r="J2196" s="4" t="str">
        <f ca="1">IF(I2196&lt;计算结果!B$19,"卖",IF(I2196&gt;100-计算结果!B$19,"买",'000300'!J2195))</f>
        <v>买</v>
      </c>
      <c r="K2196" s="4" t="str">
        <f t="shared" ca="1" si="103"/>
        <v/>
      </c>
      <c r="L2196" s="3">
        <f ca="1">IF(J2195="买",E2196/E2195-1,0)-IF(K2196=1,计算结果!B$17,0)</f>
        <v>-5.7379193845278342E-3</v>
      </c>
      <c r="M2196" s="2">
        <f t="shared" ca="1" si="104"/>
        <v>0.69153091819934565</v>
      </c>
      <c r="N2196" s="3">
        <f ca="1">1-M2196/MAX(M$2:M2196)</f>
        <v>0.52221606818756527</v>
      </c>
    </row>
    <row r="2197" spans="1:14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9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2">
        <f ca="1">100-IFERROR((E2197-MIN(OFFSET(D2197,0,0,-计算结果!B$18,1)))/(MAX(OFFSET(C2197,0,0,-计算结果!B$18,1))-MIN(OFFSET(D2197,0,0,-计算结果!B$18,1))),(E2197-MIN(OFFSET(D2197,0,0,-ROW(),1)))/(MAX(OFFSET(C2197,0,0,-ROW(),1))-MIN(OFFSET(D2197,0,0,-ROW(),1))))*100</f>
        <v>82.475511012966535</v>
      </c>
      <c r="J2197" s="4" t="str">
        <f ca="1">IF(I2197&lt;计算结果!B$19,"卖",IF(I2197&gt;100-计算结果!B$19,"买",'000300'!J2196))</f>
        <v>买</v>
      </c>
      <c r="K2197" s="4" t="str">
        <f t="shared" ca="1" si="103"/>
        <v/>
      </c>
      <c r="L2197" s="3">
        <f ca="1">IF(J2196="买",E2197/E2196-1,0)-IF(K2197=1,计算结果!B$17,0)</f>
        <v>9.8892423326053525E-3</v>
      </c>
      <c r="M2197" s="2">
        <f t="shared" ca="1" si="104"/>
        <v>0.69836963502990801</v>
      </c>
      <c r="N2197" s="3">
        <f ca="1">1-M2197/MAX(M$2:M2197)</f>
        <v>0.51749114710324706</v>
      </c>
    </row>
    <row r="2198" spans="1:14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9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2">
        <f ca="1">100-IFERROR((E2198-MIN(OFFSET(D2198,0,0,-计算结果!B$18,1)))/(MAX(OFFSET(C2198,0,0,-计算结果!B$18,1))-MIN(OFFSET(D2198,0,0,-计算结果!B$18,1))),(E2198-MIN(OFFSET(D2198,0,0,-ROW(),1)))/(MAX(OFFSET(C2198,0,0,-ROW(),1))-MIN(OFFSET(D2198,0,0,-ROW(),1))))*100</f>
        <v>50.546401676009239</v>
      </c>
      <c r="J2198" s="4" t="str">
        <f ca="1">IF(I2198&lt;计算结果!B$19,"卖",IF(I2198&gt;100-计算结果!B$19,"买",'000300'!J2197))</f>
        <v>买</v>
      </c>
      <c r="K2198" s="4" t="str">
        <f t="shared" ca="1" si="103"/>
        <v/>
      </c>
      <c r="L2198" s="3">
        <f ca="1">IF(J2197="买",E2198/E2197-1,0)-IF(K2198=1,计算结果!B$17,0)</f>
        <v>2.5779346350250032E-2</v>
      </c>
      <c r="M2198" s="2">
        <f t="shared" ca="1" si="104"/>
        <v>0.71637314773184169</v>
      </c>
      <c r="N2198" s="3">
        <f ca="1">1-M2198/MAX(M$2:M2198)</f>
        <v>0.50505238426735999</v>
      </c>
    </row>
    <row r="2199" spans="1:14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9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2">
        <f ca="1">100-IFERROR((E2199-MIN(OFFSET(D2199,0,0,-计算结果!B$18,1)))/(MAX(OFFSET(C2199,0,0,-计算结果!B$18,1))-MIN(OFFSET(D2199,0,0,-计算结果!B$18,1))),(E2199-MIN(OFFSET(D2199,0,0,-ROW(),1)))/(MAX(OFFSET(C2199,0,0,-ROW(),1))-MIN(OFFSET(D2199,0,0,-ROW(),1))))*100</f>
        <v>57.290074174735416</v>
      </c>
      <c r="J2199" s="4" t="str">
        <f ca="1">IF(I2199&lt;计算结果!B$19,"卖",IF(I2199&gt;100-计算结果!B$19,"买",'000300'!J2198))</f>
        <v>买</v>
      </c>
      <c r="K2199" s="4" t="str">
        <f t="shared" ca="1" si="103"/>
        <v/>
      </c>
      <c r="L2199" s="3">
        <f ca="1">IF(J2198="买",E2199/E2198-1,0)-IF(K2199=1,计算结果!B$17,0)</f>
        <v>-5.3079597112043464E-3</v>
      </c>
      <c r="M2199" s="2">
        <f t="shared" ca="1" si="104"/>
        <v>0.7125706679254924</v>
      </c>
      <c r="N2199" s="3">
        <f ca="1">1-M2199/MAX(M$2:M2199)</f>
        <v>0.50767954627082545</v>
      </c>
    </row>
    <row r="2200" spans="1:14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9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2">
        <f ca="1">100-IFERROR((E2200-MIN(OFFSET(D2200,0,0,-计算结果!B$18,1)))/(MAX(OFFSET(C2200,0,0,-计算结果!B$18,1))-MIN(OFFSET(D2200,0,0,-计算结果!B$18,1))),(E2200-MIN(OFFSET(D2200,0,0,-ROW(),1)))/(MAX(OFFSET(C2200,0,0,-ROW(),1))-MIN(OFFSET(D2200,0,0,-ROW(),1))))*100</f>
        <v>49.48190929165974</v>
      </c>
      <c r="J2200" s="4" t="str">
        <f ca="1">IF(I2200&lt;计算结果!B$19,"卖",IF(I2200&gt;100-计算结果!B$19,"买",'000300'!J2199))</f>
        <v>买</v>
      </c>
      <c r="K2200" s="4" t="str">
        <f t="shared" ca="1" si="103"/>
        <v/>
      </c>
      <c r="L2200" s="3">
        <f ca="1">IF(J2199="买",E2200/E2199-1,0)-IF(K2200=1,计算结果!B$17,0)</f>
        <v>6.1786199140638765E-3</v>
      </c>
      <c r="M2200" s="2">
        <f t="shared" ca="1" si="104"/>
        <v>0.71697337124451466</v>
      </c>
      <c r="N2200" s="3">
        <f ca="1">1-M2200/MAX(M$2:M2200)</f>
        <v>0.50463768531131337</v>
      </c>
    </row>
    <row r="2201" spans="1:14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9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2">
        <f ca="1">100-IFERROR((E2201-MIN(OFFSET(D2201,0,0,-计算结果!B$18,1)))/(MAX(OFFSET(C2201,0,0,-计算结果!B$18,1))-MIN(OFFSET(D2201,0,0,-计算结果!B$18,1))),(E2201-MIN(OFFSET(D2201,0,0,-ROW(),1)))/(MAX(OFFSET(C2201,0,0,-ROW(),1))-MIN(OFFSET(D2201,0,0,-ROW(),1))))*100</f>
        <v>64.926561670500718</v>
      </c>
      <c r="J2201" s="4" t="str">
        <f ca="1">IF(I2201&lt;计算结果!B$19,"卖",IF(I2201&gt;100-计算结果!B$19,"买",'000300'!J2200))</f>
        <v>买</v>
      </c>
      <c r="K2201" s="4" t="str">
        <f t="shared" ca="1" si="103"/>
        <v/>
      </c>
      <c r="L2201" s="3">
        <f ca="1">IF(J2200="买",E2201/E2200-1,0)-IF(K2201=1,计算结果!B$17,0)</f>
        <v>-1.3252110719247479E-2</v>
      </c>
      <c r="M2201" s="2">
        <f t="shared" ca="1" si="104"/>
        <v>0.70747196074603025</v>
      </c>
      <c r="N2201" s="3">
        <f ca="1">1-M2201/MAX(M$2:M2201)</f>
        <v>0.51120228155171055</v>
      </c>
    </row>
    <row r="2202" spans="1:14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9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2">
        <f ca="1">100-IFERROR((E2202-MIN(OFFSET(D2202,0,0,-计算结果!B$18,1)))/(MAX(OFFSET(C2202,0,0,-计算结果!B$18,1))-MIN(OFFSET(D2202,0,0,-计算结果!B$18,1))),(E2202-MIN(OFFSET(D2202,0,0,-ROW(),1)))/(MAX(OFFSET(C2202,0,0,-ROW(),1))-MIN(OFFSET(D2202,0,0,-ROW(),1))))*100</f>
        <v>59.969693143073584</v>
      </c>
      <c r="J2202" s="4" t="str">
        <f ca="1">IF(I2202&lt;计算结果!B$19,"卖",IF(I2202&gt;100-计算结果!B$19,"买",'000300'!J2201))</f>
        <v>买</v>
      </c>
      <c r="K2202" s="4" t="str">
        <f t="shared" ca="1" si="103"/>
        <v/>
      </c>
      <c r="L2202" s="3">
        <f ca="1">IF(J2201="买",E2202/E2201-1,0)-IF(K2202=1,计算结果!B$17,0)</f>
        <v>1.7780425286111345E-3</v>
      </c>
      <c r="M2202" s="2">
        <f t="shared" ca="1" si="104"/>
        <v>0.70872987598003656</v>
      </c>
      <c r="N2202" s="3">
        <f ca="1">1-M2202/MAX(M$2:M2202)</f>
        <v>0.51033317842042147</v>
      </c>
    </row>
    <row r="2203" spans="1:14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9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2">
        <f ca="1">100-IFERROR((E2203-MIN(OFFSET(D2203,0,0,-计算结果!B$18,1)))/(MAX(OFFSET(C2203,0,0,-计算结果!B$18,1))-MIN(OFFSET(D2203,0,0,-计算结果!B$18,1))),(E2203-MIN(OFFSET(D2203,0,0,-ROW(),1)))/(MAX(OFFSET(C2203,0,0,-ROW(),1))-MIN(OFFSET(D2203,0,0,-ROW(),1))))*100</f>
        <v>45.100454160572511</v>
      </c>
      <c r="J2203" s="4" t="str">
        <f ca="1">IF(I2203&lt;计算结果!B$19,"卖",IF(I2203&gt;100-计算结果!B$19,"买",'000300'!J2202))</f>
        <v>买</v>
      </c>
      <c r="K2203" s="4" t="str">
        <f t="shared" ca="1" si="103"/>
        <v/>
      </c>
      <c r="L2203" s="3">
        <f ca="1">IF(J2202="买",E2203/E2202-1,0)-IF(K2203=1,计算结果!B$17,0)</f>
        <v>3.5677925634949315E-3</v>
      </c>
      <c r="M2203" s="2">
        <f t="shared" ca="1" si="104"/>
        <v>0.71125847716108481</v>
      </c>
      <c r="N2203" s="3">
        <f ca="1">1-M2203/MAX(M$2:M2203)</f>
        <v>0.50858614877579966</v>
      </c>
    </row>
    <row r="2204" spans="1:14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9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2">
        <f ca="1">100-IFERROR((E2204-MIN(OFFSET(D2204,0,0,-计算结果!B$18,1)))/(MAX(OFFSET(C2204,0,0,-计算结果!B$18,1))-MIN(OFFSET(D2204,0,0,-计算结果!B$18,1))),(E2204-MIN(OFFSET(D2204,0,0,-ROW(),1)))/(MAX(OFFSET(C2204,0,0,-ROW(),1))-MIN(OFFSET(D2204,0,0,-ROW(),1))))*100</f>
        <v>56.662269129287765</v>
      </c>
      <c r="J2204" s="4" t="str">
        <f ca="1">IF(I2204&lt;计算结果!B$19,"卖",IF(I2204&gt;100-计算结果!B$19,"买",'000300'!J2203))</f>
        <v>买</v>
      </c>
      <c r="K2204" s="4" t="str">
        <f t="shared" ca="1" si="103"/>
        <v/>
      </c>
      <c r="L2204" s="3">
        <f ca="1">IF(J2203="买",E2204/E2203-1,0)-IF(K2204=1,计算结果!B$17,0)</f>
        <v>-1.1370063471258574E-2</v>
      </c>
      <c r="M2204" s="2">
        <f t="shared" ca="1" si="104"/>
        <v>0.70317142313129255</v>
      </c>
      <c r="N2204" s="3">
        <f ca="1">1-M2204/MAX(M$2:M2204)</f>
        <v>0.51417355545487442</v>
      </c>
    </row>
    <row r="2205" spans="1:14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9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2">
        <f ca="1">100-IFERROR((E2205-MIN(OFFSET(D2205,0,0,-计算结果!B$18,1)))/(MAX(OFFSET(C2205,0,0,-计算结果!B$18,1))-MIN(OFFSET(D2205,0,0,-计算结果!B$18,1))),(E2205-MIN(OFFSET(D2205,0,0,-ROW(),1)))/(MAX(OFFSET(C2205,0,0,-ROW(),1))-MIN(OFFSET(D2205,0,0,-ROW(),1))))*100</f>
        <v>47.21070486241986</v>
      </c>
      <c r="J2205" s="4" t="str">
        <f ca="1">IF(I2205&lt;计算结果!B$19,"卖",IF(I2205&gt;100-计算结果!B$19,"买",'000300'!J2204))</f>
        <v>买</v>
      </c>
      <c r="K2205" s="4" t="str">
        <f t="shared" ca="1" si="103"/>
        <v/>
      </c>
      <c r="L2205" s="3">
        <f ca="1">IF(J2204="买",E2205/E2204-1,0)-IF(K2205=1,计算结果!B$17,0)</f>
        <v>4.5540193875004409E-3</v>
      </c>
      <c r="M2205" s="2">
        <f t="shared" ca="1" si="104"/>
        <v>0.70637367942496876</v>
      </c>
      <c r="N2205" s="3">
        <f ca="1">1-M2205/MAX(M$2:M2205)</f>
        <v>0.51196109240745546</v>
      </c>
    </row>
    <row r="2206" spans="1:14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9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2">
        <f ca="1">100-IFERROR((E2206-MIN(OFFSET(D2206,0,0,-计算结果!B$18,1)))/(MAX(OFFSET(C2206,0,0,-计算结果!B$18,1))-MIN(OFFSET(D2206,0,0,-计算结果!B$18,1))),(E2206-MIN(OFFSET(D2206,0,0,-ROW(),1)))/(MAX(OFFSET(C2206,0,0,-ROW(),1))-MIN(OFFSET(D2206,0,0,-ROW(),1))))*100</f>
        <v>2.3388727688383568</v>
      </c>
      <c r="J2206" s="4" t="str">
        <f ca="1">IF(I2206&lt;计算结果!B$19,"卖",IF(I2206&gt;100-计算结果!B$19,"买",'000300'!J2205))</f>
        <v>卖</v>
      </c>
      <c r="K2206" s="4">
        <f t="shared" ca="1" si="103"/>
        <v>1</v>
      </c>
      <c r="L2206" s="3">
        <f ca="1">IF(J2205="买",E2206/E2205-1,0)-IF(K2206=1,计算结果!B$17,0)</f>
        <v>2.4881580850448337E-2</v>
      </c>
      <c r="M2206" s="2">
        <f t="shared" ca="1" si="104"/>
        <v>0.7239493732402098</v>
      </c>
      <c r="N2206" s="3">
        <f ca="1">1-M2206/MAX(M$2:M2206)</f>
        <v>0.49981791287002708</v>
      </c>
    </row>
    <row r="2207" spans="1:14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9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2">
        <f ca="1">100-IFERROR((E2207-MIN(OFFSET(D2207,0,0,-计算结果!B$18,1)))/(MAX(OFFSET(C2207,0,0,-计算结果!B$18,1))-MIN(OFFSET(D2207,0,0,-计算结果!B$18,1))),(E2207-MIN(OFFSET(D2207,0,0,-ROW(),1)))/(MAX(OFFSET(C2207,0,0,-ROW(),1))-MIN(OFFSET(D2207,0,0,-ROW(),1))))*100</f>
        <v>7.8252177638155445</v>
      </c>
      <c r="J2207" s="4" t="str">
        <f ca="1">IF(I2207&lt;计算结果!B$19,"卖",IF(I2207&gt;100-计算结果!B$19,"买",'000300'!J2206))</f>
        <v>卖</v>
      </c>
      <c r="K2207" s="4" t="str">
        <f t="shared" ca="1" si="103"/>
        <v/>
      </c>
      <c r="L2207" s="3">
        <f ca="1">IF(J2206="买",E2207/E2206-1,0)-IF(K2207=1,计算结果!B$17,0)</f>
        <v>0</v>
      </c>
      <c r="M2207" s="2">
        <f t="shared" ca="1" si="104"/>
        <v>0.7239493732402098</v>
      </c>
      <c r="N2207" s="3">
        <f ca="1">1-M2207/MAX(M$2:M2207)</f>
        <v>0.49981791287002708</v>
      </c>
    </row>
    <row r="2208" spans="1:14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9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2">
        <f ca="1">100-IFERROR((E2208-MIN(OFFSET(D2208,0,0,-计算结果!B$18,1)))/(MAX(OFFSET(C2208,0,0,-计算结果!B$18,1))-MIN(OFFSET(D2208,0,0,-计算结果!B$18,1))),(E2208-MIN(OFFSET(D2208,0,0,-ROW(),1)))/(MAX(OFFSET(C2208,0,0,-ROW(),1))-MIN(OFFSET(D2208,0,0,-ROW(),1))))*100</f>
        <v>3.7626731400828106</v>
      </c>
      <c r="J2208" s="4" t="str">
        <f ca="1">IF(I2208&lt;计算结果!B$19,"卖",IF(I2208&gt;100-计算结果!B$19,"买",'000300'!J2207))</f>
        <v>卖</v>
      </c>
      <c r="K2208" s="4" t="str">
        <f t="shared" ca="1" si="103"/>
        <v/>
      </c>
      <c r="L2208" s="3">
        <f ca="1">IF(J2207="买",E2208/E2207-1,0)-IF(K2208=1,计算结果!B$17,0)</f>
        <v>0</v>
      </c>
      <c r="M2208" s="2">
        <f t="shared" ca="1" si="104"/>
        <v>0.7239493732402098</v>
      </c>
      <c r="N2208" s="3">
        <f ca="1">1-M2208/MAX(M$2:M2208)</f>
        <v>0.49981791287002708</v>
      </c>
    </row>
    <row r="2209" spans="1:14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9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2">
        <f ca="1">100-IFERROR((E2209-MIN(OFFSET(D2209,0,0,-计算结果!B$18,1)))/(MAX(OFFSET(C2209,0,0,-计算结果!B$18,1))-MIN(OFFSET(D2209,0,0,-计算结果!B$18,1))),(E2209-MIN(OFFSET(D2209,0,0,-ROW(),1)))/(MAX(OFFSET(C2209,0,0,-ROW(),1))-MIN(OFFSET(D2209,0,0,-ROW(),1))))*100</f>
        <v>18.488841798556166</v>
      </c>
      <c r="J2209" s="4" t="str">
        <f ca="1">IF(I2209&lt;计算结果!B$19,"卖",IF(I2209&gt;100-计算结果!B$19,"买",'000300'!J2208))</f>
        <v>卖</v>
      </c>
      <c r="K2209" s="4" t="str">
        <f t="shared" ca="1" si="103"/>
        <v/>
      </c>
      <c r="L2209" s="3">
        <f ca="1">IF(J2208="买",E2209/E2208-1,0)-IF(K2209=1,计算结果!B$17,0)</f>
        <v>0</v>
      </c>
      <c r="M2209" s="2">
        <f t="shared" ca="1" si="104"/>
        <v>0.7239493732402098</v>
      </c>
      <c r="N2209" s="3">
        <f ca="1">1-M2209/MAX(M$2:M2209)</f>
        <v>0.49981791287002708</v>
      </c>
    </row>
    <row r="2210" spans="1:14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9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2">
        <f ca="1">100-IFERROR((E2210-MIN(OFFSET(D2210,0,0,-计算结果!B$18,1)))/(MAX(OFFSET(C2210,0,0,-计算结果!B$18,1))-MIN(OFFSET(D2210,0,0,-计算结果!B$18,1))),(E2210-MIN(OFFSET(D2210,0,0,-ROW(),1)))/(MAX(OFFSET(C2210,0,0,-ROW(),1))-MIN(OFFSET(D2210,0,0,-ROW(),1))))*100</f>
        <v>7.8802728296137019</v>
      </c>
      <c r="J2210" s="4" t="str">
        <f ca="1">IF(I2210&lt;计算结果!B$19,"卖",IF(I2210&gt;100-计算结果!B$19,"买",'000300'!J2209))</f>
        <v>卖</v>
      </c>
      <c r="K2210" s="4" t="str">
        <f t="shared" ca="1" si="103"/>
        <v/>
      </c>
      <c r="L2210" s="3">
        <f ca="1">IF(J2209="买",E2210/E2209-1,0)-IF(K2210=1,计算结果!B$17,0)</f>
        <v>0</v>
      </c>
      <c r="M2210" s="2">
        <f t="shared" ca="1" si="104"/>
        <v>0.7239493732402098</v>
      </c>
      <c r="N2210" s="3">
        <f ca="1">1-M2210/MAX(M$2:M2210)</f>
        <v>0.49981791287002708</v>
      </c>
    </row>
    <row r="2211" spans="1:14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9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2">
        <f ca="1">100-IFERROR((E2211-MIN(OFFSET(D2211,0,0,-计算结果!B$18,1)))/(MAX(OFFSET(C2211,0,0,-计算结果!B$18,1))-MIN(OFFSET(D2211,0,0,-计算结果!B$18,1))),(E2211-MIN(OFFSET(D2211,0,0,-ROW(),1)))/(MAX(OFFSET(C2211,0,0,-ROW(),1))-MIN(OFFSET(D2211,0,0,-ROW(),1))))*100</f>
        <v>2.4698340874810469</v>
      </c>
      <c r="J2211" s="4" t="str">
        <f ca="1">IF(I2211&lt;计算结果!B$19,"卖",IF(I2211&gt;100-计算结果!B$19,"买",'000300'!J2210))</f>
        <v>卖</v>
      </c>
      <c r="K2211" s="4" t="str">
        <f t="shared" ca="1" si="103"/>
        <v/>
      </c>
      <c r="L2211" s="3">
        <f ca="1">IF(J2210="买",E2211/E2210-1,0)-IF(K2211=1,计算结果!B$17,0)</f>
        <v>0</v>
      </c>
      <c r="M2211" s="2">
        <f t="shared" ca="1" si="104"/>
        <v>0.7239493732402098</v>
      </c>
      <c r="N2211" s="3">
        <f ca="1">1-M2211/MAX(M$2:M2211)</f>
        <v>0.49981791287002708</v>
      </c>
    </row>
    <row r="2212" spans="1:14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9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2">
        <f ca="1">100-IFERROR((E2212-MIN(OFFSET(D2212,0,0,-计算结果!B$18,1)))/(MAX(OFFSET(C2212,0,0,-计算结果!B$18,1))-MIN(OFFSET(D2212,0,0,-计算结果!B$18,1))),(E2212-MIN(OFFSET(D2212,0,0,-ROW(),1)))/(MAX(OFFSET(C2212,0,0,-ROW(),1))-MIN(OFFSET(D2212,0,0,-ROW(),1))))*100</f>
        <v>20.827048768225183</v>
      </c>
      <c r="J2212" s="4" t="str">
        <f ca="1">IF(I2212&lt;计算结果!B$19,"卖",IF(I2212&gt;100-计算结果!B$19,"买",'000300'!J2211))</f>
        <v>卖</v>
      </c>
      <c r="K2212" s="4" t="str">
        <f t="shared" ca="1" si="103"/>
        <v/>
      </c>
      <c r="L2212" s="3">
        <f ca="1">IF(J2211="买",E2212/E2211-1,0)-IF(K2212=1,计算结果!B$17,0)</f>
        <v>0</v>
      </c>
      <c r="M2212" s="2">
        <f t="shared" ca="1" si="104"/>
        <v>0.7239493732402098</v>
      </c>
      <c r="N2212" s="3">
        <f ca="1">1-M2212/MAX(M$2:M2212)</f>
        <v>0.49981791287002708</v>
      </c>
    </row>
    <row r="2213" spans="1:14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9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2">
        <f ca="1">100-IFERROR((E2213-MIN(OFFSET(D2213,0,0,-计算结果!B$18,1)))/(MAX(OFFSET(C2213,0,0,-计算结果!B$18,1))-MIN(OFFSET(D2213,0,0,-计算结果!B$18,1))),(E2213-MIN(OFFSET(D2213,0,0,-ROW(),1)))/(MAX(OFFSET(C2213,0,0,-ROW(),1))-MIN(OFFSET(D2213,0,0,-ROW(),1))))*100</f>
        <v>5.44234592445342</v>
      </c>
      <c r="J2213" s="4" t="str">
        <f ca="1">IF(I2213&lt;计算结果!B$19,"卖",IF(I2213&gt;100-计算结果!B$19,"买",'000300'!J2212))</f>
        <v>卖</v>
      </c>
      <c r="K2213" s="4" t="str">
        <f t="shared" ca="1" si="103"/>
        <v/>
      </c>
      <c r="L2213" s="3">
        <f ca="1">IF(J2212="买",E2213/E2212-1,0)-IF(K2213=1,计算结果!B$17,0)</f>
        <v>0</v>
      </c>
      <c r="M2213" s="2">
        <f t="shared" ca="1" si="104"/>
        <v>0.7239493732402098</v>
      </c>
      <c r="N2213" s="3">
        <f ca="1">1-M2213/MAX(M$2:M2213)</f>
        <v>0.49981791287002708</v>
      </c>
    </row>
    <row r="2214" spans="1:14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9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2">
        <f ca="1">100-IFERROR((E2214-MIN(OFFSET(D2214,0,0,-计算结果!B$18,1)))/(MAX(OFFSET(C2214,0,0,-计算结果!B$18,1))-MIN(OFFSET(D2214,0,0,-计算结果!B$18,1))),(E2214-MIN(OFFSET(D2214,0,0,-ROW(),1)))/(MAX(OFFSET(C2214,0,0,-ROW(),1))-MIN(OFFSET(D2214,0,0,-ROW(),1))))*100</f>
        <v>27.106810387065067</v>
      </c>
      <c r="J2214" s="4" t="str">
        <f ca="1">IF(I2214&lt;计算结果!B$19,"卖",IF(I2214&gt;100-计算结果!B$19,"买",'000300'!J2213))</f>
        <v>卖</v>
      </c>
      <c r="K2214" s="4" t="str">
        <f t="shared" ca="1" si="103"/>
        <v/>
      </c>
      <c r="L2214" s="3">
        <f ca="1">IF(J2213="买",E2214/E2213-1,0)-IF(K2214=1,计算结果!B$17,0)</f>
        <v>0</v>
      </c>
      <c r="M2214" s="2">
        <f t="shared" ca="1" si="104"/>
        <v>0.7239493732402098</v>
      </c>
      <c r="N2214" s="3">
        <f ca="1">1-M2214/MAX(M$2:M2214)</f>
        <v>0.49981791287002708</v>
      </c>
    </row>
    <row r="2215" spans="1:14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9">
        <v>69908185088</v>
      </c>
      <c r="G2215" s="3">
        <f t="shared" si="102"/>
        <v>-1.01204840345539E-2</v>
      </c>
      <c r="H2215" s="3">
        <f>1-E2215/MAX(E$2:E2215)</f>
        <v>0.61473320628870898</v>
      </c>
      <c r="I2215" s="2">
        <f ca="1">100-IFERROR((E2215-MIN(OFFSET(D2215,0,0,-计算结果!B$18,1)))/(MAX(OFFSET(C2215,0,0,-计算结果!B$18,1))-MIN(OFFSET(D2215,0,0,-计算结果!B$18,1))),(E2215-MIN(OFFSET(D2215,0,0,-ROW(),1)))/(MAX(OFFSET(C2215,0,0,-ROW(),1))-MIN(OFFSET(D2215,0,0,-ROW(),1))))*100</f>
        <v>43.608487514555492</v>
      </c>
      <c r="J2215" s="4" t="str">
        <f ca="1">IF(I2215&lt;计算结果!B$19,"卖",IF(I2215&gt;100-计算结果!B$19,"买",'000300'!J2214))</f>
        <v>卖</v>
      </c>
      <c r="K2215" s="4" t="str">
        <f t="shared" ca="1" si="103"/>
        <v/>
      </c>
      <c r="L2215" s="3">
        <f ca="1">IF(J2214="买",E2215/E2214-1,0)-IF(K2215=1,计算结果!B$17,0)</f>
        <v>0</v>
      </c>
      <c r="M2215" s="2">
        <f t="shared" ca="1" si="104"/>
        <v>0.7239493732402098</v>
      </c>
      <c r="N2215" s="3">
        <f ca="1">1-M2215/MAX(M$2:M2215)</f>
        <v>0.49981791287002708</v>
      </c>
    </row>
    <row r="2216" spans="1:14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9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2">
        <f ca="1">100-IFERROR((E2216-MIN(OFFSET(D2216,0,0,-计算结果!B$18,1)))/(MAX(OFFSET(C2216,0,0,-计算结果!B$18,1))-MIN(OFFSET(D2216,0,0,-计算结果!B$18,1))),(E2216-MIN(OFFSET(D2216,0,0,-ROW(),1)))/(MAX(OFFSET(C2216,0,0,-ROW(),1))-MIN(OFFSET(D2216,0,0,-ROW(),1))))*100</f>
        <v>75.81187734506382</v>
      </c>
      <c r="J2216" s="4" t="str">
        <f ca="1">IF(I2216&lt;计算结果!B$19,"卖",IF(I2216&gt;100-计算结果!B$19,"买",'000300'!J2215))</f>
        <v>卖</v>
      </c>
      <c r="K2216" s="4" t="str">
        <f t="shared" ca="1" si="103"/>
        <v/>
      </c>
      <c r="L2216" s="3">
        <f ca="1">IF(J2215="买",E2216/E2215-1,0)-IF(K2216=1,计算结果!B$17,0)</f>
        <v>0</v>
      </c>
      <c r="M2216" s="2">
        <f t="shared" ca="1" si="104"/>
        <v>0.7239493732402098</v>
      </c>
      <c r="N2216" s="3">
        <f ca="1">1-M2216/MAX(M$2:M2216)</f>
        <v>0.49981791287002708</v>
      </c>
    </row>
    <row r="2217" spans="1:14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9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2">
        <f ca="1">100-IFERROR((E2217-MIN(OFFSET(D2217,0,0,-计算结果!B$18,1)))/(MAX(OFFSET(C2217,0,0,-计算结果!B$18,1))-MIN(OFFSET(D2217,0,0,-计算结果!B$18,1))),(E2217-MIN(OFFSET(D2217,0,0,-ROW(),1)))/(MAX(OFFSET(C2217,0,0,-ROW(),1))-MIN(OFFSET(D2217,0,0,-ROW(),1))))*100</f>
        <v>95.694069709817896</v>
      </c>
      <c r="J2217" s="4" t="str">
        <f ca="1">IF(I2217&lt;计算结果!B$19,"卖",IF(I2217&gt;100-计算结果!B$19,"买",'000300'!J2216))</f>
        <v>买</v>
      </c>
      <c r="K2217" s="4">
        <f t="shared" ca="1" si="103"/>
        <v>1</v>
      </c>
      <c r="L2217" s="3">
        <f ca="1">IF(J2216="买",E2217/E2216-1,0)-IF(K2217=1,计算结果!B$17,0)</f>
        <v>0</v>
      </c>
      <c r="M2217" s="2">
        <f t="shared" ca="1" si="104"/>
        <v>0.7239493732402098</v>
      </c>
      <c r="N2217" s="3">
        <f ca="1">1-M2217/MAX(M$2:M2217)</f>
        <v>0.49981791287002708</v>
      </c>
    </row>
    <row r="2218" spans="1:14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9">
        <v>68640579584</v>
      </c>
      <c r="G2218" s="3">
        <f t="shared" si="102"/>
        <v>2.54412834640938E-3</v>
      </c>
      <c r="H2218" s="3">
        <f>1-E2218/MAX(E$2:E2218)</f>
        <v>0.63189954400054438</v>
      </c>
      <c r="I2218" s="2">
        <f ca="1">100-IFERROR((E2218-MIN(OFFSET(D2218,0,0,-计算结果!B$18,1)))/(MAX(OFFSET(C2218,0,0,-计算结果!B$18,1))-MIN(OFFSET(D2218,0,0,-计算结果!B$18,1))),(E2218-MIN(OFFSET(D2218,0,0,-ROW(),1)))/(MAX(OFFSET(C2218,0,0,-ROW(),1))-MIN(OFFSET(D2218,0,0,-ROW(),1))))*100</f>
        <v>86.476210050354439</v>
      </c>
      <c r="J2218" s="4" t="str">
        <f ca="1">IF(I2218&lt;计算结果!B$19,"卖",IF(I2218&gt;100-计算结果!B$19,"买",'000300'!J2217))</f>
        <v>买</v>
      </c>
      <c r="K2218" s="4" t="str">
        <f t="shared" ca="1" si="103"/>
        <v/>
      </c>
      <c r="L2218" s="3">
        <f ca="1">IF(J2217="买",E2218/E2217-1,0)-IF(K2218=1,计算结果!B$17,0)</f>
        <v>2.54412834640938E-3</v>
      </c>
      <c r="M2218" s="2">
        <f t="shared" ca="1" si="104"/>
        <v>0.72579119336203557</v>
      </c>
      <c r="N2218" s="3">
        <f ca="1">1-M2218/MAX(M$2:M2218)</f>
        <v>0.49854538544379345</v>
      </c>
    </row>
    <row r="2219" spans="1:14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9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2">
        <f ca="1">100-IFERROR((E2219-MIN(OFFSET(D2219,0,0,-计算结果!B$18,1)))/(MAX(OFFSET(C2219,0,0,-计算结果!B$18,1))-MIN(OFFSET(D2219,0,0,-计算结果!B$18,1))),(E2219-MIN(OFFSET(D2219,0,0,-ROW(),1)))/(MAX(OFFSET(C2219,0,0,-ROW(),1))-MIN(OFFSET(D2219,0,0,-ROW(),1))))*100</f>
        <v>91.249614633644939</v>
      </c>
      <c r="J2219" s="4" t="str">
        <f ca="1">IF(I2219&lt;计算结果!B$19,"卖",IF(I2219&gt;100-计算结果!B$19,"买",'000300'!J2218))</f>
        <v>买</v>
      </c>
      <c r="K2219" s="4" t="str">
        <f t="shared" ca="1" si="103"/>
        <v/>
      </c>
      <c r="L2219" s="3">
        <f ca="1">IF(J2218="买",E2219/E2218-1,0)-IF(K2219=1,计算结果!B$17,0)</f>
        <v>-4.2941665896274461E-3</v>
      </c>
      <c r="M2219" s="2">
        <f t="shared" ca="1" si="104"/>
        <v>0.72267452506845453</v>
      </c>
      <c r="N2219" s="3">
        <f ca="1">1-M2219/MAX(M$2:M2219)</f>
        <v>0.5006987150958353</v>
      </c>
    </row>
    <row r="2220" spans="1:14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9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2">
        <f ca="1">100-IFERROR((E2220-MIN(OFFSET(D2220,0,0,-计算结果!B$18,1)))/(MAX(OFFSET(C2220,0,0,-计算结果!B$18,1))-MIN(OFFSET(D2220,0,0,-计算结果!B$18,1))),(E2220-MIN(OFFSET(D2220,0,0,-ROW(),1)))/(MAX(OFFSET(C2220,0,0,-ROW(),1))-MIN(OFFSET(D2220,0,0,-ROW(),1))))*100</f>
        <v>77.077971233913857</v>
      </c>
      <c r="J2220" s="4" t="str">
        <f ca="1">IF(I2220&lt;计算结果!B$19,"卖",IF(I2220&gt;100-计算结果!B$19,"买",'000300'!J2219))</f>
        <v>买</v>
      </c>
      <c r="K2220" s="4" t="str">
        <f t="shared" ca="1" si="103"/>
        <v/>
      </c>
      <c r="L2220" s="3">
        <f ca="1">IF(J2219="买",E2220/E2219-1,0)-IF(K2220=1,计算结果!B$17,0)</f>
        <v>1.1540729117825776E-2</v>
      </c>
      <c r="M2220" s="2">
        <f t="shared" ca="1" si="104"/>
        <v>0.73101471600262291</v>
      </c>
      <c r="N2220" s="3">
        <f ca="1">1-M2220/MAX(M$2:M2220)</f>
        <v>0.49493641421857393</v>
      </c>
    </row>
    <row r="2221" spans="1:14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9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2">
        <f ca="1">100-IFERROR((E2221-MIN(OFFSET(D2221,0,0,-计算结果!B$18,1)))/(MAX(OFFSET(C2221,0,0,-计算结果!B$18,1))-MIN(OFFSET(D2221,0,0,-计算结果!B$18,1))),(E2221-MIN(OFFSET(D2221,0,0,-ROW(),1)))/(MAX(OFFSET(C2221,0,0,-ROW(),1))-MIN(OFFSET(D2221,0,0,-ROW(),1))))*100</f>
        <v>71.324753974262023</v>
      </c>
      <c r="J2221" s="4" t="str">
        <f ca="1">IF(I2221&lt;计算结果!B$19,"卖",IF(I2221&gt;100-计算结果!B$19,"买",'000300'!J2220))</f>
        <v>买</v>
      </c>
      <c r="K2221" s="4" t="str">
        <f t="shared" ca="1" si="103"/>
        <v/>
      </c>
      <c r="L2221" s="3">
        <f ca="1">IF(J2220="买",E2221/E2220-1,0)-IF(K2221=1,计算结果!B$17,0)</f>
        <v>5.2318297177107453E-3</v>
      </c>
      <c r="M2221" s="2">
        <f t="shared" ca="1" si="104"/>
        <v>0.73483926051788928</v>
      </c>
      <c r="N2221" s="3">
        <f ca="1">1-M2221/MAX(M$2:M2221)</f>
        <v>0.49229400754114916</v>
      </c>
    </row>
    <row r="2222" spans="1:14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9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2">
        <f ca="1">100-IFERROR((E2222-MIN(OFFSET(D2222,0,0,-计算结果!B$18,1)))/(MAX(OFFSET(C2222,0,0,-计算结果!B$18,1))-MIN(OFFSET(D2222,0,0,-计算结果!B$18,1))),(E2222-MIN(OFFSET(D2222,0,0,-ROW(),1)))/(MAX(OFFSET(C2222,0,0,-ROW(),1))-MIN(OFFSET(D2222,0,0,-ROW(),1))))*100</f>
        <v>74.403229876356349</v>
      </c>
      <c r="J2222" s="4" t="str">
        <f ca="1">IF(I2222&lt;计算结果!B$19,"卖",IF(I2222&gt;100-计算结果!B$19,"买",'000300'!J2221))</f>
        <v>买</v>
      </c>
      <c r="K2222" s="4" t="str">
        <f t="shared" ca="1" si="103"/>
        <v/>
      </c>
      <c r="L2222" s="3">
        <f ca="1">IF(J2221="买",E2222/E2221-1,0)-IF(K2222=1,计算结果!B$17,0)</f>
        <v>-2.7849176166583334E-3</v>
      </c>
      <c r="M2222" s="2">
        <f t="shared" ca="1" si="104"/>
        <v>0.73279279371586081</v>
      </c>
      <c r="N2222" s="3">
        <f ca="1">1-M2222/MAX(M$2:M2222)</f>
        <v>0.49370792690363086</v>
      </c>
    </row>
    <row r="2223" spans="1:14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9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2">
        <f ca="1">100-IFERROR((E2223-MIN(OFFSET(D2223,0,0,-计算结果!B$18,1)))/(MAX(OFFSET(C2223,0,0,-计算结果!B$18,1))-MIN(OFFSET(D2223,0,0,-计算结果!B$18,1))),(E2223-MIN(OFFSET(D2223,0,0,-ROW(),1)))/(MAX(OFFSET(C2223,0,0,-ROW(),1))-MIN(OFFSET(D2223,0,0,-ROW(),1))))*100</f>
        <v>84.64294726217517</v>
      </c>
      <c r="J2223" s="4" t="str">
        <f ca="1">IF(I2223&lt;计算结果!B$19,"卖",IF(I2223&gt;100-计算结果!B$19,"买",'000300'!J2222))</f>
        <v>买</v>
      </c>
      <c r="K2223" s="4" t="str">
        <f t="shared" ca="1" si="103"/>
        <v/>
      </c>
      <c r="L2223" s="3">
        <f ca="1">IF(J2222="买",E2223/E2222-1,0)-IF(K2223=1,计算结果!B$17,0)</f>
        <v>-9.2891446570250169E-3</v>
      </c>
      <c r="M2223" s="2">
        <f t="shared" ca="1" si="104"/>
        <v>0.72598577545140874</v>
      </c>
      <c r="N2223" s="3">
        <f ca="1">1-M2223/MAX(M$2:M2223)</f>
        <v>0.49841094720932799</v>
      </c>
    </row>
    <row r="2224" spans="1:14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9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2">
        <f ca="1">100-IFERROR((E2224-MIN(OFFSET(D2224,0,0,-计算结果!B$18,1)))/(MAX(OFFSET(C2224,0,0,-计算结果!B$18,1))-MIN(OFFSET(D2224,0,0,-计算结果!B$18,1))),(E2224-MIN(OFFSET(D2224,0,0,-ROW(),1)))/(MAX(OFFSET(C2224,0,0,-ROW(),1))-MIN(OFFSET(D2224,0,0,-ROW(),1))))*100</f>
        <v>79.772899318697952</v>
      </c>
      <c r="J2224" s="4" t="str">
        <f ca="1">IF(I2224&lt;计算结果!B$19,"卖",IF(I2224&gt;100-计算结果!B$19,"买",'000300'!J2223))</f>
        <v>买</v>
      </c>
      <c r="K2224" s="4" t="str">
        <f t="shared" ca="1" si="103"/>
        <v/>
      </c>
      <c r="L2224" s="3">
        <f ca="1">IF(J2223="买",E2224/E2223-1,0)-IF(K2224=1,计算结果!B$17,0)</f>
        <v>4.4593757798132572E-3</v>
      </c>
      <c r="M2224" s="2">
        <f t="shared" ca="1" si="104"/>
        <v>0.72922321883494567</v>
      </c>
      <c r="N2224" s="3">
        <f ca="1">1-M2224/MAX(M$2:M2224)</f>
        <v>0.49617417313589385</v>
      </c>
    </row>
    <row r="2225" spans="1:14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9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2">
        <f ca="1">100-IFERROR((E2225-MIN(OFFSET(D2225,0,0,-计算结果!B$18,1)))/(MAX(OFFSET(C2225,0,0,-计算结果!B$18,1))-MIN(OFFSET(D2225,0,0,-计算结果!B$18,1))),(E2225-MIN(OFFSET(D2225,0,0,-ROW(),1)))/(MAX(OFFSET(C2225,0,0,-ROW(),1))-MIN(OFFSET(D2225,0,0,-ROW(),1))))*100</f>
        <v>82.432500630835222</v>
      </c>
      <c r="J2225" s="4" t="str">
        <f ca="1">IF(I2225&lt;计算结果!B$19,"卖",IF(I2225&gt;100-计算结果!B$19,"买",'000300'!J2224))</f>
        <v>买</v>
      </c>
      <c r="K2225" s="4" t="str">
        <f t="shared" ca="1" si="103"/>
        <v/>
      </c>
      <c r="L2225" s="3">
        <f ca="1">IF(J2224="买",E2225/E2224-1,0)-IF(K2225=1,计算结果!B$17,0)</f>
        <v>-2.4245156719404637E-3</v>
      </c>
      <c r="M2225" s="2">
        <f t="shared" ca="1" si="104"/>
        <v>0.72745520571253752</v>
      </c>
      <c r="N2225" s="3">
        <f ca="1">1-M2225/MAX(M$2:M2225)</f>
        <v>0.4973957067490542</v>
      </c>
    </row>
    <row r="2226" spans="1:14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9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2">
        <f ca="1">100-IFERROR((E2226-MIN(OFFSET(D2226,0,0,-计算结果!B$18,1)))/(MAX(OFFSET(C2226,0,0,-计算结果!B$18,1))-MIN(OFFSET(D2226,0,0,-计算结果!B$18,1))),(E2226-MIN(OFFSET(D2226,0,0,-ROW(),1)))/(MAX(OFFSET(C2226,0,0,-ROW(),1))-MIN(OFFSET(D2226,0,0,-ROW(),1))))*100</f>
        <v>98.850526137852427</v>
      </c>
      <c r="J2226" s="4" t="str">
        <f ca="1">IF(I2226&lt;计算结果!B$19,"卖",IF(I2226&gt;100-计算结果!B$19,"买",'000300'!J2225))</f>
        <v>买</v>
      </c>
      <c r="K2226" s="4" t="str">
        <f t="shared" ca="1" si="103"/>
        <v/>
      </c>
      <c r="L2226" s="3">
        <f ca="1">IF(J2225="买",E2226/E2225-1,0)-IF(K2226=1,计算结果!B$17,0)</f>
        <v>-3.2545333800660492E-2</v>
      </c>
      <c r="M2226" s="2">
        <f t="shared" ca="1" si="104"/>
        <v>0.7037799332175948</v>
      </c>
      <c r="N2226" s="3">
        <f ca="1">1-M2226/MAX(M$2:M2226)</f>
        <v>0.5137531312425514</v>
      </c>
    </row>
    <row r="2227" spans="1:14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9">
        <v>53075783680</v>
      </c>
      <c r="G2227" s="3">
        <f t="shared" si="102"/>
        <v>5.1816435391529581E-3</v>
      </c>
      <c r="H2227" s="3">
        <f>1-E2227/MAX(E$2:E2227)</f>
        <v>0.6412135030286531</v>
      </c>
      <c r="I2227" s="2">
        <f ca="1">100-IFERROR((E2227-MIN(OFFSET(D2227,0,0,-计算结果!B$18,1)))/(MAX(OFFSET(C2227,0,0,-计算结果!B$18,1))-MIN(OFFSET(D2227,0,0,-计算结果!B$18,1))),(E2227-MIN(OFFSET(D2227,0,0,-ROW(),1)))/(MAX(OFFSET(C2227,0,0,-ROW(),1))-MIN(OFFSET(D2227,0,0,-ROW(),1))))*100</f>
        <v>91.797341235543541</v>
      </c>
      <c r="J2227" s="4" t="str">
        <f ca="1">IF(I2227&lt;计算结果!B$19,"卖",IF(I2227&gt;100-计算结果!B$19,"买",'000300'!J2226))</f>
        <v>买</v>
      </c>
      <c r="K2227" s="4" t="str">
        <f t="shared" ca="1" si="103"/>
        <v/>
      </c>
      <c r="L2227" s="3">
        <f ca="1">IF(J2226="买",E2227/E2226-1,0)-IF(K2227=1,计算结果!B$17,0)</f>
        <v>5.1816435391529581E-3</v>
      </c>
      <c r="M2227" s="2">
        <f t="shared" ca="1" si="104"/>
        <v>0.70742666996153725</v>
      </c>
      <c r="N2227" s="3">
        <f ca="1">1-M2227/MAX(M$2:M2227)</f>
        <v>0.51123357329662089</v>
      </c>
    </row>
    <row r="2228" spans="1:14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9">
        <v>60115238912</v>
      </c>
      <c r="G2228" s="3">
        <f t="shared" si="102"/>
        <v>2.5940644769666399E-3</v>
      </c>
      <c r="H2228" s="3">
        <f>1-E2228/MAX(E$2:E2228)</f>
        <v>0.6402827877220445</v>
      </c>
      <c r="I2228" s="2">
        <f ca="1">100-IFERROR((E2228-MIN(OFFSET(D2228,0,0,-计算结果!B$18,1)))/(MAX(OFFSET(C2228,0,0,-计算结果!B$18,1))-MIN(OFFSET(D2228,0,0,-计算结果!B$18,1))),(E2228-MIN(OFFSET(D2228,0,0,-ROW(),1)))/(MAX(OFFSET(C2228,0,0,-ROW(),1))-MIN(OFFSET(D2228,0,0,-ROW(),1))))*100</f>
        <v>89.546034489854662</v>
      </c>
      <c r="J2228" s="4" t="str">
        <f ca="1">IF(I2228&lt;计算结果!B$19,"卖",IF(I2228&gt;100-计算结果!B$19,"买",'000300'!J2227))</f>
        <v>买</v>
      </c>
      <c r="K2228" s="4" t="str">
        <f t="shared" ca="1" si="103"/>
        <v/>
      </c>
      <c r="L2228" s="3">
        <f ca="1">IF(J2227="买",E2228/E2227-1,0)-IF(K2228=1,计算结果!B$17,0)</f>
        <v>2.5940644769666399E-3</v>
      </c>
      <c r="M2228" s="2">
        <f t="shared" ca="1" si="104"/>
        <v>0.70926178035614329</v>
      </c>
      <c r="N2228" s="3">
        <f ca="1">1-M2228/MAX(M$2:M2228)</f>
        <v>0.50996568167157585</v>
      </c>
    </row>
    <row r="2229" spans="1:14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9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2">
        <f ca="1">100-IFERROR((E2229-MIN(OFFSET(D2229,0,0,-计算结果!B$18,1)))/(MAX(OFFSET(C2229,0,0,-计算结果!B$18,1))-MIN(OFFSET(D2229,0,0,-计算结果!B$18,1))),(E2229-MIN(OFFSET(D2229,0,0,-ROW(),1)))/(MAX(OFFSET(C2229,0,0,-ROW(),1))-MIN(OFFSET(D2229,0,0,-ROW(),1))))*100</f>
        <v>78.762810223484394</v>
      </c>
      <c r="J2229" s="4" t="str">
        <f ca="1">IF(I2229&lt;计算结果!B$19,"卖",IF(I2229&gt;100-计算结果!B$19,"买",'000300'!J2228))</f>
        <v>买</v>
      </c>
      <c r="K2229" s="4" t="str">
        <f t="shared" ca="1" si="103"/>
        <v/>
      </c>
      <c r="L2229" s="3">
        <f ca="1">IF(J2228="买",E2229/E2228-1,0)-IF(K2229=1,计算结果!B$17,0)</f>
        <v>1.2392804605203978E-2</v>
      </c>
      <c r="M2229" s="2">
        <f t="shared" ca="1" si="104"/>
        <v>0.71805152301403607</v>
      </c>
      <c r="N2229" s="3">
        <f ca="1">1-M2229/MAX(M$2:M2229)</f>
        <v>0.50389278211468724</v>
      </c>
    </row>
    <row r="2230" spans="1:14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9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2">
        <f ca="1">100-IFERROR((E2230-MIN(OFFSET(D2230,0,0,-计算结果!B$18,1)))/(MAX(OFFSET(C2230,0,0,-计算结果!B$18,1))-MIN(OFFSET(D2230,0,0,-计算结果!B$18,1))),(E2230-MIN(OFFSET(D2230,0,0,-ROW(),1)))/(MAX(OFFSET(C2230,0,0,-ROW(),1))-MIN(OFFSET(D2230,0,0,-ROW(),1))))*100</f>
        <v>85.961229781454435</v>
      </c>
      <c r="J2230" s="4" t="str">
        <f ca="1">IF(I2230&lt;计算结果!B$19,"卖",IF(I2230&gt;100-计算结果!B$19,"买",'000300'!J2229))</f>
        <v>买</v>
      </c>
      <c r="K2230" s="4" t="str">
        <f t="shared" ca="1" si="103"/>
        <v/>
      </c>
      <c r="L2230" s="3">
        <f ca="1">IF(J2229="买",E2230/E2229-1,0)-IF(K2230=1,计算结果!B$17,0)</f>
        <v>-8.1716370840009267E-3</v>
      </c>
      <c r="M2230" s="2">
        <f t="shared" ca="1" si="104"/>
        <v>0.71218386656035126</v>
      </c>
      <c r="N2230" s="3">
        <f ca="1">1-M2230/MAX(M$2:M2230)</f>
        <v>0.50794679025399936</v>
      </c>
    </row>
    <row r="2231" spans="1:14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9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2">
        <f ca="1">100-IFERROR((E2231-MIN(OFFSET(D2231,0,0,-计算结果!B$18,1)))/(MAX(OFFSET(C2231,0,0,-计算结果!B$18,1))-MIN(OFFSET(D2231,0,0,-计算结果!B$18,1))),(E2231-MIN(OFFSET(D2231,0,0,-ROW(),1)))/(MAX(OFFSET(C2231,0,0,-ROW(),1))-MIN(OFFSET(D2231,0,0,-ROW(),1))))*100</f>
        <v>77.647446186772029</v>
      </c>
      <c r="J2231" s="4" t="str">
        <f ca="1">IF(I2231&lt;计算结果!B$19,"卖",IF(I2231&gt;100-计算结果!B$19,"买",'000300'!J2230))</f>
        <v>买</v>
      </c>
      <c r="K2231" s="4" t="str">
        <f t="shared" ca="1" si="103"/>
        <v/>
      </c>
      <c r="L2231" s="3">
        <f ca="1">IF(J2230="买",E2231/E2230-1,0)-IF(K2231=1,计算结果!B$17,0)</f>
        <v>9.5155546343577146E-3</v>
      </c>
      <c r="M2231" s="2">
        <f t="shared" ca="1" si="104"/>
        <v>0.71896069105231442</v>
      </c>
      <c r="N2231" s="3">
        <f ca="1">1-M2231/MAX(M$2:M2231)</f>
        <v>0.50326463105365027</v>
      </c>
    </row>
    <row r="2232" spans="1:14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9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2">
        <f ca="1">100-IFERROR((E2232-MIN(OFFSET(D2232,0,0,-计算结果!B$18,1)))/(MAX(OFFSET(C2232,0,0,-计算结果!B$18,1))-MIN(OFFSET(D2232,0,0,-计算结果!B$18,1))),(E2232-MIN(OFFSET(D2232,0,0,-ROW(),1)))/(MAX(OFFSET(C2232,0,0,-ROW(),1))-MIN(OFFSET(D2232,0,0,-ROW(),1))))*100</f>
        <v>75.193331324696132</v>
      </c>
      <c r="J2232" s="4" t="str">
        <f ca="1">IF(I2232&lt;计算结果!B$19,"卖",IF(I2232&gt;100-计算结果!B$19,"买",'000300'!J2231))</f>
        <v>买</v>
      </c>
      <c r="K2232" s="4" t="str">
        <f t="shared" ca="1" si="103"/>
        <v/>
      </c>
      <c r="L2232" s="3">
        <f ca="1">IF(J2231="买",E2232/E2231-1,0)-IF(K2232=1,计算结果!B$17,0)</f>
        <v>-2.2911378229056867E-3</v>
      </c>
      <c r="M2232" s="2">
        <f t="shared" ca="1" si="104"/>
        <v>0.71731345301986205</v>
      </c>
      <c r="N2232" s="3">
        <f ca="1">1-M2232/MAX(M$2:M2232)</f>
        <v>0.50440272024541821</v>
      </c>
    </row>
    <row r="2233" spans="1:14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9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2">
        <f ca="1">100-IFERROR((E2233-MIN(OFFSET(D2233,0,0,-计算结果!B$18,1)))/(MAX(OFFSET(C2233,0,0,-计算结果!B$18,1))-MIN(OFFSET(D2233,0,0,-计算结果!B$18,1))),(E2233-MIN(OFFSET(D2233,0,0,-ROW(),1)))/(MAX(OFFSET(C2233,0,0,-ROW(),1))-MIN(OFFSET(D2233,0,0,-ROW(),1))))*100</f>
        <v>79.656940312678074</v>
      </c>
      <c r="J2233" s="4" t="str">
        <f ca="1">IF(I2233&lt;计算结果!B$19,"卖",IF(I2233&gt;100-计算结果!B$19,"买",'000300'!J2232))</f>
        <v>买</v>
      </c>
      <c r="K2233" s="4" t="str">
        <f t="shared" ca="1" si="103"/>
        <v/>
      </c>
      <c r="L2233" s="3">
        <f ca="1">IF(J2232="买",E2233/E2232-1,0)-IF(K2233=1,计算结果!B$17,0)</f>
        <v>-8.0724745455141855E-3</v>
      </c>
      <c r="M2233" s="2">
        <f t="shared" ca="1" si="104"/>
        <v>0.71152295842920432</v>
      </c>
      <c r="N2233" s="3">
        <f ca="1">1-M2233/MAX(M$2:M2233)</f>
        <v>0.50840341667106315</v>
      </c>
    </row>
    <row r="2234" spans="1:14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9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2">
        <f ca="1">100-IFERROR((E2234-MIN(OFFSET(D2234,0,0,-计算结果!B$18,1)))/(MAX(OFFSET(C2234,0,0,-计算结果!B$18,1))-MIN(OFFSET(D2234,0,0,-计算结果!B$18,1))),(E2234-MIN(OFFSET(D2234,0,0,-ROW(),1)))/(MAX(OFFSET(C2234,0,0,-ROW(),1))-MIN(OFFSET(D2234,0,0,-ROW(),1))))*100</f>
        <v>99.661163578689496</v>
      </c>
      <c r="J2234" s="4" t="str">
        <f ca="1">IF(I2234&lt;计算结果!B$19,"卖",IF(I2234&gt;100-计算结果!B$19,"买",'000300'!J2233))</f>
        <v>买</v>
      </c>
      <c r="K2234" s="4" t="str">
        <f t="shared" ca="1" si="103"/>
        <v/>
      </c>
      <c r="L2234" s="3">
        <f ca="1">IF(J2233="买",E2234/E2233-1,0)-IF(K2234=1,计算结果!B$17,0)</f>
        <v>-1.5984006563344311E-2</v>
      </c>
      <c r="M2234" s="2">
        <f t="shared" ca="1" si="104"/>
        <v>0.70014997079170171</v>
      </c>
      <c r="N2234" s="3">
        <f ca="1">1-M2234/MAX(M$2:M2234)</f>
        <v>0.51626109968551059</v>
      </c>
    </row>
    <row r="2235" spans="1:14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9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2">
        <f ca="1">100-IFERROR((E2235-MIN(OFFSET(D2235,0,0,-计算结果!B$18,1)))/(MAX(OFFSET(C2235,0,0,-计算结果!B$18,1))-MIN(OFFSET(D2235,0,0,-计算结果!B$18,1))),(E2235-MIN(OFFSET(D2235,0,0,-ROW(),1)))/(MAX(OFFSET(C2235,0,0,-ROW(),1))-MIN(OFFSET(D2235,0,0,-ROW(),1))))*100</f>
        <v>30.41387600892989</v>
      </c>
      <c r="J2235" s="4" t="str">
        <f ca="1">IF(I2235&lt;计算结果!B$19,"卖",IF(I2235&gt;100-计算结果!B$19,"买",'000300'!J2234))</f>
        <v>买</v>
      </c>
      <c r="K2235" s="4" t="str">
        <f t="shared" ca="1" si="103"/>
        <v/>
      </c>
      <c r="L2235" s="3">
        <f ca="1">IF(J2234="买",E2235/E2234-1,0)-IF(K2235=1,计算结果!B$17,0)</f>
        <v>3.4418319381687601E-2</v>
      </c>
      <c r="M2235" s="2">
        <f t="shared" ca="1" si="104"/>
        <v>0.72424795610148973</v>
      </c>
      <c r="N2235" s="3">
        <f ca="1">1-M2235/MAX(M$2:M2235)</f>
        <v>0.49961161971714019</v>
      </c>
    </row>
    <row r="2236" spans="1:14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9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2">
        <f ca="1">100-IFERROR((E2236-MIN(OFFSET(D2236,0,0,-计算结果!B$18,1)))/(MAX(OFFSET(C2236,0,0,-计算结果!B$18,1))-MIN(OFFSET(D2236,0,0,-计算结果!B$18,1))),(E2236-MIN(OFFSET(D2236,0,0,-ROW(),1)))/(MAX(OFFSET(C2236,0,0,-ROW(),1))-MIN(OFFSET(D2236,0,0,-ROW(),1))))*100</f>
        <v>15.172591447707092</v>
      </c>
      <c r="J2236" s="4" t="str">
        <f ca="1">IF(I2236&lt;计算结果!B$19,"卖",IF(I2236&gt;100-计算结果!B$19,"买",'000300'!J2235))</f>
        <v>卖</v>
      </c>
      <c r="K2236" s="4">
        <f t="shared" ca="1" si="103"/>
        <v>1</v>
      </c>
      <c r="L2236" s="3">
        <f ca="1">IF(J2235="买",E2236/E2235-1,0)-IF(K2236=1,计算结果!B$17,0)</f>
        <v>8.2221604595145159E-3</v>
      </c>
      <c r="M2236" s="2">
        <f t="shared" ca="1" si="104"/>
        <v>0.7302028390090316</v>
      </c>
      <c r="N2236" s="3">
        <f ca="1">1-M2236/MAX(M$2:M2236)</f>
        <v>0.49549734616237795</v>
      </c>
    </row>
    <row r="2237" spans="1:14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9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2">
        <f ca="1">100-IFERROR((E2237-MIN(OFFSET(D2237,0,0,-计算结果!B$18,1)))/(MAX(OFFSET(C2237,0,0,-计算结果!B$18,1))-MIN(OFFSET(D2237,0,0,-计算结果!B$18,1))),(E2237-MIN(OFFSET(D2237,0,0,-ROW(),1)))/(MAX(OFFSET(C2237,0,0,-ROW(),1))-MIN(OFFSET(D2237,0,0,-ROW(),1))))*100</f>
        <v>16.984372316675106</v>
      </c>
      <c r="J2237" s="4" t="str">
        <f ca="1">IF(I2237&lt;计算结果!B$19,"卖",IF(I2237&gt;100-计算结果!B$19,"买",'000300'!J2236))</f>
        <v>卖</v>
      </c>
      <c r="K2237" s="4" t="str">
        <f t="shared" ca="1" si="103"/>
        <v/>
      </c>
      <c r="L2237" s="3">
        <f ca="1">IF(J2236="买",E2237/E2236-1,0)-IF(K2237=1,计算结果!B$17,0)</f>
        <v>0</v>
      </c>
      <c r="M2237" s="2">
        <f t="shared" ca="1" si="104"/>
        <v>0.7302028390090316</v>
      </c>
      <c r="N2237" s="3">
        <f ca="1">1-M2237/MAX(M$2:M2237)</f>
        <v>0.49549734616237795</v>
      </c>
    </row>
    <row r="2238" spans="1:14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9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2">
        <f ca="1">100-IFERROR((E2238-MIN(OFFSET(D2238,0,0,-计算结果!B$18,1)))/(MAX(OFFSET(C2238,0,0,-计算结果!B$18,1))-MIN(OFFSET(D2238,0,0,-计算结果!B$18,1))),(E2238-MIN(OFFSET(D2238,0,0,-ROW(),1)))/(MAX(OFFSET(C2238,0,0,-ROW(),1))-MIN(OFFSET(D2238,0,0,-ROW(),1))))*100</f>
        <v>19.895243001888801</v>
      </c>
      <c r="J2238" s="4" t="str">
        <f ca="1">IF(I2238&lt;计算结果!B$19,"卖",IF(I2238&gt;100-计算结果!B$19,"买",'000300'!J2237))</f>
        <v>卖</v>
      </c>
      <c r="K2238" s="4" t="str">
        <f t="shared" ca="1" si="103"/>
        <v/>
      </c>
      <c r="L2238" s="3">
        <f ca="1">IF(J2237="买",E2238/E2237-1,0)-IF(K2238=1,计算结果!B$17,0)</f>
        <v>0</v>
      </c>
      <c r="M2238" s="2">
        <f t="shared" ca="1" si="104"/>
        <v>0.7302028390090316</v>
      </c>
      <c r="N2238" s="3">
        <f ca="1">1-M2238/MAX(M$2:M2238)</f>
        <v>0.49549734616237795</v>
      </c>
    </row>
    <row r="2239" spans="1:14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9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2">
        <f ca="1">100-IFERROR((E2239-MIN(OFFSET(D2239,0,0,-计算结果!B$18,1)))/(MAX(OFFSET(C2239,0,0,-计算结果!B$18,1))-MIN(OFFSET(D2239,0,0,-计算结果!B$18,1))),(E2239-MIN(OFFSET(D2239,0,0,-ROW(),1)))/(MAX(OFFSET(C2239,0,0,-ROW(),1))-MIN(OFFSET(D2239,0,0,-ROW(),1))))*100</f>
        <v>31.460476567308433</v>
      </c>
      <c r="J2239" s="4" t="str">
        <f ca="1">IF(I2239&lt;计算结果!B$19,"卖",IF(I2239&gt;100-计算结果!B$19,"买",'000300'!J2238))</f>
        <v>卖</v>
      </c>
      <c r="K2239" s="4" t="str">
        <f t="shared" ca="1" si="103"/>
        <v/>
      </c>
      <c r="L2239" s="3">
        <f ca="1">IF(J2238="买",E2239/E2238-1,0)-IF(K2239=1,计算结果!B$17,0)</f>
        <v>0</v>
      </c>
      <c r="M2239" s="2">
        <f t="shared" ca="1" si="104"/>
        <v>0.7302028390090316</v>
      </c>
      <c r="N2239" s="3">
        <f ca="1">1-M2239/MAX(M$2:M2239)</f>
        <v>0.49549734616237795</v>
      </c>
    </row>
    <row r="2240" spans="1:14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9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2">
        <f ca="1">100-IFERROR((E2240-MIN(OFFSET(D2240,0,0,-计算结果!B$18,1)))/(MAX(OFFSET(C2240,0,0,-计算结果!B$18,1))-MIN(OFFSET(D2240,0,0,-计算结果!B$18,1))),(E2240-MIN(OFFSET(D2240,0,0,-ROW(),1)))/(MAX(OFFSET(C2240,0,0,-ROW(),1))-MIN(OFFSET(D2240,0,0,-ROW(),1))))*100</f>
        <v>34.757759606084491</v>
      </c>
      <c r="J2240" s="4" t="str">
        <f ca="1">IF(I2240&lt;计算结果!B$19,"卖",IF(I2240&gt;100-计算结果!B$19,"买",'000300'!J2239))</f>
        <v>卖</v>
      </c>
      <c r="K2240" s="4" t="str">
        <f t="shared" ca="1" si="103"/>
        <v/>
      </c>
      <c r="L2240" s="3">
        <f ca="1">IF(J2239="买",E2240/E2239-1,0)-IF(K2240=1,计算结果!B$17,0)</f>
        <v>0</v>
      </c>
      <c r="M2240" s="2">
        <f t="shared" ca="1" si="104"/>
        <v>0.7302028390090316</v>
      </c>
      <c r="N2240" s="3">
        <f ca="1">1-M2240/MAX(M$2:M2240)</f>
        <v>0.49549734616237795</v>
      </c>
    </row>
    <row r="2241" spans="1:14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9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2">
        <f ca="1">100-IFERROR((E2241-MIN(OFFSET(D2241,0,0,-计算结果!B$18,1)))/(MAX(OFFSET(C2241,0,0,-计算结果!B$18,1))-MIN(OFFSET(D2241,0,0,-计算结果!B$18,1))),(E2241-MIN(OFFSET(D2241,0,0,-ROW(),1)))/(MAX(OFFSET(C2241,0,0,-ROW(),1))-MIN(OFFSET(D2241,0,0,-ROW(),1))))*100</f>
        <v>39.734458805943703</v>
      </c>
      <c r="J2241" s="4" t="str">
        <f ca="1">IF(I2241&lt;计算结果!B$19,"卖",IF(I2241&gt;100-计算结果!B$19,"买",'000300'!J2240))</f>
        <v>卖</v>
      </c>
      <c r="K2241" s="4" t="str">
        <f t="shared" ca="1" si="103"/>
        <v/>
      </c>
      <c r="L2241" s="3">
        <f ca="1">IF(J2240="买",E2241/E2240-1,0)-IF(K2241=1,计算结果!B$17,0)</f>
        <v>0</v>
      </c>
      <c r="M2241" s="2">
        <f t="shared" ca="1" si="104"/>
        <v>0.7302028390090316</v>
      </c>
      <c r="N2241" s="3">
        <f ca="1">1-M2241/MAX(M$2:M2241)</f>
        <v>0.49549734616237795</v>
      </c>
    </row>
    <row r="2242" spans="1:14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9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2">
        <f ca="1">100-IFERROR((E2242-MIN(OFFSET(D2242,0,0,-计算结果!B$18,1)))/(MAX(OFFSET(C2242,0,0,-计算结果!B$18,1))-MIN(OFFSET(D2242,0,0,-计算结果!B$18,1))),(E2242-MIN(OFFSET(D2242,0,0,-ROW(),1)))/(MAX(OFFSET(C2242,0,0,-ROW(),1))-MIN(OFFSET(D2242,0,0,-ROW(),1))))*100</f>
        <v>24.953838037456933</v>
      </c>
      <c r="J2242" s="4" t="str">
        <f ca="1">IF(I2242&lt;计算结果!B$19,"卖",IF(I2242&gt;100-计算结果!B$19,"买",'000300'!J2241))</f>
        <v>卖</v>
      </c>
      <c r="K2242" s="4" t="str">
        <f t="shared" ca="1" si="103"/>
        <v/>
      </c>
      <c r="L2242" s="3">
        <f ca="1">IF(J2241="买",E2242/E2241-1,0)-IF(K2242=1,计算结果!B$17,0)</f>
        <v>0</v>
      </c>
      <c r="M2242" s="2">
        <f t="shared" ca="1" si="104"/>
        <v>0.7302028390090316</v>
      </c>
      <c r="N2242" s="3">
        <f ca="1">1-M2242/MAX(M$2:M2242)</f>
        <v>0.49549734616237795</v>
      </c>
    </row>
    <row r="2243" spans="1:14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9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2">
        <f ca="1">100-IFERROR((E2243-MIN(OFFSET(D2243,0,0,-计算结果!B$18,1)))/(MAX(OFFSET(C2243,0,0,-计算结果!B$18,1))-MIN(OFFSET(D2243,0,0,-计算结果!B$18,1))),(E2243-MIN(OFFSET(D2243,0,0,-ROW(),1)))/(MAX(OFFSET(C2243,0,0,-ROW(),1))-MIN(OFFSET(D2243,0,0,-ROW(),1))))*100</f>
        <v>9.4610041325945815</v>
      </c>
      <c r="J2243" s="4" t="str">
        <f ca="1">IF(I2243&lt;计算结果!B$19,"卖",IF(I2243&gt;100-计算结果!B$19,"买",'000300'!J2242))</f>
        <v>卖</v>
      </c>
      <c r="K2243" s="4" t="str">
        <f t="shared" ca="1" si="103"/>
        <v/>
      </c>
      <c r="L2243" s="3">
        <f ca="1">IF(J2242="买",E2243/E2242-1,0)-IF(K2243=1,计算结果!B$17,0)</f>
        <v>0</v>
      </c>
      <c r="M2243" s="2">
        <f t="shared" ca="1" si="104"/>
        <v>0.7302028390090316</v>
      </c>
      <c r="N2243" s="3">
        <f ca="1">1-M2243/MAX(M$2:M2243)</f>
        <v>0.49549734616237795</v>
      </c>
    </row>
    <row r="2244" spans="1:14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9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2">
        <f ca="1">100-IFERROR((E2244-MIN(OFFSET(D2244,0,0,-计算结果!B$18,1)))/(MAX(OFFSET(C2244,0,0,-计算结果!B$18,1))-MIN(OFFSET(D2244,0,0,-计算结果!B$18,1))),(E2244-MIN(OFFSET(D2244,0,0,-ROW(),1)))/(MAX(OFFSET(C2244,0,0,-ROW(),1))-MIN(OFFSET(D2244,0,0,-ROW(),1))))*100</f>
        <v>26.296671735090172</v>
      </c>
      <c r="J2244" s="4" t="str">
        <f ca="1">IF(I2244&lt;计算结果!B$19,"卖",IF(I2244&gt;100-计算结果!B$19,"买",'000300'!J2243))</f>
        <v>卖</v>
      </c>
      <c r="K2244" s="4" t="str">
        <f t="shared" ref="K2244:K2307" ca="1" si="106">IF(J2243&lt;&gt;J2244,1,"")</f>
        <v/>
      </c>
      <c r="L2244" s="3">
        <f ca="1">IF(J2243="买",E2244/E2243-1,0)-IF(K2244=1,计算结果!B$17,0)</f>
        <v>0</v>
      </c>
      <c r="M2244" s="2">
        <f t="shared" ref="M2244:M2307" ca="1" si="107">IFERROR(M2243*(1+L2244),M2243)</f>
        <v>0.7302028390090316</v>
      </c>
      <c r="N2244" s="3">
        <f ca="1">1-M2244/MAX(M$2:M2244)</f>
        <v>0.49549734616237795</v>
      </c>
    </row>
    <row r="2245" spans="1:14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9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2">
        <f ca="1">100-IFERROR((E2245-MIN(OFFSET(D2245,0,0,-计算结果!B$18,1)))/(MAX(OFFSET(C2245,0,0,-计算结果!B$18,1))-MIN(OFFSET(D2245,0,0,-计算结果!B$18,1))),(E2245-MIN(OFFSET(D2245,0,0,-ROW(),1)))/(MAX(OFFSET(C2245,0,0,-ROW(),1))-MIN(OFFSET(D2245,0,0,-ROW(),1))))*100</f>
        <v>9.0133468491300164</v>
      </c>
      <c r="J2245" s="4" t="str">
        <f ca="1">IF(I2245&lt;计算结果!B$19,"卖",IF(I2245&gt;100-计算结果!B$19,"买",'000300'!J2244))</f>
        <v>卖</v>
      </c>
      <c r="K2245" s="4" t="str">
        <f t="shared" ca="1" si="106"/>
        <v/>
      </c>
      <c r="L2245" s="3">
        <f ca="1">IF(J2244="买",E2245/E2244-1,0)-IF(K2245=1,计算结果!B$17,0)</f>
        <v>0</v>
      </c>
      <c r="M2245" s="2">
        <f t="shared" ca="1" si="107"/>
        <v>0.7302028390090316</v>
      </c>
      <c r="N2245" s="3">
        <f ca="1">1-M2245/MAX(M$2:M2245)</f>
        <v>0.49549734616237795</v>
      </c>
    </row>
    <row r="2246" spans="1:14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9">
        <v>85692891136</v>
      </c>
      <c r="G2246" s="3">
        <f t="shared" si="105"/>
        <v>2.3724873825767601E-2</v>
      </c>
      <c r="H2246" s="3">
        <f>1-E2246/MAX(E$2:E2246)</f>
        <v>0.6193221261825359</v>
      </c>
      <c r="I2246" s="2">
        <f ca="1">100-IFERROR((E2246-MIN(OFFSET(D2246,0,0,-计算结果!B$18,1)))/(MAX(OFFSET(C2246,0,0,-计算结果!B$18,1))-MIN(OFFSET(D2246,0,0,-计算结果!B$18,1))),(E2246-MIN(OFFSET(D2246,0,0,-ROW(),1)))/(MAX(OFFSET(C2246,0,0,-ROW(),1))-MIN(OFFSET(D2246,0,0,-ROW(),1))))*100</f>
        <v>4.0009626376268983</v>
      </c>
      <c r="J2246" s="4" t="str">
        <f ca="1">IF(I2246&lt;计算结果!B$19,"卖",IF(I2246&gt;100-计算结果!B$19,"买",'000300'!J2245))</f>
        <v>卖</v>
      </c>
      <c r="K2246" s="4" t="str">
        <f t="shared" ca="1" si="106"/>
        <v/>
      </c>
      <c r="L2246" s="3">
        <f ca="1">IF(J2245="买",E2246/E2245-1,0)-IF(K2246=1,计算结果!B$17,0)</f>
        <v>0</v>
      </c>
      <c r="M2246" s="2">
        <f t="shared" ca="1" si="107"/>
        <v>0.7302028390090316</v>
      </c>
      <c r="N2246" s="3">
        <f ca="1">1-M2246/MAX(M$2:M2246)</f>
        <v>0.49549734616237795</v>
      </c>
    </row>
    <row r="2247" spans="1:14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9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2">
        <f ca="1">100-IFERROR((E2247-MIN(OFFSET(D2247,0,0,-计算结果!B$18,1)))/(MAX(OFFSET(C2247,0,0,-计算结果!B$18,1))-MIN(OFFSET(D2247,0,0,-计算结果!B$18,1))),(E2247-MIN(OFFSET(D2247,0,0,-ROW(),1)))/(MAX(OFFSET(C2247,0,0,-ROW(),1))-MIN(OFFSET(D2247,0,0,-ROW(),1))))*100</f>
        <v>4.8334615157073131</v>
      </c>
      <c r="J2247" s="4" t="str">
        <f ca="1">IF(I2247&lt;计算结果!B$19,"卖",IF(I2247&gt;100-计算结果!B$19,"买",'000300'!J2246))</f>
        <v>卖</v>
      </c>
      <c r="K2247" s="4" t="str">
        <f t="shared" ca="1" si="106"/>
        <v/>
      </c>
      <c r="L2247" s="3">
        <f ca="1">IF(J2246="买",E2247/E2246-1,0)-IF(K2247=1,计算结果!B$17,0)</f>
        <v>0</v>
      </c>
      <c r="M2247" s="2">
        <f t="shared" ca="1" si="107"/>
        <v>0.7302028390090316</v>
      </c>
      <c r="N2247" s="3">
        <f ca="1">1-M2247/MAX(M$2:M2247)</f>
        <v>0.49549734616237795</v>
      </c>
    </row>
    <row r="2248" spans="1:14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9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2">
        <f ca="1">100-IFERROR((E2248-MIN(OFFSET(D2248,0,0,-计算结果!B$18,1)))/(MAX(OFFSET(C2248,0,0,-计算结果!B$18,1))-MIN(OFFSET(D2248,0,0,-计算结果!B$18,1))),(E2248-MIN(OFFSET(D2248,0,0,-ROW(),1)))/(MAX(OFFSET(C2248,0,0,-ROW(),1))-MIN(OFFSET(D2248,0,0,-ROW(),1))))*100</f>
        <v>7.972579584937364</v>
      </c>
      <c r="J2248" s="4" t="str">
        <f ca="1">IF(I2248&lt;计算结果!B$19,"卖",IF(I2248&gt;100-计算结果!B$19,"买",'000300'!J2247))</f>
        <v>卖</v>
      </c>
      <c r="K2248" s="4" t="str">
        <f t="shared" ca="1" si="106"/>
        <v/>
      </c>
      <c r="L2248" s="3">
        <f ca="1">IF(J2247="买",E2248/E2247-1,0)-IF(K2248=1,计算结果!B$17,0)</f>
        <v>0</v>
      </c>
      <c r="M2248" s="2">
        <f t="shared" ca="1" si="107"/>
        <v>0.7302028390090316</v>
      </c>
      <c r="N2248" s="3">
        <f ca="1">1-M2248/MAX(M$2:M2248)</f>
        <v>0.49549734616237795</v>
      </c>
    </row>
    <row r="2249" spans="1:14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9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2">
        <f ca="1">100-IFERROR((E2249-MIN(OFFSET(D2249,0,0,-计算结果!B$18,1)))/(MAX(OFFSET(C2249,0,0,-计算结果!B$18,1))-MIN(OFFSET(D2249,0,0,-计算结果!B$18,1))),(E2249-MIN(OFFSET(D2249,0,0,-ROW(),1)))/(MAX(OFFSET(C2249,0,0,-ROW(),1))-MIN(OFFSET(D2249,0,0,-ROW(),1))))*100</f>
        <v>9.4234200394402166</v>
      </c>
      <c r="J2249" s="4" t="str">
        <f ca="1">IF(I2249&lt;计算结果!B$19,"卖",IF(I2249&gt;100-计算结果!B$19,"买",'000300'!J2248))</f>
        <v>卖</v>
      </c>
      <c r="K2249" s="4" t="str">
        <f t="shared" ca="1" si="106"/>
        <v/>
      </c>
      <c r="L2249" s="3">
        <f ca="1">IF(J2248="买",E2249/E2248-1,0)-IF(K2249=1,计算结果!B$17,0)</f>
        <v>0</v>
      </c>
      <c r="M2249" s="2">
        <f t="shared" ca="1" si="107"/>
        <v>0.7302028390090316</v>
      </c>
      <c r="N2249" s="3">
        <f ca="1">1-M2249/MAX(M$2:M2249)</f>
        <v>0.49549734616237795</v>
      </c>
    </row>
    <row r="2250" spans="1:14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9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2">
        <f ca="1">100-IFERROR((E2250-MIN(OFFSET(D2250,0,0,-计算结果!B$18,1)))/(MAX(OFFSET(C2250,0,0,-计算结果!B$18,1))-MIN(OFFSET(D2250,0,0,-计算结果!B$18,1))),(E2250-MIN(OFFSET(D2250,0,0,-ROW(),1)))/(MAX(OFFSET(C2250,0,0,-ROW(),1))-MIN(OFFSET(D2250,0,0,-ROW(),1))))*100</f>
        <v>10.390647009108704</v>
      </c>
      <c r="J2250" s="4" t="str">
        <f ca="1">IF(I2250&lt;计算结果!B$19,"卖",IF(I2250&gt;100-计算结果!B$19,"买",'000300'!J2249))</f>
        <v>卖</v>
      </c>
      <c r="K2250" s="4" t="str">
        <f t="shared" ca="1" si="106"/>
        <v/>
      </c>
      <c r="L2250" s="3">
        <f ca="1">IF(J2249="买",E2250/E2249-1,0)-IF(K2250=1,计算结果!B$17,0)</f>
        <v>0</v>
      </c>
      <c r="M2250" s="2">
        <f t="shared" ca="1" si="107"/>
        <v>0.7302028390090316</v>
      </c>
      <c r="N2250" s="3">
        <f ca="1">1-M2250/MAX(M$2:M2250)</f>
        <v>0.49549734616237795</v>
      </c>
    </row>
    <row r="2251" spans="1:14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9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2">
        <f ca="1">100-IFERROR((E2251-MIN(OFFSET(D2251,0,0,-计算结果!B$18,1)))/(MAX(OFFSET(C2251,0,0,-计算结果!B$18,1))-MIN(OFFSET(D2251,0,0,-计算结果!B$18,1))),(E2251-MIN(OFFSET(D2251,0,0,-ROW(),1)))/(MAX(OFFSET(C2251,0,0,-ROW(),1))-MIN(OFFSET(D2251,0,0,-ROW(),1))))*100</f>
        <v>28.772654709362328</v>
      </c>
      <c r="J2251" s="4" t="str">
        <f ca="1">IF(I2251&lt;计算结果!B$19,"卖",IF(I2251&gt;100-计算结果!B$19,"买",'000300'!J2250))</f>
        <v>卖</v>
      </c>
      <c r="K2251" s="4" t="str">
        <f t="shared" ca="1" si="106"/>
        <v/>
      </c>
      <c r="L2251" s="3">
        <f ca="1">IF(J2250="买",E2251/E2250-1,0)-IF(K2251=1,计算结果!B$17,0)</f>
        <v>0</v>
      </c>
      <c r="M2251" s="2">
        <f t="shared" ca="1" si="107"/>
        <v>0.7302028390090316</v>
      </c>
      <c r="N2251" s="3">
        <f ca="1">1-M2251/MAX(M$2:M2251)</f>
        <v>0.49549734616237795</v>
      </c>
    </row>
    <row r="2252" spans="1:14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9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2">
        <f ca="1">100-IFERROR((E2252-MIN(OFFSET(D2252,0,0,-计算结果!B$18,1)))/(MAX(OFFSET(C2252,0,0,-计算结果!B$18,1))-MIN(OFFSET(D2252,0,0,-计算结果!B$18,1))),(E2252-MIN(OFFSET(D2252,0,0,-ROW(),1)))/(MAX(OFFSET(C2252,0,0,-ROW(),1))-MIN(OFFSET(D2252,0,0,-ROW(),1))))*100</f>
        <v>27.331204807963047</v>
      </c>
      <c r="J2252" s="4" t="str">
        <f ca="1">IF(I2252&lt;计算结果!B$19,"卖",IF(I2252&gt;100-计算结果!B$19,"买",'000300'!J2251))</f>
        <v>卖</v>
      </c>
      <c r="K2252" s="4" t="str">
        <f t="shared" ca="1" si="106"/>
        <v/>
      </c>
      <c r="L2252" s="3">
        <f ca="1">IF(J2251="买",E2252/E2251-1,0)-IF(K2252=1,计算结果!B$17,0)</f>
        <v>0</v>
      </c>
      <c r="M2252" s="2">
        <f t="shared" ca="1" si="107"/>
        <v>0.7302028390090316</v>
      </c>
      <c r="N2252" s="3">
        <f ca="1">1-M2252/MAX(M$2:M2252)</f>
        <v>0.49549734616237795</v>
      </c>
    </row>
    <row r="2253" spans="1:14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9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2">
        <f ca="1">100-IFERROR((E2253-MIN(OFFSET(D2253,0,0,-计算结果!B$18,1)))/(MAX(OFFSET(C2253,0,0,-计算结果!B$18,1))-MIN(OFFSET(D2253,0,0,-计算结果!B$18,1))),(E2253-MIN(OFFSET(D2253,0,0,-ROW(),1)))/(MAX(OFFSET(C2253,0,0,-ROW(),1))-MIN(OFFSET(D2253,0,0,-ROW(),1))))*100</f>
        <v>42.182702149436878</v>
      </c>
      <c r="J2253" s="4" t="str">
        <f ca="1">IF(I2253&lt;计算结果!B$19,"卖",IF(I2253&gt;100-计算结果!B$19,"买",'000300'!J2252))</f>
        <v>卖</v>
      </c>
      <c r="K2253" s="4" t="str">
        <f t="shared" ca="1" si="106"/>
        <v/>
      </c>
      <c r="L2253" s="3">
        <f ca="1">IF(J2252="买",E2253/E2252-1,0)-IF(K2253=1,计算结果!B$17,0)</f>
        <v>0</v>
      </c>
      <c r="M2253" s="2">
        <f t="shared" ca="1" si="107"/>
        <v>0.7302028390090316</v>
      </c>
      <c r="N2253" s="3">
        <f ca="1">1-M2253/MAX(M$2:M2253)</f>
        <v>0.49549734616237795</v>
      </c>
    </row>
    <row r="2254" spans="1:14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9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2">
        <f ca="1">100-IFERROR((E2254-MIN(OFFSET(D2254,0,0,-计算结果!B$18,1)))/(MAX(OFFSET(C2254,0,0,-计算结果!B$18,1))-MIN(OFFSET(D2254,0,0,-计算结果!B$18,1))),(E2254-MIN(OFFSET(D2254,0,0,-ROW(),1)))/(MAX(OFFSET(C2254,0,0,-ROW(),1))-MIN(OFFSET(D2254,0,0,-ROW(),1))))*100</f>
        <v>42.38741044012275</v>
      </c>
      <c r="J2254" s="4" t="str">
        <f ca="1">IF(I2254&lt;计算结果!B$19,"卖",IF(I2254&gt;100-计算结果!B$19,"买",'000300'!J2253))</f>
        <v>卖</v>
      </c>
      <c r="K2254" s="4" t="str">
        <f t="shared" ca="1" si="106"/>
        <v/>
      </c>
      <c r="L2254" s="3">
        <f ca="1">IF(J2253="买",E2254/E2253-1,0)-IF(K2254=1,计算结果!B$17,0)</f>
        <v>0</v>
      </c>
      <c r="M2254" s="2">
        <f t="shared" ca="1" si="107"/>
        <v>0.7302028390090316</v>
      </c>
      <c r="N2254" s="3">
        <f ca="1">1-M2254/MAX(M$2:M2254)</f>
        <v>0.49549734616237795</v>
      </c>
    </row>
    <row r="2255" spans="1:14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9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2">
        <f ca="1">100-IFERROR((E2255-MIN(OFFSET(D2255,0,0,-计算结果!B$18,1)))/(MAX(OFFSET(C2255,0,0,-计算结果!B$18,1))-MIN(OFFSET(D2255,0,0,-计算结果!B$18,1))),(E2255-MIN(OFFSET(D2255,0,0,-ROW(),1)))/(MAX(OFFSET(C2255,0,0,-ROW(),1))-MIN(OFFSET(D2255,0,0,-ROW(),1))))*100</f>
        <v>66.203940634595682</v>
      </c>
      <c r="J2255" s="4" t="str">
        <f ca="1">IF(I2255&lt;计算结果!B$19,"卖",IF(I2255&gt;100-计算结果!B$19,"买",'000300'!J2254))</f>
        <v>卖</v>
      </c>
      <c r="K2255" s="4" t="str">
        <f t="shared" ca="1" si="106"/>
        <v/>
      </c>
      <c r="L2255" s="3">
        <f ca="1">IF(J2254="买",E2255/E2254-1,0)-IF(K2255=1,计算结果!B$17,0)</f>
        <v>0</v>
      </c>
      <c r="M2255" s="2">
        <f t="shared" ca="1" si="107"/>
        <v>0.7302028390090316</v>
      </c>
      <c r="N2255" s="3">
        <f ca="1">1-M2255/MAX(M$2:M2255)</f>
        <v>0.49549734616237795</v>
      </c>
    </row>
    <row r="2256" spans="1:14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9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2">
        <f ca="1">100-IFERROR((E2256-MIN(OFFSET(D2256,0,0,-计算结果!B$18,1)))/(MAX(OFFSET(C2256,0,0,-计算结果!B$18,1))-MIN(OFFSET(D2256,0,0,-计算结果!B$18,1))),(E2256-MIN(OFFSET(D2256,0,0,-ROW(),1)))/(MAX(OFFSET(C2256,0,0,-ROW(),1))-MIN(OFFSET(D2256,0,0,-ROW(),1))))*100</f>
        <v>60.094677584442024</v>
      </c>
      <c r="J2256" s="4" t="str">
        <f ca="1">IF(I2256&lt;计算结果!B$19,"卖",IF(I2256&gt;100-计算结果!B$19,"买",'000300'!J2255))</f>
        <v>卖</v>
      </c>
      <c r="K2256" s="4" t="str">
        <f t="shared" ca="1" si="106"/>
        <v/>
      </c>
      <c r="L2256" s="3">
        <f ca="1">IF(J2255="买",E2256/E2255-1,0)-IF(K2256=1,计算结果!B$17,0)</f>
        <v>0</v>
      </c>
      <c r="M2256" s="2">
        <f t="shared" ca="1" si="107"/>
        <v>0.7302028390090316</v>
      </c>
      <c r="N2256" s="3">
        <f ca="1">1-M2256/MAX(M$2:M2256)</f>
        <v>0.49549734616237795</v>
      </c>
    </row>
    <row r="2257" spans="1:14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9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2">
        <f ca="1">100-IFERROR((E2257-MIN(OFFSET(D2257,0,0,-计算结果!B$18,1)))/(MAX(OFFSET(C2257,0,0,-计算结果!B$18,1))-MIN(OFFSET(D2257,0,0,-计算结果!B$18,1))),(E2257-MIN(OFFSET(D2257,0,0,-ROW(),1)))/(MAX(OFFSET(C2257,0,0,-ROW(),1))-MIN(OFFSET(D2257,0,0,-ROW(),1))))*100</f>
        <v>61.457267144319275</v>
      </c>
      <c r="J2257" s="4" t="str">
        <f ca="1">IF(I2257&lt;计算结果!B$19,"卖",IF(I2257&gt;100-计算结果!B$19,"买",'000300'!J2256))</f>
        <v>卖</v>
      </c>
      <c r="K2257" s="4" t="str">
        <f t="shared" ca="1" si="106"/>
        <v/>
      </c>
      <c r="L2257" s="3">
        <f ca="1">IF(J2256="买",E2257/E2256-1,0)-IF(K2257=1,计算结果!B$17,0)</f>
        <v>0</v>
      </c>
      <c r="M2257" s="2">
        <f t="shared" ca="1" si="107"/>
        <v>0.7302028390090316</v>
      </c>
      <c r="N2257" s="3">
        <f ca="1">1-M2257/MAX(M$2:M2257)</f>
        <v>0.49549734616237795</v>
      </c>
    </row>
    <row r="2258" spans="1:14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9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2">
        <f ca="1">100-IFERROR((E2258-MIN(OFFSET(D2258,0,0,-计算结果!B$18,1)))/(MAX(OFFSET(C2258,0,0,-计算结果!B$18,1))-MIN(OFFSET(D2258,0,0,-计算结果!B$18,1))),(E2258-MIN(OFFSET(D2258,0,0,-ROW(),1)))/(MAX(OFFSET(C2258,0,0,-ROW(),1))-MIN(OFFSET(D2258,0,0,-ROW(),1))))*100</f>
        <v>64.144063459570219</v>
      </c>
      <c r="J2258" s="4" t="str">
        <f ca="1">IF(I2258&lt;计算结果!B$19,"卖",IF(I2258&gt;100-计算结果!B$19,"买",'000300'!J2257))</f>
        <v>卖</v>
      </c>
      <c r="K2258" s="4" t="str">
        <f t="shared" ca="1" si="106"/>
        <v/>
      </c>
      <c r="L2258" s="3">
        <f ca="1">IF(J2257="买",E2258/E2257-1,0)-IF(K2258=1,计算结果!B$17,0)</f>
        <v>0</v>
      </c>
      <c r="M2258" s="2">
        <f t="shared" ca="1" si="107"/>
        <v>0.7302028390090316</v>
      </c>
      <c r="N2258" s="3">
        <f ca="1">1-M2258/MAX(M$2:M2258)</f>
        <v>0.49549734616237795</v>
      </c>
    </row>
    <row r="2259" spans="1:14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9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2">
        <f ca="1">100-IFERROR((E2259-MIN(OFFSET(D2259,0,0,-计算结果!B$18,1)))/(MAX(OFFSET(C2259,0,0,-计算结果!B$18,1))-MIN(OFFSET(D2259,0,0,-计算结果!B$18,1))),(E2259-MIN(OFFSET(D2259,0,0,-ROW(),1)))/(MAX(OFFSET(C2259,0,0,-ROW(),1))-MIN(OFFSET(D2259,0,0,-ROW(),1))))*100</f>
        <v>82.164583194063852</v>
      </c>
      <c r="J2259" s="4" t="str">
        <f ca="1">IF(I2259&lt;计算结果!B$19,"卖",IF(I2259&gt;100-计算结果!B$19,"买",'000300'!J2258))</f>
        <v>卖</v>
      </c>
      <c r="K2259" s="4" t="str">
        <f t="shared" ca="1" si="106"/>
        <v/>
      </c>
      <c r="L2259" s="3">
        <f ca="1">IF(J2258="买",E2259/E2258-1,0)-IF(K2259=1,计算结果!B$17,0)</f>
        <v>0</v>
      </c>
      <c r="M2259" s="2">
        <f t="shared" ca="1" si="107"/>
        <v>0.7302028390090316</v>
      </c>
      <c r="N2259" s="3">
        <f ca="1">1-M2259/MAX(M$2:M2259)</f>
        <v>0.49549734616237795</v>
      </c>
    </row>
    <row r="2260" spans="1:14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9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2">
        <f ca="1">100-IFERROR((E2260-MIN(OFFSET(D2260,0,0,-计算结果!B$18,1)))/(MAX(OFFSET(C2260,0,0,-计算结果!B$18,1))-MIN(OFFSET(D2260,0,0,-计算结果!B$18,1))),(E2260-MIN(OFFSET(D2260,0,0,-ROW(),1)))/(MAX(OFFSET(C2260,0,0,-ROW(),1))-MIN(OFFSET(D2260,0,0,-ROW(),1))))*100</f>
        <v>98.557418538437361</v>
      </c>
      <c r="J2260" s="4" t="str">
        <f ca="1">IF(I2260&lt;计算结果!B$19,"卖",IF(I2260&gt;100-计算结果!B$19,"买",'000300'!J2259))</f>
        <v>买</v>
      </c>
      <c r="K2260" s="4">
        <f t="shared" ca="1" si="106"/>
        <v>1</v>
      </c>
      <c r="L2260" s="3">
        <f ca="1">IF(J2259="买",E2260/E2259-1,0)-IF(K2260=1,计算结果!B$17,0)</f>
        <v>0</v>
      </c>
      <c r="M2260" s="2">
        <f t="shared" ca="1" si="107"/>
        <v>0.7302028390090316</v>
      </c>
      <c r="N2260" s="3">
        <f ca="1">1-M2260/MAX(M$2:M2260)</f>
        <v>0.49549734616237795</v>
      </c>
    </row>
    <row r="2261" spans="1:14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9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2">
        <f ca="1">100-IFERROR((E2261-MIN(OFFSET(D2261,0,0,-计算结果!B$18,1)))/(MAX(OFFSET(C2261,0,0,-计算结果!B$18,1))-MIN(OFFSET(D2261,0,0,-计算结果!B$18,1))),(E2261-MIN(OFFSET(D2261,0,0,-ROW(),1)))/(MAX(OFFSET(C2261,0,0,-ROW(),1))-MIN(OFFSET(D2261,0,0,-ROW(),1))))*100</f>
        <v>83.209612481127536</v>
      </c>
      <c r="J2261" s="4" t="str">
        <f ca="1">IF(I2261&lt;计算结果!B$19,"卖",IF(I2261&gt;100-计算结果!B$19,"买",'000300'!J2260))</f>
        <v>买</v>
      </c>
      <c r="K2261" s="4" t="str">
        <f t="shared" ca="1" si="106"/>
        <v/>
      </c>
      <c r="L2261" s="3">
        <f ca="1">IF(J2260="买",E2261/E2260-1,0)-IF(K2261=1,计算结果!B$17,0)</f>
        <v>1.1007180428764807E-2</v>
      </c>
      <c r="M2261" s="2">
        <f t="shared" ca="1" si="107"/>
        <v>0.73824031340760032</v>
      </c>
      <c r="N2261" s="3">
        <f ca="1">1-M2261/MAX(M$2:M2261)</f>
        <v>0.48994419442479653</v>
      </c>
    </row>
    <row r="2262" spans="1:14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9">
        <v>39493021696</v>
      </c>
      <c r="G2262" s="3">
        <f t="shared" si="105"/>
        <v>8.8025314227246909E-5</v>
      </c>
      <c r="H2262" s="3">
        <f>1-E2262/MAX(E$2:E2262)</f>
        <v>0.6327060505002382</v>
      </c>
      <c r="I2262" s="2">
        <f ca="1">100-IFERROR((E2262-MIN(OFFSET(D2262,0,0,-计算结果!B$18,1)))/(MAX(OFFSET(C2262,0,0,-计算结果!B$18,1))-MIN(OFFSET(D2262,0,0,-计算结果!B$18,1))),(E2262-MIN(OFFSET(D2262,0,0,-ROW(),1)))/(MAX(OFFSET(C2262,0,0,-ROW(),1))-MIN(OFFSET(D2262,0,0,-ROW(),1))))*100</f>
        <v>83.090085556114914</v>
      </c>
      <c r="J2262" s="4" t="str">
        <f ca="1">IF(I2262&lt;计算结果!B$19,"卖",IF(I2262&gt;100-计算结果!B$19,"买",'000300'!J2261))</f>
        <v>买</v>
      </c>
      <c r="K2262" s="4" t="str">
        <f t="shared" ca="1" si="106"/>
        <v/>
      </c>
      <c r="L2262" s="3">
        <f ca="1">IF(J2261="买",E2262/E2261-1,0)-IF(K2262=1,计算结果!B$17,0)</f>
        <v>8.8025314227246909E-5</v>
      </c>
      <c r="M2262" s="2">
        <f t="shared" ca="1" si="107"/>
        <v>0.73830529724316329</v>
      </c>
      <c r="N2262" s="3">
        <f ca="1">1-M2262/MAX(M$2:M2262)</f>
        <v>0.4898992966022373</v>
      </c>
    </row>
    <row r="2263" spans="1:14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9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2">
        <f ca="1">100-IFERROR((E2263-MIN(OFFSET(D2263,0,0,-计算结果!B$18,1)))/(MAX(OFFSET(C2263,0,0,-计算结果!B$18,1))-MIN(OFFSET(D2263,0,0,-计算结果!B$18,1))),(E2263-MIN(OFFSET(D2263,0,0,-ROW(),1)))/(MAX(OFFSET(C2263,0,0,-ROW(),1))-MIN(OFFSET(D2263,0,0,-ROW(),1))))*100</f>
        <v>84.176540655758373</v>
      </c>
      <c r="J2263" s="4" t="str">
        <f ca="1">IF(I2263&lt;计算结果!B$19,"卖",IF(I2263&gt;100-计算结果!B$19,"买",'000300'!J2262))</f>
        <v>买</v>
      </c>
      <c r="K2263" s="4" t="str">
        <f t="shared" ca="1" si="106"/>
        <v/>
      </c>
      <c r="L2263" s="3">
        <f ca="1">IF(J2262="买",E2263/E2262-1,0)-IF(K2263=1,计算结果!B$17,0)</f>
        <v>-1.0145182659613283E-3</v>
      </c>
      <c r="M2263" s="2">
        <f t="shared" ca="1" si="107"/>
        <v>0.73755627303325411</v>
      </c>
      <c r="N2263" s="3">
        <f ca="1">1-M2263/MAX(M$2:M2263)</f>
        <v>0.49041680308331403</v>
      </c>
    </row>
    <row r="2264" spans="1:14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9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2">
        <f ca="1">100-IFERROR((E2264-MIN(OFFSET(D2264,0,0,-计算结果!B$18,1)))/(MAX(OFFSET(C2264,0,0,-计算结果!B$18,1))-MIN(OFFSET(D2264,0,0,-计算结果!B$18,1))),(E2264-MIN(OFFSET(D2264,0,0,-ROW(),1)))/(MAX(OFFSET(C2264,0,0,-ROW(),1))-MIN(OFFSET(D2264,0,0,-ROW(),1))))*100</f>
        <v>83.637389505360204</v>
      </c>
      <c r="J2264" s="4" t="str">
        <f ca="1">IF(I2264&lt;计算结果!B$19,"卖",IF(I2264&gt;100-计算结果!B$19,"买",'000300'!J2263))</f>
        <v>买</v>
      </c>
      <c r="K2264" s="4" t="str">
        <f t="shared" ca="1" si="106"/>
        <v/>
      </c>
      <c r="L2264" s="3">
        <f ca="1">IF(J2263="买",E2264/E2263-1,0)-IF(K2264=1,计算结果!B$17,0)</f>
        <v>3.9879989056190723E-4</v>
      </c>
      <c r="M2264" s="2">
        <f t="shared" ca="1" si="107"/>
        <v>0.73785041039422306</v>
      </c>
      <c r="N2264" s="3">
        <f ca="1">1-M2264/MAX(M$2:M2264)</f>
        <v>0.49021358136015147</v>
      </c>
    </row>
    <row r="2265" spans="1:14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9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2">
        <f ca="1">100-IFERROR((E2265-MIN(OFFSET(D2265,0,0,-计算结果!B$18,1)))/(MAX(OFFSET(C2265,0,0,-计算结果!B$18,1))-MIN(OFFSET(D2265,0,0,-计算结果!B$18,1))),(E2265-MIN(OFFSET(D2265,0,0,-ROW(),1)))/(MAX(OFFSET(C2265,0,0,-ROW(),1))-MIN(OFFSET(D2265,0,0,-ROW(),1))))*100</f>
        <v>96.182057551250608</v>
      </c>
      <c r="J2265" s="4" t="str">
        <f ca="1">IF(I2265&lt;计算结果!B$19,"卖",IF(I2265&gt;100-计算结果!B$19,"买",'000300'!J2264))</f>
        <v>买</v>
      </c>
      <c r="K2265" s="4" t="str">
        <f t="shared" ca="1" si="106"/>
        <v/>
      </c>
      <c r="L2265" s="3">
        <f ca="1">IF(J2264="买",E2265/E2264-1,0)-IF(K2265=1,计算结果!B$17,0)</f>
        <v>-9.2753542573458247E-3</v>
      </c>
      <c r="M2265" s="2">
        <f t="shared" ca="1" si="107"/>
        <v>0.73100658644888861</v>
      </c>
      <c r="N2265" s="3">
        <f ca="1">1-M2265/MAX(M$2:M2265)</f>
        <v>0.49494203098861966</v>
      </c>
    </row>
    <row r="2266" spans="1:14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9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2">
        <f ca="1">100-IFERROR((E2266-MIN(OFFSET(D2266,0,0,-计算结果!B$18,1)))/(MAX(OFFSET(C2266,0,0,-计算结果!B$18,1))-MIN(OFFSET(D2266,0,0,-计算结果!B$18,1))),(E2266-MIN(OFFSET(D2266,0,0,-ROW(),1)))/(MAX(OFFSET(C2266,0,0,-ROW(),1))-MIN(OFFSET(D2266,0,0,-ROW(),1))))*100</f>
        <v>95.300431993716558</v>
      </c>
      <c r="J2266" s="4" t="str">
        <f ca="1">IF(I2266&lt;计算结果!B$19,"卖",IF(I2266&gt;100-计算结果!B$19,"买",'000300'!J2265))</f>
        <v>买</v>
      </c>
      <c r="K2266" s="4" t="str">
        <f t="shared" ca="1" si="106"/>
        <v/>
      </c>
      <c r="L2266" s="3">
        <f ca="1">IF(J2265="买",E2266/E2265-1,0)-IF(K2266=1,计算结果!B$17,0)</f>
        <v>-8.5153369640489363E-4</v>
      </c>
      <c r="M2266" s="2">
        <f t="shared" ca="1" si="107"/>
        <v>0.73038410970823342</v>
      </c>
      <c r="N2266" s="3">
        <f ca="1">1-M2266/MAX(M$2:M2266)</f>
        <v>0.49537210486787076</v>
      </c>
    </row>
    <row r="2267" spans="1:14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9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2">
        <f ca="1">100-IFERROR((E2267-MIN(OFFSET(D2267,0,0,-计算结果!B$18,1)))/(MAX(OFFSET(C2267,0,0,-计算结果!B$18,1))-MIN(OFFSET(D2267,0,0,-计算结果!B$18,1))),(E2267-MIN(OFFSET(D2267,0,0,-ROW(),1)))/(MAX(OFFSET(C2267,0,0,-ROW(),1))-MIN(OFFSET(D2267,0,0,-ROW(),1))))*100</f>
        <v>91.425626489724962</v>
      </c>
      <c r="J2267" s="4" t="str">
        <f ca="1">IF(I2267&lt;计算结果!B$19,"卖",IF(I2267&gt;100-计算结果!B$19,"买",'000300'!J2266))</f>
        <v>买</v>
      </c>
      <c r="K2267" s="4" t="str">
        <f t="shared" ca="1" si="106"/>
        <v/>
      </c>
      <c r="L2267" s="3">
        <f ca="1">IF(J2266="买",E2267/E2266-1,0)-IF(K2267=1,计算结果!B$17,0)</f>
        <v>-7.445563099977015E-4</v>
      </c>
      <c r="M2267" s="2">
        <f t="shared" ca="1" si="107"/>
        <v>0.72984029761062807</v>
      </c>
      <c r="N2267" s="3">
        <f ca="1">1-M2267/MAX(M$2:M2267)</f>
        <v>0.49574782875139223</v>
      </c>
    </row>
    <row r="2268" spans="1:14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9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2">
        <f ca="1">100-IFERROR((E2268-MIN(OFFSET(D2268,0,0,-计算结果!B$18,1)))/(MAX(OFFSET(C2268,0,0,-计算结果!B$18,1))-MIN(OFFSET(D2268,0,0,-计算结果!B$18,1))),(E2268-MIN(OFFSET(D2268,0,0,-ROW(),1)))/(MAX(OFFSET(C2268,0,0,-ROW(),1))-MIN(OFFSET(D2268,0,0,-ROW(),1))))*100</f>
        <v>57.79796975935237</v>
      </c>
      <c r="J2268" s="4" t="str">
        <f ca="1">IF(I2268&lt;计算结果!B$19,"卖",IF(I2268&gt;100-计算结果!B$19,"买",'000300'!J2267))</f>
        <v>买</v>
      </c>
      <c r="K2268" s="4" t="str">
        <f t="shared" ca="1" si="106"/>
        <v/>
      </c>
      <c r="L2268" s="3">
        <f ca="1">IF(J2267="买",E2268/E2267-1,0)-IF(K2268=1,计算结果!B$17,0)</f>
        <v>2.1622280227376223E-2</v>
      </c>
      <c r="M2268" s="2">
        <f t="shared" ca="1" si="107"/>
        <v>0.74562110904679668</v>
      </c>
      <c r="N2268" s="3">
        <f ca="1">1-M2268/MAX(M$2:M2268)</f>
        <v>0.48484474699939195</v>
      </c>
    </row>
    <row r="2269" spans="1:14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9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2">
        <f ca="1">100-IFERROR((E2269-MIN(OFFSET(D2269,0,0,-计算结果!B$18,1)))/(MAX(OFFSET(C2269,0,0,-计算结果!B$18,1))-MIN(OFFSET(D2269,0,0,-计算结果!B$18,1))),(E2269-MIN(OFFSET(D2269,0,0,-ROW(),1)))/(MAX(OFFSET(C2269,0,0,-ROW(),1))-MIN(OFFSET(D2269,0,0,-ROW(),1))))*100</f>
        <v>56.499077860636689</v>
      </c>
      <c r="J2269" s="4" t="str">
        <f ca="1">IF(I2269&lt;计算结果!B$19,"卖",IF(I2269&gt;100-计算结果!B$19,"买",'000300'!J2268))</f>
        <v>买</v>
      </c>
      <c r="K2269" s="4" t="str">
        <f t="shared" ca="1" si="106"/>
        <v/>
      </c>
      <c r="L2269" s="3">
        <f ca="1">IF(J2268="买",E2269/E2268-1,0)-IF(K2269=1,计算结果!B$17,0)</f>
        <v>-2.3852663929727624E-3</v>
      </c>
      <c r="M2269" s="2">
        <f t="shared" ca="1" si="107"/>
        <v>0.74384260407349623</v>
      </c>
      <c r="N2269" s="3">
        <f ca="1">1-M2269/MAX(M$2:M2269)</f>
        <v>0.48607352951153771</v>
      </c>
    </row>
    <row r="2270" spans="1:14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9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2">
        <f ca="1">100-IFERROR((E2270-MIN(OFFSET(D2270,0,0,-计算结果!B$18,1)))/(MAX(OFFSET(C2270,0,0,-计算结果!B$18,1))-MIN(OFFSET(D2270,0,0,-计算结果!B$18,1))),(E2270-MIN(OFFSET(D2270,0,0,-ROW(),1)))/(MAX(OFFSET(C2270,0,0,-ROW(),1))-MIN(OFFSET(D2270,0,0,-ROW(),1))))*100</f>
        <v>57.22194678565527</v>
      </c>
      <c r="J2270" s="4" t="str">
        <f ca="1">IF(I2270&lt;计算结果!B$19,"卖",IF(I2270&gt;100-计算结果!B$19,"买",'000300'!J2269))</f>
        <v>买</v>
      </c>
      <c r="K2270" s="4" t="str">
        <f t="shared" ca="1" si="106"/>
        <v/>
      </c>
      <c r="L2270" s="3">
        <f ca="1">IF(J2269="买",E2270/E2269-1,0)-IF(K2270=1,计算结果!B$17,0)</f>
        <v>-1.140308527024847E-3</v>
      </c>
      <c r="M2270" s="2">
        <f t="shared" ca="1" si="107"/>
        <v>0.74299439400930689</v>
      </c>
      <c r="N2270" s="3">
        <f ca="1">1-M2270/MAX(M$2:M2270)</f>
        <v>0.48665956424809953</v>
      </c>
    </row>
    <row r="2271" spans="1:14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9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2">
        <f ca="1">100-IFERROR((E2271-MIN(OFFSET(D2271,0,0,-计算结果!B$18,1)))/(MAX(OFFSET(C2271,0,0,-计算结果!B$18,1))-MIN(OFFSET(D2271,0,0,-计算结果!B$18,1))),(E2271-MIN(OFFSET(D2271,0,0,-ROW(),1)))/(MAX(OFFSET(C2271,0,0,-ROW(),1))-MIN(OFFSET(D2271,0,0,-ROW(),1))))*100</f>
        <v>78.867788677886779</v>
      </c>
      <c r="J2271" s="4" t="str">
        <f ca="1">IF(I2271&lt;计算结果!B$19,"卖",IF(I2271&gt;100-计算结果!B$19,"买",'000300'!J2270))</f>
        <v>买</v>
      </c>
      <c r="K2271" s="4" t="str">
        <f t="shared" ca="1" si="106"/>
        <v/>
      </c>
      <c r="L2271" s="3">
        <f ca="1">IF(J2270="买",E2271/E2270-1,0)-IF(K2271=1,计算结果!B$17,0)</f>
        <v>-1.3022643472336615E-2</v>
      </c>
      <c r="M2271" s="2">
        <f t="shared" ca="1" si="107"/>
        <v>0.73331864291417892</v>
      </c>
      <c r="N2271" s="3">
        <f ca="1">1-M2271/MAX(M$2:M2271)</f>
        <v>0.49334461372283034</v>
      </c>
    </row>
    <row r="2272" spans="1:14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9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2">
        <f ca="1">100-IFERROR((E2272-MIN(OFFSET(D2272,0,0,-计算结果!B$18,1)))/(MAX(OFFSET(C2272,0,0,-计算结果!B$18,1))-MIN(OFFSET(D2272,0,0,-计算结果!B$18,1))),(E2272-MIN(OFFSET(D2272,0,0,-ROW(),1)))/(MAX(OFFSET(C2272,0,0,-ROW(),1))-MIN(OFFSET(D2272,0,0,-ROW(),1))))*100</f>
        <v>77.184771847718594</v>
      </c>
      <c r="J2272" s="4" t="str">
        <f ca="1">IF(I2272&lt;计算结果!B$19,"卖",IF(I2272&gt;100-计算结果!B$19,"买",'000300'!J2271))</f>
        <v>买</v>
      </c>
      <c r="K2272" s="4" t="str">
        <f t="shared" ca="1" si="106"/>
        <v/>
      </c>
      <c r="L2272" s="3">
        <f ca="1">IF(J2271="买",E2272/E2271-1,0)-IF(K2272=1,计算结果!B$17,0)</f>
        <v>8.7216894891972707E-4</v>
      </c>
      <c r="M2272" s="2">
        <f t="shared" ca="1" si="107"/>
        <v>0.73395822066419258</v>
      </c>
      <c r="N2272" s="3">
        <f ca="1">1-M2272/MAX(M$2:M2272)</f>
        <v>0.49290272462711648</v>
      </c>
    </row>
    <row r="2273" spans="1:14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9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2">
        <f ca="1">100-IFERROR((E2273-MIN(OFFSET(D2273,0,0,-计算结果!B$18,1)))/(MAX(OFFSET(C2273,0,0,-计算结果!B$18,1))-MIN(OFFSET(D2273,0,0,-计算结果!B$18,1))),(E2273-MIN(OFFSET(D2273,0,0,-ROW(),1)))/(MAX(OFFSET(C2273,0,0,-ROW(),1))-MIN(OFFSET(D2273,0,0,-ROW(),1))))*100</f>
        <v>90.909967225756844</v>
      </c>
      <c r="J2273" s="4" t="str">
        <f ca="1">IF(I2273&lt;计算结果!B$19,"卖",IF(I2273&gt;100-计算结果!B$19,"买",'000300'!J2272))</f>
        <v>买</v>
      </c>
      <c r="K2273" s="4" t="str">
        <f t="shared" ca="1" si="106"/>
        <v/>
      </c>
      <c r="L2273" s="3">
        <f ca="1">IF(J2272="买",E2273/E2272-1,0)-IF(K2273=1,计算结果!B$17,0)</f>
        <v>-1.4357277662573664E-2</v>
      </c>
      <c r="M2273" s="2">
        <f t="shared" ca="1" si="107"/>
        <v>0.72342057869738829</v>
      </c>
      <c r="N2273" s="3">
        <f ca="1">1-M2273/MAX(M$2:M2273)</f>
        <v>0.50018326101157951</v>
      </c>
    </row>
    <row r="2274" spans="1:14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9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2">
        <f ca="1">100-IFERROR((E2274-MIN(OFFSET(D2274,0,0,-计算结果!B$18,1)))/(MAX(OFFSET(C2274,0,0,-计算结果!B$18,1))-MIN(OFFSET(D2274,0,0,-计算结果!B$18,1))),(E2274-MIN(OFFSET(D2274,0,0,-ROW(),1)))/(MAX(OFFSET(C2274,0,0,-ROW(),1))-MIN(OFFSET(D2274,0,0,-ROW(),1))))*100</f>
        <v>90.302679776364016</v>
      </c>
      <c r="J2274" s="4" t="str">
        <f ca="1">IF(I2274&lt;计算结果!B$19,"卖",IF(I2274&gt;100-计算结果!B$19,"买",'000300'!J2273))</f>
        <v>买</v>
      </c>
      <c r="K2274" s="4" t="str">
        <f t="shared" ca="1" si="106"/>
        <v/>
      </c>
      <c r="L2274" s="3">
        <f ca="1">IF(J2273="买",E2274/E2273-1,0)-IF(K2274=1,计算结果!B$17,0)</f>
        <v>2.9785262441262006E-4</v>
      </c>
      <c r="M2274" s="2">
        <f t="shared" ca="1" si="107"/>
        <v>0.7236360514153074</v>
      </c>
      <c r="N2274" s="3">
        <f ca="1">1-M2274/MAX(M$2:M2274)</f>
        <v>0.50003438928414656</v>
      </c>
    </row>
    <row r="2275" spans="1:14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9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2">
        <f ca="1">100-IFERROR((E2275-MIN(OFFSET(D2275,0,0,-计算结果!B$18,1)))/(MAX(OFFSET(C2275,0,0,-计算结果!B$18,1))-MIN(OFFSET(D2275,0,0,-计算结果!B$18,1))),(E2275-MIN(OFFSET(D2275,0,0,-ROW(),1)))/(MAX(OFFSET(C2275,0,0,-ROW(),1))-MIN(OFFSET(D2275,0,0,-ROW(),1))))*100</f>
        <v>65.123074198689551</v>
      </c>
      <c r="J2275" s="4" t="str">
        <f ca="1">IF(I2275&lt;计算结果!B$19,"卖",IF(I2275&gt;100-计算结果!B$19,"买",'000300'!J2274))</f>
        <v>买</v>
      </c>
      <c r="K2275" s="4" t="str">
        <f t="shared" ca="1" si="106"/>
        <v/>
      </c>
      <c r="L2275" s="3">
        <f ca="1">IF(J2274="买",E2275/E2274-1,0)-IF(K2275=1,计算结果!B$17,0)</f>
        <v>9.5142666735987813E-3</v>
      </c>
      <c r="M2275" s="2">
        <f t="shared" ca="1" si="107"/>
        <v>0.73052091778310269</v>
      </c>
      <c r="N2275" s="3">
        <f ca="1">1-M2275/MAX(M$2:M2275)</f>
        <v>0.49527758313616721</v>
      </c>
    </row>
    <row r="2276" spans="1:14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9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2">
        <f ca="1">100-IFERROR((E2276-MIN(OFFSET(D2276,0,0,-计算结果!B$18,1)))/(MAX(OFFSET(C2276,0,0,-计算结果!B$18,1))-MIN(OFFSET(D2276,0,0,-计算结果!B$18,1))),(E2276-MIN(OFFSET(D2276,0,0,-ROW(),1)))/(MAX(OFFSET(C2276,0,0,-ROW(),1))-MIN(OFFSET(D2276,0,0,-ROW(),1))))*100</f>
        <v>67.338403041825359</v>
      </c>
      <c r="J2276" s="4" t="str">
        <f ca="1">IF(I2276&lt;计算结果!B$19,"卖",IF(I2276&gt;100-计算结果!B$19,"买",'000300'!J2275))</f>
        <v>买</v>
      </c>
      <c r="K2276" s="4" t="str">
        <f t="shared" ca="1" si="106"/>
        <v/>
      </c>
      <c r="L2276" s="3">
        <f ca="1">IF(J2275="买",E2276/E2275-1,0)-IF(K2276=1,计算结果!B$17,0)</f>
        <v>-2.3549791656913843E-3</v>
      </c>
      <c r="M2276" s="2">
        <f t="shared" ca="1" si="107"/>
        <v>0.72880055624162177</v>
      </c>
      <c r="N2276" s="3">
        <f ca="1">1-M2276/MAX(M$2:M2276)</f>
        <v>0.49646619391233893</v>
      </c>
    </row>
    <row r="2277" spans="1:14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9">
        <v>32420020224</v>
      </c>
      <c r="G2277" s="3">
        <f t="shared" si="105"/>
        <v>8.231379671214123E-3</v>
      </c>
      <c r="H2277" s="3">
        <f>1-E2277/MAX(E$2:E2277)</f>
        <v>0.63445007826856326</v>
      </c>
      <c r="I2277" s="2">
        <f ca="1">100-IFERROR((E2277-MIN(OFFSET(D2277,0,0,-计算结果!B$18,1)))/(MAX(OFFSET(C2277,0,0,-计算结果!B$18,1))-MIN(OFFSET(D2277,0,0,-计算结果!B$18,1))),(E2277-MIN(OFFSET(D2277,0,0,-ROW(),1)))/(MAX(OFFSET(C2277,0,0,-ROW(),1))-MIN(OFFSET(D2277,0,0,-ROW(),1))))*100</f>
        <v>41.382426022137274</v>
      </c>
      <c r="J2277" s="4" t="str">
        <f ca="1">IF(I2277&lt;计算结果!B$19,"卖",IF(I2277&gt;100-计算结果!B$19,"买",'000300'!J2276))</f>
        <v>买</v>
      </c>
      <c r="K2277" s="4" t="str">
        <f t="shared" ca="1" si="106"/>
        <v/>
      </c>
      <c r="L2277" s="3">
        <f ca="1">IF(J2276="买",E2277/E2276-1,0)-IF(K2277=1,计算结果!B$17,0)</f>
        <v>8.231379671214123E-3</v>
      </c>
      <c r="M2277" s="2">
        <f t="shared" ca="1" si="107"/>
        <v>0.7347995903246386</v>
      </c>
      <c r="N2277" s="3">
        <f ca="1">1-M2277/MAX(M$2:M2277)</f>
        <v>0.49232141597713985</v>
      </c>
    </row>
    <row r="2278" spans="1:14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9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2">
        <f ca="1">100-IFERROR((E2278-MIN(OFFSET(D2278,0,0,-计算结果!B$18,1)))/(MAX(OFFSET(C2278,0,0,-计算结果!B$18,1))-MIN(OFFSET(D2278,0,0,-计算结果!B$18,1))),(E2278-MIN(OFFSET(D2278,0,0,-ROW(),1)))/(MAX(OFFSET(C2278,0,0,-ROW(),1))-MIN(OFFSET(D2278,0,0,-ROW(),1))))*100</f>
        <v>32.832618025751273</v>
      </c>
      <c r="J2278" s="4" t="str">
        <f ca="1">IF(I2278&lt;计算结果!B$19,"卖",IF(I2278&gt;100-计算结果!B$19,"买",'000300'!J2277))</f>
        <v>买</v>
      </c>
      <c r="K2278" s="4" t="str">
        <f t="shared" ca="1" si="106"/>
        <v/>
      </c>
      <c r="L2278" s="3">
        <f ca="1">IF(J2277="买",E2278/E2277-1,0)-IF(K2278=1,计算结果!B$17,0)</f>
        <v>3.5235360103518243E-3</v>
      </c>
      <c r="M2278" s="2">
        <f t="shared" ca="1" si="107"/>
        <v>0.73738868314153927</v>
      </c>
      <c r="N2278" s="3">
        <f ca="1">1-M2278/MAX(M$2:M2278)</f>
        <v>0.49053259220465084</v>
      </c>
    </row>
    <row r="2279" spans="1:14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9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2">
        <f ca="1">100-IFERROR((E2279-MIN(OFFSET(D2279,0,0,-计算结果!B$18,1)))/(MAX(OFFSET(C2279,0,0,-计算结果!B$18,1))-MIN(OFFSET(D2279,0,0,-计算结果!B$18,1))),(E2279-MIN(OFFSET(D2279,0,0,-ROW(),1)))/(MAX(OFFSET(C2279,0,0,-ROW(),1))-MIN(OFFSET(D2279,0,0,-ROW(),1))))*100</f>
        <v>42.658685339959334</v>
      </c>
      <c r="J2279" s="4" t="str">
        <f ca="1">IF(I2279&lt;计算结果!B$19,"卖",IF(I2279&gt;100-计算结果!B$19,"买",'000300'!J2278))</f>
        <v>买</v>
      </c>
      <c r="K2279" s="4" t="str">
        <f t="shared" ca="1" si="106"/>
        <v/>
      </c>
      <c r="L2279" s="3">
        <f ca="1">IF(J2278="买",E2279/E2278-1,0)-IF(K2279=1,计算结果!B$17,0)</f>
        <v>-4.0352878969192041E-3</v>
      </c>
      <c r="M2279" s="2">
        <f t="shared" ca="1" si="107"/>
        <v>0.73441310751313305</v>
      </c>
      <c r="N2279" s="3">
        <f ca="1">1-M2279/MAX(M$2:M2279)</f>
        <v>0.4925884398692022</v>
      </c>
    </row>
    <row r="2280" spans="1:14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9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2">
        <f ca="1">100-IFERROR((E2280-MIN(OFFSET(D2280,0,0,-计算结果!B$18,1)))/(MAX(OFFSET(C2280,0,0,-计算结果!B$18,1))-MIN(OFFSET(D2280,0,0,-计算结果!B$18,1))),(E2280-MIN(OFFSET(D2280,0,0,-ROW(),1)))/(MAX(OFFSET(C2280,0,0,-ROW(),1))-MIN(OFFSET(D2280,0,0,-ROW(),1))))*100</f>
        <v>17.732098486560062</v>
      </c>
      <c r="J2280" s="4" t="str">
        <f ca="1">IF(I2280&lt;计算结果!B$19,"卖",IF(I2280&gt;100-计算结果!B$19,"买",'000300'!J2279))</f>
        <v>买</v>
      </c>
      <c r="K2280" s="4" t="str">
        <f t="shared" ca="1" si="106"/>
        <v/>
      </c>
      <c r="L2280" s="3">
        <f ca="1">IF(J2279="买",E2280/E2279-1,0)-IF(K2280=1,计算结果!B$17,0)</f>
        <v>1.0278119295108024E-2</v>
      </c>
      <c r="M2280" s="2">
        <f t="shared" ca="1" si="107"/>
        <v>0.74196149304404402</v>
      </c>
      <c r="N2280" s="3">
        <f ca="1">1-M2280/MAX(M$2:M2280)</f>
        <v>0.48737320332246103</v>
      </c>
    </row>
    <row r="2281" spans="1:14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9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2">
        <f ca="1">100-IFERROR((E2281-MIN(OFFSET(D2281,0,0,-计算结果!B$18,1)))/(MAX(OFFSET(C2281,0,0,-计算结果!B$18,1))-MIN(OFFSET(D2281,0,0,-计算结果!B$18,1))),(E2281-MIN(OFFSET(D2281,0,0,-ROW(),1)))/(MAX(OFFSET(C2281,0,0,-ROW(),1))-MIN(OFFSET(D2281,0,0,-ROW(),1))))*100</f>
        <v>33.758753105941196</v>
      </c>
      <c r="J2281" s="4" t="str">
        <f ca="1">IF(I2281&lt;计算结果!B$19,"卖",IF(I2281&gt;100-计算结果!B$19,"买",'000300'!J2280))</f>
        <v>买</v>
      </c>
      <c r="K2281" s="4" t="str">
        <f t="shared" ca="1" si="106"/>
        <v/>
      </c>
      <c r="L2281" s="3">
        <f ca="1">IF(J2280="买",E2281/E2280-1,0)-IF(K2281=1,计算结果!B$17,0)</f>
        <v>-6.5411298315163346E-3</v>
      </c>
      <c r="M2281" s="2">
        <f t="shared" ca="1" si="107"/>
        <v>0.73710822658805719</v>
      </c>
      <c r="N2281" s="3">
        <f ca="1">1-M2281/MAX(M$2:M2281)</f>
        <v>0.49072636175464313</v>
      </c>
    </row>
    <row r="2282" spans="1:14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9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2">
        <f ca="1">100-IFERROR((E2282-MIN(OFFSET(D2282,0,0,-计算结果!B$18,1)))/(MAX(OFFSET(C2282,0,0,-计算结果!B$18,1))-MIN(OFFSET(D2282,0,0,-计算结果!B$18,1))),(E2282-MIN(OFFSET(D2282,0,0,-ROW(),1)))/(MAX(OFFSET(C2282,0,0,-ROW(),1))-MIN(OFFSET(D2282,0,0,-ROW(),1))))*100</f>
        <v>32.290490173932866</v>
      </c>
      <c r="J2282" s="4" t="str">
        <f ca="1">IF(I2282&lt;计算结果!B$19,"卖",IF(I2282&gt;100-计算结果!B$19,"买",'000300'!J2281))</f>
        <v>买</v>
      </c>
      <c r="K2282" s="4" t="str">
        <f t="shared" ca="1" si="106"/>
        <v/>
      </c>
      <c r="L2282" s="3">
        <f ca="1">IF(J2281="买",E2282/E2281-1,0)-IF(K2282=1,计算结果!B$17,0)</f>
        <v>6.0320347445208533E-4</v>
      </c>
      <c r="M2282" s="2">
        <f t="shared" ca="1" si="107"/>
        <v>0.73755285283138228</v>
      </c>
      <c r="N2282" s="3">
        <f ca="1">1-M2282/MAX(M$2:M2282)</f>
        <v>0.49041916612660674</v>
      </c>
    </row>
    <row r="2283" spans="1:14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9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2">
        <f ca="1">100-IFERROR((E2283-MIN(OFFSET(D2283,0,0,-计算结果!B$18,1)))/(MAX(OFFSET(C2283,0,0,-计算结果!B$18,1))-MIN(OFFSET(D2283,0,0,-计算结果!B$18,1))),(E2283-MIN(OFFSET(D2283,0,0,-ROW(),1)))/(MAX(OFFSET(C2283,0,0,-ROW(),1))-MIN(OFFSET(D2283,0,0,-ROW(),1))))*100</f>
        <v>39.676982154958353</v>
      </c>
      <c r="J2283" s="4" t="str">
        <f ca="1">IF(I2283&lt;计算结果!B$19,"卖",IF(I2283&gt;100-计算结果!B$19,"买",'000300'!J2282))</f>
        <v>买</v>
      </c>
      <c r="K2283" s="4" t="str">
        <f t="shared" ca="1" si="106"/>
        <v/>
      </c>
      <c r="L2283" s="3">
        <f ca="1">IF(J2282="买",E2283/E2282-1,0)-IF(K2283=1,计算结果!B$17,0)</f>
        <v>-3.0327481149662328E-3</v>
      </c>
      <c r="M2283" s="2">
        <f t="shared" ca="1" si="107"/>
        <v>0.73531604080726998</v>
      </c>
      <c r="N2283" s="3">
        <f ca="1">1-M2283/MAX(M$2:M2283)</f>
        <v>0.49196459643995916</v>
      </c>
    </row>
    <row r="2284" spans="1:14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9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2">
        <f ca="1">100-IFERROR((E2284-MIN(OFFSET(D2284,0,0,-计算结果!B$18,1)))/(MAX(OFFSET(C2284,0,0,-计算结果!B$18,1))-MIN(OFFSET(D2284,0,0,-计算结果!B$18,1))),(E2284-MIN(OFFSET(D2284,0,0,-ROW(),1)))/(MAX(OFFSET(C2284,0,0,-ROW(),1))-MIN(OFFSET(D2284,0,0,-ROW(),1))))*100</f>
        <v>64.129207138016966</v>
      </c>
      <c r="J2284" s="4" t="str">
        <f ca="1">IF(I2284&lt;计算结果!B$19,"卖",IF(I2284&gt;100-计算结果!B$19,"买",'000300'!J2283))</f>
        <v>买</v>
      </c>
      <c r="K2284" s="4" t="str">
        <f t="shared" ca="1" si="106"/>
        <v/>
      </c>
      <c r="L2284" s="3">
        <f ca="1">IF(J2283="买",E2284/E2283-1,0)-IF(K2284=1,计算结果!B$17,0)</f>
        <v>-1.0070142144824046E-2</v>
      </c>
      <c r="M2284" s="2">
        <f t="shared" ca="1" si="107"/>
        <v>0.72791130375497148</v>
      </c>
      <c r="N2284" s="3">
        <f ca="1">1-M2284/MAX(M$2:M2284)</f>
        <v>0.4970805851684118</v>
      </c>
    </row>
    <row r="2285" spans="1:14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9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2">
        <f ca="1">100-IFERROR((E2285-MIN(OFFSET(D2285,0,0,-计算结果!B$18,1)))/(MAX(OFFSET(C2285,0,0,-计算结果!B$18,1))-MIN(OFFSET(D2285,0,0,-计算结果!B$18,1))),(E2285-MIN(OFFSET(D2285,0,0,-ROW(),1)))/(MAX(OFFSET(C2285,0,0,-ROW(),1))-MIN(OFFSET(D2285,0,0,-ROW(),1))))*100</f>
        <v>38.908967698215825</v>
      </c>
      <c r="J2285" s="4" t="str">
        <f ca="1">IF(I2285&lt;计算结果!B$19,"卖",IF(I2285&gt;100-计算结果!B$19,"买",'000300'!J2284))</f>
        <v>买</v>
      </c>
      <c r="K2285" s="4" t="str">
        <f t="shared" ca="1" si="106"/>
        <v/>
      </c>
      <c r="L2285" s="3">
        <f ca="1">IF(J2284="买",E2285/E2284-1,0)-IF(K2285=1,计算结果!B$17,0)</f>
        <v>1.0492089819430728E-2</v>
      </c>
      <c r="M2285" s="2">
        <f t="shared" ca="1" si="107"/>
        <v>0.73554861453454756</v>
      </c>
      <c r="N2285" s="3">
        <f ca="1">1-M2285/MAX(M$2:M2285)</f>
        <v>0.49180390949606323</v>
      </c>
    </row>
    <row r="2286" spans="1:14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9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2">
        <f ca="1">100-IFERROR((E2286-MIN(OFFSET(D2286,0,0,-计算结果!B$18,1)))/(MAX(OFFSET(C2286,0,0,-计算结果!B$18,1))-MIN(OFFSET(D2286,0,0,-计算结果!B$18,1))),(E2286-MIN(OFFSET(D2286,0,0,-ROW(),1)))/(MAX(OFFSET(C2286,0,0,-ROW(),1))-MIN(OFFSET(D2286,0,0,-ROW(),1))))*100</f>
        <v>56.844364129207591</v>
      </c>
      <c r="J2286" s="4" t="str">
        <f ca="1">IF(I2286&lt;计算结果!B$19,"卖",IF(I2286&gt;100-计算结果!B$19,"买",'000300'!J2285))</f>
        <v>买</v>
      </c>
      <c r="K2286" s="4" t="str">
        <f t="shared" ca="1" si="106"/>
        <v/>
      </c>
      <c r="L2286" s="3">
        <f ca="1">IF(J2285="买",E2286/E2285-1,0)-IF(K2286=1,计算结果!B$17,0)</f>
        <v>-7.3839858644100254E-3</v>
      </c>
      <c r="M2286" s="2">
        <f t="shared" ca="1" si="107"/>
        <v>0.7301173339622381</v>
      </c>
      <c r="N2286" s="3">
        <f ca="1">1-M2286/MAX(M$2:M2286)</f>
        <v>0.49555642224469276</v>
      </c>
    </row>
    <row r="2287" spans="1:14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9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2">
        <f ca="1">100-IFERROR((E2287-MIN(OFFSET(D2287,0,0,-计算结果!B$18,1)))/(MAX(OFFSET(C2287,0,0,-计算结果!B$18,1))-MIN(OFFSET(D2287,0,0,-计算结果!B$18,1))),(E2287-MIN(OFFSET(D2287,0,0,-ROW(),1)))/(MAX(OFFSET(C2287,0,0,-ROW(),1))-MIN(OFFSET(D2287,0,0,-ROW(),1))))*100</f>
        <v>56.937635389351087</v>
      </c>
      <c r="J2287" s="4" t="str">
        <f ca="1">IF(I2287&lt;计算结果!B$19,"卖",IF(I2287&gt;100-计算结果!B$19,"买",'000300'!J2286))</f>
        <v>买</v>
      </c>
      <c r="K2287" s="4" t="str">
        <f t="shared" ca="1" si="106"/>
        <v/>
      </c>
      <c r="L2287" s="3">
        <f ca="1">IF(J2286="买",E2287/E2286-1,0)-IF(K2287=1,计算结果!B$17,0)</f>
        <v>-2.0611602458386891E-4</v>
      </c>
      <c r="M2287" s="2">
        <f t="shared" ca="1" si="107"/>
        <v>0.72996684507988208</v>
      </c>
      <c r="N2287" s="3">
        <f ca="1">1-M2287/MAX(M$2:M2287)</f>
        <v>0.49566039614956658</v>
      </c>
    </row>
    <row r="2288" spans="1:14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9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2">
        <f ca="1">100-IFERROR((E2288-MIN(OFFSET(D2288,0,0,-计算结果!B$18,1)))/(MAX(OFFSET(C2288,0,0,-计算结果!B$18,1))-MIN(OFFSET(D2288,0,0,-计算结果!B$18,1))),(E2288-MIN(OFFSET(D2288,0,0,-ROW(),1)))/(MAX(OFFSET(C2288,0,0,-ROW(),1))-MIN(OFFSET(D2288,0,0,-ROW(),1))))*100</f>
        <v>20.617798480019829</v>
      </c>
      <c r="J2288" s="4" t="str">
        <f ca="1">IF(I2288&lt;计算结果!B$19,"卖",IF(I2288&gt;100-计算结果!B$19,"买",'000300'!J2287))</f>
        <v>买</v>
      </c>
      <c r="K2288" s="4" t="str">
        <f t="shared" ca="1" si="106"/>
        <v/>
      </c>
      <c r="L2288" s="3">
        <f ca="1">IF(J2287="买",E2288/E2287-1,0)-IF(K2288=1,计算结果!B$17,0)</f>
        <v>1.2645950859305977E-2</v>
      </c>
      <c r="M2288" s="2">
        <f t="shared" ca="1" si="107"/>
        <v>0.73919796993168485</v>
      </c>
      <c r="N2288" s="3">
        <f ca="1">1-M2288/MAX(M$2:M2288)</f>
        <v>0.48928254230287216</v>
      </c>
    </row>
    <row r="2289" spans="1:14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9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2">
        <f ca="1">100-IFERROR((E2289-MIN(OFFSET(D2289,0,0,-计算结果!B$18,1)))/(MAX(OFFSET(C2289,0,0,-计算结果!B$18,1))-MIN(OFFSET(D2289,0,0,-计算结果!B$18,1))),(E2289-MIN(OFFSET(D2289,0,0,-ROW(),1)))/(MAX(OFFSET(C2289,0,0,-ROW(),1))-MIN(OFFSET(D2289,0,0,-ROW(),1))))*100</f>
        <v>21.230693797499612</v>
      </c>
      <c r="J2289" s="4" t="str">
        <f ca="1">IF(I2289&lt;计算结果!B$19,"卖",IF(I2289&gt;100-计算结果!B$19,"买",'000300'!J2288))</f>
        <v>买</v>
      </c>
      <c r="K2289" s="4" t="str">
        <f t="shared" ca="1" si="106"/>
        <v/>
      </c>
      <c r="L2289" s="3">
        <f ca="1">IF(J2288="买",E2289/E2288-1,0)-IF(K2289=1,计算结果!B$17,0)</f>
        <v>-2.3134545892000702E-4</v>
      </c>
      <c r="M2289" s="2">
        <f t="shared" ca="1" si="107"/>
        <v>0.7390269598380983</v>
      </c>
      <c r="N2289" s="3">
        <f ca="1">1-M2289/MAX(M$2:M2289)</f>
        <v>0.48940069446750156</v>
      </c>
    </row>
    <row r="2290" spans="1:14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9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2">
        <f ca="1">100-IFERROR((E2290-MIN(OFFSET(D2290,0,0,-计算结果!B$18,1)))/(MAX(OFFSET(C2290,0,0,-计算结果!B$18,1))-MIN(OFFSET(D2290,0,0,-计算结果!B$18,1))),(E2290-MIN(OFFSET(D2290,0,0,-ROW(),1)))/(MAX(OFFSET(C2290,0,0,-ROW(),1))-MIN(OFFSET(D2290,0,0,-ROW(),1))))*100</f>
        <v>30.25251287080205</v>
      </c>
      <c r="J2290" s="4" t="str">
        <f ca="1">IF(I2290&lt;计算结果!B$19,"卖",IF(I2290&gt;100-计算结果!B$19,"买",'000300'!J2289))</f>
        <v>买</v>
      </c>
      <c r="K2290" s="4" t="str">
        <f t="shared" ca="1" si="106"/>
        <v/>
      </c>
      <c r="L2290" s="3">
        <f ca="1">IF(J2289="买",E2290/E2289-1,0)-IF(K2290=1,计算结果!B$17,0)</f>
        <v>-3.4061931626226949E-3</v>
      </c>
      <c r="M2290" s="2">
        <f t="shared" ca="1" si="107"/>
        <v>0.73650969126050392</v>
      </c>
      <c r="N2290" s="3">
        <f ca="1">1-M2290/MAX(M$2:M2290)</f>
        <v>0.49113989433084626</v>
      </c>
    </row>
    <row r="2291" spans="1:14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9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2">
        <f ca="1">100-IFERROR((E2291-MIN(OFFSET(D2291,0,0,-计算结果!B$18,1)))/(MAX(OFFSET(C2291,0,0,-计算结果!B$18,1))-MIN(OFFSET(D2291,0,0,-计算结果!B$18,1))),(E2291-MIN(OFFSET(D2291,0,0,-ROW(),1)))/(MAX(OFFSET(C2291,0,0,-ROW(),1))-MIN(OFFSET(D2291,0,0,-ROW(),1))))*100</f>
        <v>8.493056352576744</v>
      </c>
      <c r="J2291" s="4" t="str">
        <f ca="1">IF(I2291&lt;计算结果!B$19,"卖",IF(I2291&gt;100-计算结果!B$19,"买",'000300'!J2290))</f>
        <v>卖</v>
      </c>
      <c r="K2291" s="4">
        <f t="shared" ca="1" si="106"/>
        <v>1</v>
      </c>
      <c r="L2291" s="3">
        <f ca="1">IF(J2290="买",E2291/E2290-1,0)-IF(K2291=1,计算结果!B$17,0)</f>
        <v>1.0601789719560939E-2</v>
      </c>
      <c r="M2291" s="2">
        <f t="shared" ca="1" si="107"/>
        <v>0.74431801213366655</v>
      </c>
      <c r="N2291" s="3">
        <f ca="1">1-M2291/MAX(M$2:M2291)</f>
        <v>0.48574506649386828</v>
      </c>
    </row>
    <row r="2292" spans="1:14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9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2">
        <f ca="1">100-IFERROR((E2292-MIN(OFFSET(D2292,0,0,-计算结果!B$18,1)))/(MAX(OFFSET(C2292,0,0,-计算结果!B$18,1))-MIN(OFFSET(D2292,0,0,-计算结果!B$18,1))),(E2292-MIN(OFFSET(D2292,0,0,-ROW(),1)))/(MAX(OFFSET(C2292,0,0,-ROW(),1))-MIN(OFFSET(D2292,0,0,-ROW(),1))))*100</f>
        <v>4.4876289692477513</v>
      </c>
      <c r="J2292" s="4" t="str">
        <f ca="1">IF(I2292&lt;计算结果!B$19,"卖",IF(I2292&gt;100-计算结果!B$19,"买",'000300'!J2291))</f>
        <v>卖</v>
      </c>
      <c r="K2292" s="4" t="str">
        <f t="shared" ca="1" si="106"/>
        <v/>
      </c>
      <c r="L2292" s="3">
        <f ca="1">IF(J2291="买",E2292/E2291-1,0)-IF(K2292=1,计算结果!B$17,0)</f>
        <v>0</v>
      </c>
      <c r="M2292" s="2">
        <f t="shared" ca="1" si="107"/>
        <v>0.74431801213366655</v>
      </c>
      <c r="N2292" s="3">
        <f ca="1">1-M2292/MAX(M$2:M2292)</f>
        <v>0.48574506649386828</v>
      </c>
    </row>
    <row r="2293" spans="1:14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9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2">
        <f ca="1">100-IFERROR((E2293-MIN(OFFSET(D2293,0,0,-计算结果!B$18,1)))/(MAX(OFFSET(C2293,0,0,-计算结果!B$18,1))-MIN(OFFSET(D2293,0,0,-计算结果!B$18,1))),(E2293-MIN(OFFSET(D2293,0,0,-ROW(),1)))/(MAX(OFFSET(C2293,0,0,-ROW(),1))-MIN(OFFSET(D2293,0,0,-ROW(),1))))*100</f>
        <v>33.746678476527904</v>
      </c>
      <c r="J2293" s="4" t="str">
        <f ca="1">IF(I2293&lt;计算结果!B$19,"卖",IF(I2293&gt;100-计算结果!B$19,"买",'000300'!J2292))</f>
        <v>卖</v>
      </c>
      <c r="K2293" s="4" t="str">
        <f t="shared" ca="1" si="106"/>
        <v/>
      </c>
      <c r="L2293" s="3">
        <f ca="1">IF(J2292="买",E2293/E2292-1,0)-IF(K2293=1,计算结果!B$17,0)</f>
        <v>0</v>
      </c>
      <c r="M2293" s="2">
        <f t="shared" ca="1" si="107"/>
        <v>0.74431801213366655</v>
      </c>
      <c r="N2293" s="3">
        <f ca="1">1-M2293/MAX(M$2:M2293)</f>
        <v>0.48574506649386828</v>
      </c>
    </row>
    <row r="2294" spans="1:14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9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2">
        <f ca="1">100-IFERROR((E2294-MIN(OFFSET(D2294,0,0,-计算结果!B$18,1)))/(MAX(OFFSET(C2294,0,0,-计算结果!B$18,1))-MIN(OFFSET(D2294,0,0,-计算结果!B$18,1))),(E2294-MIN(OFFSET(D2294,0,0,-ROW(),1)))/(MAX(OFFSET(C2294,0,0,-ROW(),1))-MIN(OFFSET(D2294,0,0,-ROW(),1))))*100</f>
        <v>45.678856130583668</v>
      </c>
      <c r="J2294" s="4" t="str">
        <f ca="1">IF(I2294&lt;计算结果!B$19,"卖",IF(I2294&gt;100-计算结果!B$19,"买",'000300'!J2293))</f>
        <v>卖</v>
      </c>
      <c r="K2294" s="4" t="str">
        <f t="shared" ca="1" si="106"/>
        <v/>
      </c>
      <c r="L2294" s="3">
        <f ca="1">IF(J2293="买",E2294/E2293-1,0)-IF(K2294=1,计算结果!B$17,0)</f>
        <v>0</v>
      </c>
      <c r="M2294" s="2">
        <f t="shared" ca="1" si="107"/>
        <v>0.74431801213366655</v>
      </c>
      <c r="N2294" s="3">
        <f ca="1">1-M2294/MAX(M$2:M2294)</f>
        <v>0.48574506649386828</v>
      </c>
    </row>
    <row r="2295" spans="1:14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9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2">
        <f ca="1">100-IFERROR((E2295-MIN(OFFSET(D2295,0,0,-计算结果!B$18,1)))/(MAX(OFFSET(C2295,0,0,-计算结果!B$18,1))-MIN(OFFSET(D2295,0,0,-计算结果!B$18,1))),(E2295-MIN(OFFSET(D2295,0,0,-ROW(),1)))/(MAX(OFFSET(C2295,0,0,-ROW(),1))-MIN(OFFSET(D2295,0,0,-ROW(),1))))*100</f>
        <v>87.852714159180209</v>
      </c>
      <c r="J2295" s="4" t="str">
        <f ca="1">IF(I2295&lt;计算结果!B$19,"卖",IF(I2295&gt;100-计算结果!B$19,"买",'000300'!J2294))</f>
        <v>买</v>
      </c>
      <c r="K2295" s="4">
        <f t="shared" ca="1" si="106"/>
        <v>1</v>
      </c>
      <c r="L2295" s="3">
        <f ca="1">IF(J2294="买",E2295/E2294-1,0)-IF(K2295=1,计算结果!B$17,0)</f>
        <v>0</v>
      </c>
      <c r="M2295" s="2">
        <f t="shared" ca="1" si="107"/>
        <v>0.74431801213366655</v>
      </c>
      <c r="N2295" s="3">
        <f ca="1">1-M2295/MAX(M$2:M2295)</f>
        <v>0.48574506649386828</v>
      </c>
    </row>
    <row r="2296" spans="1:14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9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2">
        <f ca="1">100-IFERROR((E2296-MIN(OFFSET(D2296,0,0,-计算结果!B$18,1)))/(MAX(OFFSET(C2296,0,0,-计算结果!B$18,1))-MIN(OFFSET(D2296,0,0,-计算结果!B$18,1))),(E2296-MIN(OFFSET(D2296,0,0,-ROW(),1)))/(MAX(OFFSET(C2296,0,0,-ROW(),1))-MIN(OFFSET(D2296,0,0,-ROW(),1))))*100</f>
        <v>75.427053017841303</v>
      </c>
      <c r="J2296" s="4" t="str">
        <f ca="1">IF(I2296&lt;计算结果!B$19,"卖",IF(I2296&gt;100-计算结果!B$19,"买",'000300'!J2295))</f>
        <v>买</v>
      </c>
      <c r="K2296" s="4" t="str">
        <f t="shared" ca="1" si="106"/>
        <v/>
      </c>
      <c r="L2296" s="3">
        <f ca="1">IF(J2295="买",E2296/E2295-1,0)-IF(K2296=1,计算结果!B$17,0)</f>
        <v>4.6170265784637454E-3</v>
      </c>
      <c r="M2296" s="2">
        <f t="shared" ca="1" si="107"/>
        <v>0.74775454817851694</v>
      </c>
      <c r="N2296" s="3">
        <f ca="1">1-M2296/MAX(M$2:M2296)</f>
        <v>0.4833707377977644</v>
      </c>
    </row>
    <row r="2297" spans="1:14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9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2">
        <f ca="1">100-IFERROR((E2297-MIN(OFFSET(D2297,0,0,-计算结果!B$18,1)))/(MAX(OFFSET(C2297,0,0,-计算结果!B$18,1))-MIN(OFFSET(D2297,0,0,-计算结果!B$18,1))),(E2297-MIN(OFFSET(D2297,0,0,-ROW(),1)))/(MAX(OFFSET(C2297,0,0,-ROW(),1))-MIN(OFFSET(D2297,0,0,-ROW(),1))))*100</f>
        <v>78.742249778564926</v>
      </c>
      <c r="J2297" s="4" t="str">
        <f ca="1">IF(I2297&lt;计算结果!B$19,"卖",IF(I2297&gt;100-计算结果!B$19,"买",'000300'!J2296))</f>
        <v>买</v>
      </c>
      <c r="K2297" s="4" t="str">
        <f t="shared" ca="1" si="106"/>
        <v/>
      </c>
      <c r="L2297" s="3">
        <f ca="1">IF(J2296="买",E2297/E2296-1,0)-IF(K2297=1,计算结果!B$17,0)</f>
        <v>-1.2261727031491754E-3</v>
      </c>
      <c r="M2297" s="2">
        <f t="shared" ca="1" si="107"/>
        <v>0.74683767196288475</v>
      </c>
      <c r="N2297" s="3">
        <f ca="1">1-M2297/MAX(M$2:M2297)</f>
        <v>0.48400421449672493</v>
      </c>
    </row>
    <row r="2298" spans="1:14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9">
        <v>38778507264</v>
      </c>
      <c r="G2298" s="3">
        <f t="shared" si="105"/>
        <v>5.0184854576380555E-3</v>
      </c>
      <c r="H2298" s="3">
        <f>1-E2298/MAX(E$2:E2298)</f>
        <v>0.6350609133601034</v>
      </c>
      <c r="I2298" s="2">
        <f ca="1">100-IFERROR((E2298-MIN(OFFSET(D2298,0,0,-计算结果!B$18,1)))/(MAX(OFFSET(C2298,0,0,-计算结果!B$18,1))-MIN(OFFSET(D2298,0,0,-计算结果!B$18,1))),(E2298-MIN(OFFSET(D2298,0,0,-ROW(),1)))/(MAX(OFFSET(C2298,0,0,-ROW(),1))-MIN(OFFSET(D2298,0,0,-ROW(),1))))*100</f>
        <v>65.190434012400175</v>
      </c>
      <c r="J2298" s="4" t="str">
        <f ca="1">IF(I2298&lt;计算结果!B$19,"卖",IF(I2298&gt;100-计算结果!B$19,"买",'000300'!J2297))</f>
        <v>买</v>
      </c>
      <c r="K2298" s="4" t="str">
        <f t="shared" ca="1" si="106"/>
        <v/>
      </c>
      <c r="L2298" s="3">
        <f ca="1">IF(J2297="买",E2298/E2297-1,0)-IF(K2298=1,计算结果!B$17,0)</f>
        <v>5.0184854576380555E-3</v>
      </c>
      <c r="M2298" s="2">
        <f t="shared" ca="1" si="107"/>
        <v>0.75058566595884679</v>
      </c>
      <c r="N2298" s="3">
        <f ca="1">1-M2298/MAX(M$2:M2298)</f>
        <v>0.48141469715097418</v>
      </c>
    </row>
    <row r="2299" spans="1:14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9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2">
        <f ca="1">100-IFERROR((E2299-MIN(OFFSET(D2299,0,0,-计算结果!B$18,1)))/(MAX(OFFSET(C2299,0,0,-计算结果!B$18,1))-MIN(OFFSET(D2299,0,0,-计算结果!B$18,1))),(E2299-MIN(OFFSET(D2299,0,0,-ROW(),1)))/(MAX(OFFSET(C2299,0,0,-ROW(),1))-MIN(OFFSET(D2299,0,0,-ROW(),1))))*100</f>
        <v>79.678603062128417</v>
      </c>
      <c r="J2299" s="4" t="str">
        <f ca="1">IF(I2299&lt;计算结果!B$19,"卖",IF(I2299&gt;100-计算结果!B$19,"买",'000300'!J2298))</f>
        <v>买</v>
      </c>
      <c r="K2299" s="4" t="str">
        <f t="shared" ca="1" si="106"/>
        <v/>
      </c>
      <c r="L2299" s="3">
        <f ca="1">IF(J2298="买",E2299/E2298-1,0)-IF(K2299=1,计算结果!B$17,0)</f>
        <v>-5.3384433192530389E-3</v>
      </c>
      <c r="M2299" s="2">
        <f t="shared" ca="1" si="107"/>
        <v>0.74657870692488171</v>
      </c>
      <c r="N2299" s="3">
        <f ca="1">1-M2299/MAX(M$2:M2299)</f>
        <v>0.48418313539643132</v>
      </c>
    </row>
    <row r="2300" spans="1:14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9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2">
        <f ca="1">100-IFERROR((E2300-MIN(OFFSET(D2300,0,0,-计算结果!B$18,1)))/(MAX(OFFSET(C2300,0,0,-计算结果!B$18,1))-MIN(OFFSET(D2300,0,0,-计算结果!B$18,1))),(E2300-MIN(OFFSET(D2300,0,0,-ROW(),1)))/(MAX(OFFSET(C2300,0,0,-ROW(),1))-MIN(OFFSET(D2300,0,0,-ROW(),1))))*100</f>
        <v>59.800075920536628</v>
      </c>
      <c r="J2300" s="4" t="str">
        <f ca="1">IF(I2300&lt;计算结果!B$19,"卖",IF(I2300&gt;100-计算结果!B$19,"买",'000300'!J2299))</f>
        <v>买</v>
      </c>
      <c r="K2300" s="4" t="str">
        <f t="shared" ca="1" si="106"/>
        <v/>
      </c>
      <c r="L2300" s="3">
        <f ca="1">IF(J2299="买",E2300/E2299-1,0)-IF(K2300=1,计算结果!B$17,0)</f>
        <v>7.3639359323511844E-3</v>
      </c>
      <c r="M2300" s="2">
        <f t="shared" ca="1" si="107"/>
        <v>0.75207646469113409</v>
      </c>
      <c r="N2300" s="3">
        <f ca="1">1-M2300/MAX(M$2:M2300)</f>
        <v>0.4803846930526644</v>
      </c>
    </row>
    <row r="2301" spans="1:14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9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2">
        <f ca="1">100-IFERROR((E2301-MIN(OFFSET(D2301,0,0,-计算结果!B$18,1)))/(MAX(OFFSET(C2301,0,0,-计算结果!B$18,1))-MIN(OFFSET(D2301,0,0,-计算结果!B$18,1))),(E2301-MIN(OFFSET(D2301,0,0,-ROW(),1)))/(MAX(OFFSET(C2301,0,0,-ROW(),1))-MIN(OFFSET(D2301,0,0,-ROW(),1))))*100</f>
        <v>58.30697203593548</v>
      </c>
      <c r="J2301" s="4" t="str">
        <f ca="1">IF(I2301&lt;计算结果!B$19,"卖",IF(I2301&gt;100-计算结果!B$19,"买",'000300'!J2300))</f>
        <v>买</v>
      </c>
      <c r="K2301" s="4" t="str">
        <f t="shared" ca="1" si="106"/>
        <v/>
      </c>
      <c r="L2301" s="3">
        <f ca="1">IF(J2300="买",E2301/E2300-1,0)-IF(K2301=1,计算结果!B$17,0)</f>
        <v>5.4907216111099721E-4</v>
      </c>
      <c r="M2301" s="2">
        <f t="shared" ca="1" si="107"/>
        <v>0.75248940894092275</v>
      </c>
      <c r="N2301" s="3">
        <f ca="1">1-M2301/MAX(M$2:M2301)</f>
        <v>0.48009938675313246</v>
      </c>
    </row>
    <row r="2302" spans="1:14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9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2">
        <f ca="1">100-IFERROR((E2302-MIN(OFFSET(D2302,0,0,-计算结果!B$18,1)))/(MAX(OFFSET(C2302,0,0,-计算结果!B$18,1))-MIN(OFFSET(D2302,0,0,-计算结果!B$18,1))),(E2302-MIN(OFFSET(D2302,0,0,-ROW(),1)))/(MAX(OFFSET(C2302,0,0,-ROW(),1))-MIN(OFFSET(D2302,0,0,-ROW(),1))))*100</f>
        <v>40.629880270692595</v>
      </c>
      <c r="J2302" s="4" t="str">
        <f ca="1">IF(I2302&lt;计算结果!B$19,"卖",IF(I2302&gt;100-计算结果!B$19,"买",'000300'!J2301))</f>
        <v>买</v>
      </c>
      <c r="K2302" s="4" t="str">
        <f t="shared" ca="1" si="106"/>
        <v/>
      </c>
      <c r="L2302" s="3">
        <f ca="1">IF(J2301="买",E2302/E2301-1,0)-IF(K2302=1,计算结果!B$17,0)</f>
        <v>6.9107921832707309E-3</v>
      </c>
      <c r="M2302" s="2">
        <f t="shared" ca="1" si="107"/>
        <v>0.75768970686622572</v>
      </c>
      <c r="N2302" s="3">
        <f ca="1">1-M2302/MAX(M$2:M2302)</f>
        <v>0.47650646165902832</v>
      </c>
    </row>
    <row r="2303" spans="1:14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9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2">
        <f ca="1">100-IFERROR((E2303-MIN(OFFSET(D2303,0,0,-计算结果!B$18,1)))/(MAX(OFFSET(C2303,0,0,-计算结果!B$18,1))-MIN(OFFSET(D2303,0,0,-计算结果!B$18,1))),(E2303-MIN(OFFSET(D2303,0,0,-ROW(),1)))/(MAX(OFFSET(C2303,0,0,-ROW(),1))-MIN(OFFSET(D2303,0,0,-ROW(),1))))*100</f>
        <v>41.358667360749791</v>
      </c>
      <c r="J2303" s="4" t="str">
        <f ca="1">IF(I2303&lt;计算结果!B$19,"卖",IF(I2303&gt;100-计算结果!B$19,"买",'000300'!J2302))</f>
        <v>买</v>
      </c>
      <c r="K2303" s="4" t="str">
        <f t="shared" ca="1" si="106"/>
        <v/>
      </c>
      <c r="L2303" s="3">
        <f ca="1">IF(J2302="买",E2303/E2302-1,0)-IF(K2303=1,计算结果!B$17,0)</f>
        <v>-2.586461720366362E-4</v>
      </c>
      <c r="M2303" s="2">
        <f t="shared" ca="1" si="107"/>
        <v>0.7574937333239532</v>
      </c>
      <c r="N2303" s="3">
        <f ca="1">1-M2303/MAX(M$2:M2303)</f>
        <v>0.47664186125880614</v>
      </c>
    </row>
    <row r="2304" spans="1:14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9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2">
        <f ca="1">100-IFERROR((E2304-MIN(OFFSET(D2304,0,0,-计算结果!B$18,1)))/(MAX(OFFSET(C2304,0,0,-计算结果!B$18,1))-MIN(OFFSET(D2304,0,0,-计算结果!B$18,1))),(E2304-MIN(OFFSET(D2304,0,0,-ROW(),1)))/(MAX(OFFSET(C2304,0,0,-ROW(),1))-MIN(OFFSET(D2304,0,0,-ROW(),1))))*100</f>
        <v>33.146798542426097</v>
      </c>
      <c r="J2304" s="4" t="str">
        <f ca="1">IF(I2304&lt;计算结果!B$19,"卖",IF(I2304&gt;100-计算结果!B$19,"买",'000300'!J2303))</f>
        <v>买</v>
      </c>
      <c r="K2304" s="4" t="str">
        <f t="shared" ca="1" si="106"/>
        <v/>
      </c>
      <c r="L2304" s="3">
        <f ca="1">IF(J2303="买",E2304/E2303-1,0)-IF(K2304=1,计算结果!B$17,0)</f>
        <v>2.9151421074029571E-3</v>
      </c>
      <c r="M2304" s="2">
        <f t="shared" ca="1" si="107"/>
        <v>0.75970193520205975</v>
      </c>
      <c r="N2304" s="3">
        <f ca="1">1-M2304/MAX(M$2:M2304)</f>
        <v>0.47511619791130966</v>
      </c>
    </row>
    <row r="2305" spans="1:14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9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2">
        <f ca="1">100-IFERROR((E2305-MIN(OFFSET(D2305,0,0,-计算结果!B$18,1)))/(MAX(OFFSET(C2305,0,0,-计算结果!B$18,1))-MIN(OFFSET(D2305,0,0,-计算结果!B$18,1))),(E2305-MIN(OFFSET(D2305,0,0,-ROW(),1)))/(MAX(OFFSET(C2305,0,0,-ROW(),1))-MIN(OFFSET(D2305,0,0,-ROW(),1))))*100</f>
        <v>21.017699115044337</v>
      </c>
      <c r="J2305" s="4" t="str">
        <f ca="1">IF(I2305&lt;计算结果!B$19,"卖",IF(I2305&gt;100-计算结果!B$19,"买",'000300'!J2304))</f>
        <v>买</v>
      </c>
      <c r="K2305" s="4" t="str">
        <f t="shared" ca="1" si="106"/>
        <v/>
      </c>
      <c r="L2305" s="3">
        <f ca="1">IF(J2304="买",E2305/E2304-1,0)-IF(K2305=1,计算结果!B$17,0)</f>
        <v>4.2932096348469173E-3</v>
      </c>
      <c r="M2305" s="2">
        <f t="shared" ca="1" si="107"/>
        <v>0.76296349486988113</v>
      </c>
      <c r="N2305" s="3">
        <f ca="1">1-M2305/MAX(M$2:M2305)</f>
        <v>0.47286276171500741</v>
      </c>
    </row>
    <row r="2306" spans="1:14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9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2">
        <f ca="1">100-IFERROR((E2306-MIN(OFFSET(D2306,0,0,-计算结果!B$18,1)))/(MAX(OFFSET(C2306,0,0,-计算结果!B$18,1))-MIN(OFFSET(D2306,0,0,-计算结果!B$18,1))),(E2306-MIN(OFFSET(D2306,0,0,-ROW(),1)))/(MAX(OFFSET(C2306,0,0,-ROW(),1))-MIN(OFFSET(D2306,0,0,-ROW(),1))))*100</f>
        <v>22.969807391983423</v>
      </c>
      <c r="J2306" s="4" t="str">
        <f ca="1">IF(I2306&lt;计算结果!B$19,"卖",IF(I2306&gt;100-计算结果!B$19,"买",'000300'!J2305))</f>
        <v>买</v>
      </c>
      <c r="K2306" s="4" t="str">
        <f t="shared" ca="1" si="106"/>
        <v/>
      </c>
      <c r="L2306" s="3">
        <f ca="1">IF(J2305="买",E2306/E2305-1,0)-IF(K2306=1,计算结果!B$17,0)</f>
        <v>-6.8801343002211635E-4</v>
      </c>
      <c r="M2306" s="2">
        <f t="shared" ca="1" si="107"/>
        <v>0.76243856573879409</v>
      </c>
      <c r="N2306" s="3">
        <f ca="1">1-M2306/MAX(M$2:M2306)</f>
        <v>0.47322543921441218</v>
      </c>
    </row>
    <row r="2307" spans="1:14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9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2">
        <f ca="1">100-IFERROR((E2307-MIN(OFFSET(D2307,0,0,-计算结果!B$18,1)))/(MAX(OFFSET(C2307,0,0,-计算结果!B$18,1))-MIN(OFFSET(D2307,0,0,-计算结果!B$18,1))),(E2307-MIN(OFFSET(D2307,0,0,-ROW(),1)))/(MAX(OFFSET(C2307,0,0,-ROW(),1))-MIN(OFFSET(D2307,0,0,-ROW(),1))))*100</f>
        <v>26.093180635086071</v>
      </c>
      <c r="J2307" s="4" t="str">
        <f ca="1">IF(I2307&lt;计算结果!B$19,"卖",IF(I2307&gt;100-计算结果!B$19,"买",'000300'!J2306))</f>
        <v>买</v>
      </c>
      <c r="K2307" s="4" t="str">
        <f t="shared" ca="1" si="106"/>
        <v/>
      </c>
      <c r="L2307" s="3">
        <f ca="1">IF(J2306="买",E2307/E2306-1,0)-IF(K2307=1,计算结果!B$17,0)</f>
        <v>-1.1015793894496584E-3</v>
      </c>
      <c r="M2307" s="2">
        <f t="shared" ca="1" si="107"/>
        <v>0.76159867912905466</v>
      </c>
      <c r="N2307" s="3">
        <f ca="1">1-M2307/MAX(M$2:M2307)</f>
        <v>0.47380572321346004</v>
      </c>
    </row>
    <row r="2308" spans="1:14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9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2">
        <f ca="1">100-IFERROR((E2308-MIN(OFFSET(D2308,0,0,-计算结果!B$18,1)))/(MAX(OFFSET(C2308,0,0,-计算结果!B$18,1))-MIN(OFFSET(D2308,0,0,-计算结果!B$18,1))),(E2308-MIN(OFFSET(D2308,0,0,-ROW(),1)))/(MAX(OFFSET(C2308,0,0,-ROW(),1))-MIN(OFFSET(D2308,0,0,-ROW(),1))))*100</f>
        <v>20.653305570016016</v>
      </c>
      <c r="J2308" s="4" t="str">
        <f ca="1">IF(I2308&lt;计算结果!B$19,"卖",IF(I2308&gt;100-计算结果!B$19,"买",'000300'!J2307))</f>
        <v>买</v>
      </c>
      <c r="K2308" s="4" t="str">
        <f t="shared" ref="K2308:K2371" ca="1" si="109">IF(J2307&lt;&gt;J2308,1,"")</f>
        <v/>
      </c>
      <c r="L2308" s="3">
        <f ca="1">IF(J2307="买",E2308/E2307-1,0)-IF(K2308=1,计算结果!B$17,0)</f>
        <v>1.9206999067218344E-3</v>
      </c>
      <c r="M2308" s="2">
        <f t="shared" ref="M2308:M2371" ca="1" si="110">IFERROR(M2307*(1+L2308),M2307)</f>
        <v>0.76306148164101728</v>
      </c>
      <c r="N2308" s="3">
        <f ca="1">1-M2308/MAX(M$2:M2308)</f>
        <v>0.47279506191511855</v>
      </c>
    </row>
    <row r="2309" spans="1:14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9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2">
        <f ca="1">100-IFERROR((E2309-MIN(OFFSET(D2309,0,0,-计算结果!B$18,1)))/(MAX(OFFSET(C2309,0,0,-计算结果!B$18,1))-MIN(OFFSET(D2309,0,0,-计算结果!B$18,1))),(E2309-MIN(OFFSET(D2309,0,0,-ROW(),1)))/(MAX(OFFSET(C2309,0,0,-ROW(),1))-MIN(OFFSET(D2309,0,0,-ROW(),1))))*100</f>
        <v>61.985944820406061</v>
      </c>
      <c r="J2309" s="4" t="str">
        <f ca="1">IF(I2309&lt;计算结果!B$19,"卖",IF(I2309&gt;100-计算结果!B$19,"买",'000300'!J2308))</f>
        <v>买</v>
      </c>
      <c r="K2309" s="4" t="str">
        <f t="shared" ca="1" si="109"/>
        <v/>
      </c>
      <c r="L2309" s="3">
        <f ca="1">IF(J2308="买",E2309/E2308-1,0)-IF(K2309=1,计算结果!B$17,0)</f>
        <v>-1.4565667035088659E-2</v>
      </c>
      <c r="M2309" s="2">
        <f t="shared" ca="1" si="110"/>
        <v>0.75194698217213285</v>
      </c>
      <c r="N2309" s="3">
        <f ca="1">1-M2309/MAX(M$2:M2309)</f>
        <v>0.48047415350251743</v>
      </c>
    </row>
    <row r="2310" spans="1:14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9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2">
        <f ca="1">100-IFERROR((E2310-MIN(OFFSET(D2310,0,0,-计算结果!B$18,1)))/(MAX(OFFSET(C2310,0,0,-计算结果!B$18,1))-MIN(OFFSET(D2310,0,0,-计算结果!B$18,1))),(E2310-MIN(OFFSET(D2310,0,0,-ROW(),1)))/(MAX(OFFSET(C2310,0,0,-ROW(),1))-MIN(OFFSET(D2310,0,0,-ROW(),1))))*100</f>
        <v>64.992503748125984</v>
      </c>
      <c r="J2310" s="4" t="str">
        <f ca="1">IF(I2310&lt;计算结果!B$19,"卖",IF(I2310&gt;100-计算结果!B$19,"买",'000300'!J2309))</f>
        <v>买</v>
      </c>
      <c r="K2310" s="4" t="str">
        <f t="shared" ca="1" si="109"/>
        <v/>
      </c>
      <c r="L2310" s="3">
        <f ca="1">IF(J2309="买",E2310/E2309-1,0)-IF(K2310=1,计算结果!B$17,0)</f>
        <v>-2.7272177259844987E-3</v>
      </c>
      <c r="M2310" s="2">
        <f t="shared" ca="1" si="110"/>
        <v>0.74989625903335244</v>
      </c>
      <c r="N2310" s="3">
        <f ca="1">1-M2310/MAX(M$2:M2310)</f>
        <v>0.48189101360019249</v>
      </c>
    </row>
    <row r="2311" spans="1:14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9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2">
        <f ca="1">100-IFERROR((E2311-MIN(OFFSET(D2311,0,0,-计算结果!B$18,1)))/(MAX(OFFSET(C2311,0,0,-计算结果!B$18,1))-MIN(OFFSET(D2311,0,0,-计算结果!B$18,1))),(E2311-MIN(OFFSET(D2311,0,0,-ROW(),1)))/(MAX(OFFSET(C2311,0,0,-ROW(),1))-MIN(OFFSET(D2311,0,0,-ROW(),1))))*100</f>
        <v>57.25637181409251</v>
      </c>
      <c r="J2311" s="4" t="str">
        <f ca="1">IF(I2311&lt;计算结果!B$19,"卖",IF(I2311&gt;100-计算结果!B$19,"买",'000300'!J2310))</f>
        <v>买</v>
      </c>
      <c r="K2311" s="4" t="str">
        <f t="shared" ca="1" si="109"/>
        <v/>
      </c>
      <c r="L2311" s="3">
        <f ca="1">IF(J2310="买",E2311/E2310-1,0)-IF(K2311=1,计算结果!B$17,0)</f>
        <v>2.4080080266934978E-3</v>
      </c>
      <c r="M2311" s="2">
        <f t="shared" ca="1" si="110"/>
        <v>0.75170201524429214</v>
      </c>
      <c r="N2311" s="3">
        <f ca="1">1-M2311/MAX(M$2:M2311)</f>
        <v>0.48064340300223973</v>
      </c>
    </row>
    <row r="2312" spans="1:14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9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2">
        <f ca="1">100-IFERROR((E2312-MIN(OFFSET(D2312,0,0,-计算结果!B$18,1)))/(MAX(OFFSET(C2312,0,0,-计算结果!B$18,1))-MIN(OFFSET(D2312,0,0,-计算结果!B$18,1))),(E2312-MIN(OFFSET(D2312,0,0,-ROW(),1)))/(MAX(OFFSET(C2312,0,0,-ROW(),1))-MIN(OFFSET(D2312,0,0,-ROW(),1))))*100</f>
        <v>21.649175412293303</v>
      </c>
      <c r="J2312" s="4" t="str">
        <f ca="1">IF(I2312&lt;计算结果!B$19,"卖",IF(I2312&gt;100-计算结果!B$19,"买",'000300'!J2311))</f>
        <v>买</v>
      </c>
      <c r="K2312" s="4" t="str">
        <f t="shared" ca="1" si="109"/>
        <v/>
      </c>
      <c r="L2312" s="3">
        <f ca="1">IF(J2311="买",E2312/E2311-1,0)-IF(K2312=1,计算结果!B$17,0)</f>
        <v>1.1056745545877433E-2</v>
      </c>
      <c r="M2312" s="2">
        <f t="shared" ca="1" si="110"/>
        <v>0.76001339315317151</v>
      </c>
      <c r="N2312" s="3">
        <f ca="1">1-M2312/MAX(M$2:M2312)</f>
        <v>0.47490100926166279</v>
      </c>
    </row>
    <row r="2313" spans="1:14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9">
        <v>64304873472</v>
      </c>
      <c r="G2313" s="3">
        <f t="shared" si="108"/>
        <v>1.4826684348177022E-3</v>
      </c>
      <c r="H2313" s="3">
        <f>1-E2313/MAX(E$2:E2313)</f>
        <v>0.6299292179949636</v>
      </c>
      <c r="I2313" s="2">
        <f ca="1">100-IFERROR((E2313-MIN(OFFSET(D2313,0,0,-计算结果!B$18,1)))/(MAX(OFFSET(C2313,0,0,-计算结果!B$18,1))-MIN(OFFSET(D2313,0,0,-计算结果!B$18,1))),(E2313-MIN(OFFSET(D2313,0,0,-ROW(),1)))/(MAX(OFFSET(C2313,0,0,-ROW(),1))-MIN(OFFSET(D2313,0,0,-ROW(),1))))*100</f>
        <v>17.158586939898797</v>
      </c>
      <c r="J2313" s="4" t="str">
        <f ca="1">IF(I2313&lt;计算结果!B$19,"卖",IF(I2313&gt;100-计算结果!B$19,"买",'000300'!J2312))</f>
        <v>买</v>
      </c>
      <c r="K2313" s="4" t="str">
        <f t="shared" ca="1" si="109"/>
        <v/>
      </c>
      <c r="L2313" s="3">
        <f ca="1">IF(J2312="买",E2313/E2312-1,0)-IF(K2313=1,计算结果!B$17,0)</f>
        <v>1.4826684348177022E-3</v>
      </c>
      <c r="M2313" s="2">
        <f t="shared" ca="1" si="110"/>
        <v>0.76114024102123845</v>
      </c>
      <c r="N2313" s="3">
        <f ca="1">1-M2313/MAX(M$2:M2313)</f>
        <v>0.47412246156294036</v>
      </c>
    </row>
    <row r="2314" spans="1:14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9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2">
        <f ca="1">100-IFERROR((E2314-MIN(OFFSET(D2314,0,0,-计算结果!B$18,1)))/(MAX(OFFSET(C2314,0,0,-计算结果!B$18,1))-MIN(OFFSET(D2314,0,0,-计算结果!B$18,1))),(E2314-MIN(OFFSET(D2314,0,0,-ROW(),1)))/(MAX(OFFSET(C2314,0,0,-ROW(),1))-MIN(OFFSET(D2314,0,0,-ROW(),1))))*100</f>
        <v>25.477812863553311</v>
      </c>
      <c r="J2314" s="4" t="str">
        <f ca="1">IF(I2314&lt;计算结果!B$19,"卖",IF(I2314&gt;100-计算结果!B$19,"买",'000300'!J2313))</f>
        <v>买</v>
      </c>
      <c r="K2314" s="4" t="str">
        <f t="shared" ca="1" si="109"/>
        <v/>
      </c>
      <c r="L2314" s="3">
        <f ca="1">IF(J2313="买",E2314/E2313-1,0)-IF(K2314=1,计算结果!B$17,0)</f>
        <v>-1.8896725487131949E-3</v>
      </c>
      <c r="M2314" s="2">
        <f t="shared" ca="1" si="110"/>
        <v>0.75970193520205964</v>
      </c>
      <c r="N2314" s="3">
        <f ca="1">1-M2314/MAX(M$2:M2314)</f>
        <v>0.47511619791130977</v>
      </c>
    </row>
    <row r="2315" spans="1:14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9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2">
        <f ca="1">100-IFERROR((E2315-MIN(OFFSET(D2315,0,0,-计算结果!B$18,1)))/(MAX(OFFSET(C2315,0,0,-计算结果!B$18,1))-MIN(OFFSET(D2315,0,0,-计算结果!B$18,1))),(E2315-MIN(OFFSET(D2315,0,0,-ROW(),1)))/(MAX(OFFSET(C2315,0,0,-ROW(),1))-MIN(OFFSET(D2315,0,0,-ROW(),1))))*100</f>
        <v>48.412830314109755</v>
      </c>
      <c r="J2315" s="4" t="str">
        <f ca="1">IF(I2315&lt;计算结果!B$19,"卖",IF(I2315&gt;100-计算结果!B$19,"买",'000300'!J2314))</f>
        <v>买</v>
      </c>
      <c r="K2315" s="4" t="str">
        <f t="shared" ca="1" si="109"/>
        <v/>
      </c>
      <c r="L2315" s="3">
        <f ca="1">IF(J2314="买",E2315/E2314-1,0)-IF(K2315=1,计算结果!B$17,0)</f>
        <v>-6.3568983863611095E-3</v>
      </c>
      <c r="M2315" s="2">
        <f t="shared" ca="1" si="110"/>
        <v>0.75487258719605821</v>
      </c>
      <c r="N2315" s="3">
        <f ca="1">1-M2315/MAX(M$2:M2315)</f>
        <v>0.47845283090583446</v>
      </c>
    </row>
    <row r="2316" spans="1:14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9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2">
        <f ca="1">100-IFERROR((E2316-MIN(OFFSET(D2316,0,0,-计算结果!B$18,1)))/(MAX(OFFSET(C2316,0,0,-计算结果!B$18,1))-MIN(OFFSET(D2316,0,0,-计算结果!B$18,1))),(E2316-MIN(OFFSET(D2316,0,0,-ROW(),1)))/(MAX(OFFSET(C2316,0,0,-ROW(),1))-MIN(OFFSET(D2316,0,0,-ROW(),1))))*100</f>
        <v>36.662788765165509</v>
      </c>
      <c r="J2316" s="4" t="str">
        <f ca="1">IF(I2316&lt;计算结果!B$19,"卖",IF(I2316&gt;100-计算结果!B$19,"买",'000300'!J2315))</f>
        <v>买</v>
      </c>
      <c r="K2316" s="4" t="str">
        <f t="shared" ca="1" si="109"/>
        <v/>
      </c>
      <c r="L2316" s="3">
        <f ca="1">IF(J2315="买",E2316/E2315-1,0)-IF(K2316=1,计算结果!B$17,0)</f>
        <v>3.2775941439080469E-3</v>
      </c>
      <c r="M2316" s="2">
        <f t="shared" ca="1" si="110"/>
        <v>0.75734675316724875</v>
      </c>
      <c r="N2316" s="3">
        <f ca="1">1-M2316/MAX(M$2:M2316)</f>
        <v>0.47674341095863959</v>
      </c>
    </row>
    <row r="2317" spans="1:14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9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2">
        <f ca="1">100-IFERROR((E2317-MIN(OFFSET(D2317,0,0,-计算结果!B$18,1)))/(MAX(OFFSET(C2317,0,0,-计算结果!B$18,1))-MIN(OFFSET(D2317,0,0,-计算结果!B$18,1))),(E2317-MIN(OFFSET(D2317,0,0,-ROW(),1)))/(MAX(OFFSET(C2317,0,0,-ROW(),1))-MIN(OFFSET(D2317,0,0,-ROW(),1))))*100</f>
        <v>38.708422485897088</v>
      </c>
      <c r="J2317" s="4" t="str">
        <f ca="1">IF(I2317&lt;计算结果!B$19,"卖",IF(I2317&gt;100-计算结果!B$19,"买",'000300'!J2316))</f>
        <v>买</v>
      </c>
      <c r="K2317" s="4" t="str">
        <f t="shared" ca="1" si="109"/>
        <v/>
      </c>
      <c r="L2317" s="3">
        <f ca="1">IF(J2316="买",E2317/E2316-1,0)-IF(K2317=1,计算结果!B$17,0)</f>
        <v>9.9808699991688066E-4</v>
      </c>
      <c r="M2317" s="2">
        <f t="shared" ca="1" si="110"/>
        <v>0.75810265111601427</v>
      </c>
      <c r="N2317" s="3">
        <f ca="1">1-M2317/MAX(M$2:M2317)</f>
        <v>0.4762211553594965</v>
      </c>
    </row>
    <row r="2318" spans="1:14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9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2">
        <f ca="1">100-IFERROR((E2318-MIN(OFFSET(D2318,0,0,-计算结果!B$18,1)))/(MAX(OFFSET(C2318,0,0,-计算结果!B$18,1))-MIN(OFFSET(D2318,0,0,-计算结果!B$18,1))),(E2318-MIN(OFFSET(D2318,0,0,-ROW(),1)))/(MAX(OFFSET(C2318,0,0,-ROW(),1))-MIN(OFFSET(D2318,0,0,-ROW(),1))))*100</f>
        <v>7.7866242038221571</v>
      </c>
      <c r="J2318" s="4" t="str">
        <f ca="1">IF(I2318&lt;计算结果!B$19,"卖",IF(I2318&gt;100-计算结果!B$19,"买",'000300'!J2317))</f>
        <v>卖</v>
      </c>
      <c r="K2318" s="4">
        <f t="shared" ca="1" si="109"/>
        <v>1</v>
      </c>
      <c r="L2318" s="3">
        <f ca="1">IF(J2317="买",E2318/E2317-1,0)-IF(K2318=1,计算结果!B$17,0)</f>
        <v>1.2186677745464447E-2</v>
      </c>
      <c r="M2318" s="2">
        <f t="shared" ca="1" si="110"/>
        <v>0.76734140382314742</v>
      </c>
      <c r="N2318" s="3">
        <f ca="1">1-M2318/MAX(M$2:M2318)</f>
        <v>0.46983803136997104</v>
      </c>
    </row>
    <row r="2319" spans="1:14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9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2">
        <f ca="1">100-IFERROR((E2319-MIN(OFFSET(D2319,0,0,-计算结果!B$18,1)))/(MAX(OFFSET(C2319,0,0,-计算结果!B$18,1))-MIN(OFFSET(D2319,0,0,-计算结果!B$18,1))),(E2319-MIN(OFFSET(D2319,0,0,-ROW(),1)))/(MAX(OFFSET(C2319,0,0,-ROW(),1))-MIN(OFFSET(D2319,0,0,-ROW(),1))))*100</f>
        <v>16.492250629222724</v>
      </c>
      <c r="J2319" s="4" t="str">
        <f ca="1">IF(I2319&lt;计算结果!B$19,"卖",IF(I2319&gt;100-计算结果!B$19,"买",'000300'!J2318))</f>
        <v>卖</v>
      </c>
      <c r="K2319" s="4" t="str">
        <f t="shared" ca="1" si="109"/>
        <v/>
      </c>
      <c r="L2319" s="3">
        <f ca="1">IF(J2318="买",E2319/E2318-1,0)-IF(K2319=1,计算结果!B$17,0)</f>
        <v>0</v>
      </c>
      <c r="M2319" s="2">
        <f t="shared" ca="1" si="110"/>
        <v>0.76734140382314742</v>
      </c>
      <c r="N2319" s="3">
        <f ca="1">1-M2319/MAX(M$2:M2319)</f>
        <v>0.46983803136997104</v>
      </c>
    </row>
    <row r="2320" spans="1:14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9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2">
        <f ca="1">100-IFERROR((E2320-MIN(OFFSET(D2320,0,0,-计算结果!B$18,1)))/(MAX(OFFSET(C2320,0,0,-计算结果!B$18,1))-MIN(OFFSET(D2320,0,0,-计算结果!B$18,1))),(E2320-MIN(OFFSET(D2320,0,0,-ROW(),1)))/(MAX(OFFSET(C2320,0,0,-ROW(),1))-MIN(OFFSET(D2320,0,0,-ROW(),1))))*100</f>
        <v>2.6661588268898555</v>
      </c>
      <c r="J2320" s="4" t="str">
        <f ca="1">IF(I2320&lt;计算结果!B$19,"卖",IF(I2320&gt;100-计算结果!B$19,"买",'000300'!J2319))</f>
        <v>卖</v>
      </c>
      <c r="K2320" s="4" t="str">
        <f t="shared" ca="1" si="109"/>
        <v/>
      </c>
      <c r="L2320" s="3">
        <f ca="1">IF(J2319="买",E2320/E2319-1,0)-IF(K2320=1,计算结果!B$17,0)</f>
        <v>0</v>
      </c>
      <c r="M2320" s="2">
        <f t="shared" ca="1" si="110"/>
        <v>0.76734140382314742</v>
      </c>
      <c r="N2320" s="3">
        <f ca="1">1-M2320/MAX(M$2:M2320)</f>
        <v>0.46983803136997104</v>
      </c>
    </row>
    <row r="2321" spans="1:14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9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2">
        <f ca="1">100-IFERROR((E2321-MIN(OFFSET(D2321,0,0,-计算结果!B$18,1)))/(MAX(OFFSET(C2321,0,0,-计算结果!B$18,1))-MIN(OFFSET(D2321,0,0,-计算结果!B$18,1))),(E2321-MIN(OFFSET(D2321,0,0,-ROW(),1)))/(MAX(OFFSET(C2321,0,0,-ROW(),1))-MIN(OFFSET(D2321,0,0,-ROW(),1))))*100</f>
        <v>0.34892942109441094</v>
      </c>
      <c r="J2321" s="4" t="str">
        <f ca="1">IF(I2321&lt;计算结果!B$19,"卖",IF(I2321&gt;100-计算结果!B$19,"买",'000300'!J2320))</f>
        <v>卖</v>
      </c>
      <c r="K2321" s="4" t="str">
        <f t="shared" ca="1" si="109"/>
        <v/>
      </c>
      <c r="L2321" s="3">
        <f ca="1">IF(J2320="买",E2321/E2320-1,0)-IF(K2321=1,计算结果!B$17,0)</f>
        <v>0</v>
      </c>
      <c r="M2321" s="2">
        <f t="shared" ca="1" si="110"/>
        <v>0.76734140382314742</v>
      </c>
      <c r="N2321" s="3">
        <f ca="1">1-M2321/MAX(M$2:M2321)</f>
        <v>0.46983803136997104</v>
      </c>
    </row>
    <row r="2322" spans="1:14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9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2">
        <f ca="1">100-IFERROR((E2322-MIN(OFFSET(D2322,0,0,-计算结果!B$18,1)))/(MAX(OFFSET(C2322,0,0,-计算结果!B$18,1))-MIN(OFFSET(D2322,0,0,-计算结果!B$18,1))),(E2322-MIN(OFFSET(D2322,0,0,-ROW(),1)))/(MAX(OFFSET(C2322,0,0,-ROW(),1))-MIN(OFFSET(D2322,0,0,-ROW(),1))))*100</f>
        <v>3.8488916005693028</v>
      </c>
      <c r="J2322" s="4" t="str">
        <f ca="1">IF(I2322&lt;计算结果!B$19,"卖",IF(I2322&gt;100-计算结果!B$19,"买",'000300'!J2321))</f>
        <v>卖</v>
      </c>
      <c r="K2322" s="4" t="str">
        <f t="shared" ca="1" si="109"/>
        <v/>
      </c>
      <c r="L2322" s="3">
        <f ca="1">IF(J2321="买",E2322/E2321-1,0)-IF(K2322=1,计算结果!B$17,0)</f>
        <v>0</v>
      </c>
      <c r="M2322" s="2">
        <f t="shared" ca="1" si="110"/>
        <v>0.76734140382314742</v>
      </c>
      <c r="N2322" s="3">
        <f ca="1">1-M2322/MAX(M$2:M2322)</f>
        <v>0.46983803136997104</v>
      </c>
    </row>
    <row r="2323" spans="1:14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9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2">
        <f ca="1">100-IFERROR((E2323-MIN(OFFSET(D2323,0,0,-计算结果!B$18,1)))/(MAX(OFFSET(C2323,0,0,-计算结果!B$18,1))-MIN(OFFSET(D2323,0,0,-计算结果!B$18,1))),(E2323-MIN(OFFSET(D2323,0,0,-ROW(),1)))/(MAX(OFFSET(C2323,0,0,-ROW(),1))-MIN(OFFSET(D2323,0,0,-ROW(),1))))*100</f>
        <v>5.4812962784883581</v>
      </c>
      <c r="J2323" s="4" t="str">
        <f ca="1">IF(I2323&lt;计算结果!B$19,"卖",IF(I2323&gt;100-计算结果!B$19,"买",'000300'!J2322))</f>
        <v>卖</v>
      </c>
      <c r="K2323" s="4" t="str">
        <f t="shared" ca="1" si="109"/>
        <v/>
      </c>
      <c r="L2323" s="3">
        <f ca="1">IF(J2322="买",E2323/E2322-1,0)-IF(K2323=1,计算结果!B$17,0)</f>
        <v>0</v>
      </c>
      <c r="M2323" s="2">
        <f t="shared" ca="1" si="110"/>
        <v>0.76734140382314742</v>
      </c>
      <c r="N2323" s="3">
        <f ca="1">1-M2323/MAX(M$2:M2323)</f>
        <v>0.46983803136997104</v>
      </c>
    </row>
    <row r="2324" spans="1:14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9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2">
        <f ca="1">100-IFERROR((E2324-MIN(OFFSET(D2324,0,0,-计算结果!B$18,1)))/(MAX(OFFSET(C2324,0,0,-计算结果!B$18,1))-MIN(OFFSET(D2324,0,0,-计算结果!B$18,1))),(E2324-MIN(OFFSET(D2324,0,0,-ROW(),1)))/(MAX(OFFSET(C2324,0,0,-ROW(),1))-MIN(OFFSET(D2324,0,0,-ROW(),1))))*100</f>
        <v>9.9817290124049265</v>
      </c>
      <c r="J2324" s="4" t="str">
        <f ca="1">IF(I2324&lt;计算结果!B$19,"卖",IF(I2324&gt;100-计算结果!B$19,"买",'000300'!J2323))</f>
        <v>卖</v>
      </c>
      <c r="K2324" s="4" t="str">
        <f t="shared" ca="1" si="109"/>
        <v/>
      </c>
      <c r="L2324" s="3">
        <f ca="1">IF(J2323="买",E2324/E2323-1,0)-IF(K2324=1,计算结果!B$17,0)</f>
        <v>0</v>
      </c>
      <c r="M2324" s="2">
        <f t="shared" ca="1" si="110"/>
        <v>0.76734140382314742</v>
      </c>
      <c r="N2324" s="3">
        <f ca="1">1-M2324/MAX(M$2:M2324)</f>
        <v>0.46983803136997104</v>
      </c>
    </row>
    <row r="2325" spans="1:14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9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2">
        <f ca="1">100-IFERROR((E2325-MIN(OFFSET(D2325,0,0,-计算结果!B$18,1)))/(MAX(OFFSET(C2325,0,0,-计算结果!B$18,1))-MIN(OFFSET(D2325,0,0,-计算结果!B$18,1))),(E2325-MIN(OFFSET(D2325,0,0,-ROW(),1)))/(MAX(OFFSET(C2325,0,0,-ROW(),1))-MIN(OFFSET(D2325,0,0,-ROW(),1))))*100</f>
        <v>0.13904338153511731</v>
      </c>
      <c r="J2325" s="4" t="str">
        <f ca="1">IF(I2325&lt;计算结果!B$19,"卖",IF(I2325&gt;100-计算结果!B$19,"买",'000300'!J2324))</f>
        <v>卖</v>
      </c>
      <c r="K2325" s="4" t="str">
        <f t="shared" ca="1" si="109"/>
        <v/>
      </c>
      <c r="L2325" s="3">
        <f ca="1">IF(J2324="买",E2325/E2324-1,0)-IF(K2325=1,计算结果!B$17,0)</f>
        <v>0</v>
      </c>
      <c r="M2325" s="2">
        <f t="shared" ca="1" si="110"/>
        <v>0.76734140382314742</v>
      </c>
      <c r="N2325" s="3">
        <f ca="1">1-M2325/MAX(M$2:M2325)</f>
        <v>0.46983803136997104</v>
      </c>
    </row>
    <row r="2326" spans="1:14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9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2">
        <f ca="1">100-IFERROR((E2326-MIN(OFFSET(D2326,0,0,-计算结果!B$18,1)))/(MAX(OFFSET(C2326,0,0,-计算结果!B$18,1))-MIN(OFFSET(D2326,0,0,-计算结果!B$18,1))),(E2326-MIN(OFFSET(D2326,0,0,-ROW(),1)))/(MAX(OFFSET(C2326,0,0,-ROW(),1))-MIN(OFFSET(D2326,0,0,-ROW(),1))))*100</f>
        <v>17.785475898779055</v>
      </c>
      <c r="J2326" s="4" t="str">
        <f ca="1">IF(I2326&lt;计算结果!B$19,"卖",IF(I2326&gt;100-计算结果!B$19,"买",'000300'!J2325))</f>
        <v>卖</v>
      </c>
      <c r="K2326" s="4" t="str">
        <f t="shared" ca="1" si="109"/>
        <v/>
      </c>
      <c r="L2326" s="3">
        <f ca="1">IF(J2325="买",E2326/E2325-1,0)-IF(K2326=1,计算结果!B$17,0)</f>
        <v>0</v>
      </c>
      <c r="M2326" s="2">
        <f t="shared" ca="1" si="110"/>
        <v>0.76734140382314742</v>
      </c>
      <c r="N2326" s="3">
        <f ca="1">1-M2326/MAX(M$2:M2326)</f>
        <v>0.46983803136997104</v>
      </c>
    </row>
    <row r="2327" spans="1:14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9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2">
        <f ca="1">100-IFERROR((E2327-MIN(OFFSET(D2327,0,0,-计算结果!B$18,1)))/(MAX(OFFSET(C2327,0,0,-计算结果!B$18,1))-MIN(OFFSET(D2327,0,0,-计算结果!B$18,1))),(E2327-MIN(OFFSET(D2327,0,0,-ROW(),1)))/(MAX(OFFSET(C2327,0,0,-ROW(),1))-MIN(OFFSET(D2327,0,0,-ROW(),1))))*100</f>
        <v>0</v>
      </c>
      <c r="J2327" s="4" t="str">
        <f ca="1">IF(I2327&lt;计算结果!B$19,"卖",IF(I2327&gt;100-计算结果!B$19,"买",'000300'!J2326))</f>
        <v>卖</v>
      </c>
      <c r="K2327" s="4" t="str">
        <f t="shared" ca="1" si="109"/>
        <v/>
      </c>
      <c r="L2327" s="3">
        <f ca="1">IF(J2326="买",E2327/E2326-1,0)-IF(K2327=1,计算结果!B$17,0)</f>
        <v>0</v>
      </c>
      <c r="M2327" s="2">
        <f t="shared" ca="1" si="110"/>
        <v>0.76734140382314742</v>
      </c>
      <c r="N2327" s="3">
        <f ca="1">1-M2327/MAX(M$2:M2327)</f>
        <v>0.46983803136997104</v>
      </c>
    </row>
    <row r="2328" spans="1:14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9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2">
        <f ca="1">100-IFERROR((E2328-MIN(OFFSET(D2328,0,0,-计算结果!B$18,1)))/(MAX(OFFSET(C2328,0,0,-计算结果!B$18,1))-MIN(OFFSET(D2328,0,0,-计算结果!B$18,1))),(E2328-MIN(OFFSET(D2328,0,0,-ROW(),1)))/(MAX(OFFSET(C2328,0,0,-ROW(),1))-MIN(OFFSET(D2328,0,0,-ROW(),1))))*100</f>
        <v>4.6426538742987589</v>
      </c>
      <c r="J2328" s="4" t="str">
        <f ca="1">IF(I2328&lt;计算结果!B$19,"卖",IF(I2328&gt;100-计算结果!B$19,"买",'000300'!J2327))</f>
        <v>卖</v>
      </c>
      <c r="K2328" s="4" t="str">
        <f t="shared" ca="1" si="109"/>
        <v/>
      </c>
      <c r="L2328" s="3">
        <f ca="1">IF(J2327="买",E2328/E2327-1,0)-IF(K2328=1,计算结果!B$17,0)</f>
        <v>0</v>
      </c>
      <c r="M2328" s="2">
        <f t="shared" ca="1" si="110"/>
        <v>0.76734140382314742</v>
      </c>
      <c r="N2328" s="3">
        <f ca="1">1-M2328/MAX(M$2:M2328)</f>
        <v>0.46983803136997104</v>
      </c>
    </row>
    <row r="2329" spans="1:14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9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2">
        <f ca="1">100-IFERROR((E2329-MIN(OFFSET(D2329,0,0,-计算结果!B$18,1)))/(MAX(OFFSET(C2329,0,0,-计算结果!B$18,1))-MIN(OFFSET(D2329,0,0,-计算结果!B$18,1))),(E2329-MIN(OFFSET(D2329,0,0,-ROW(),1)))/(MAX(OFFSET(C2329,0,0,-ROW(),1))-MIN(OFFSET(D2329,0,0,-ROW(),1))))*100</f>
        <v>7.4525457556585053</v>
      </c>
      <c r="J2329" s="4" t="str">
        <f ca="1">IF(I2329&lt;计算结果!B$19,"卖",IF(I2329&gt;100-计算结果!B$19,"买",'000300'!J2328))</f>
        <v>卖</v>
      </c>
      <c r="K2329" s="4" t="str">
        <f t="shared" ca="1" si="109"/>
        <v/>
      </c>
      <c r="L2329" s="3">
        <f ca="1">IF(J2328="买",E2329/E2328-1,0)-IF(K2329=1,计算结果!B$17,0)</f>
        <v>0</v>
      </c>
      <c r="M2329" s="2">
        <f t="shared" ca="1" si="110"/>
        <v>0.76734140382314742</v>
      </c>
      <c r="N2329" s="3">
        <f ca="1">1-M2329/MAX(M$2:M2329)</f>
        <v>0.46983803136997104</v>
      </c>
    </row>
    <row r="2330" spans="1:14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9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2">
        <f ca="1">100-IFERROR((E2330-MIN(OFFSET(D2330,0,0,-计算结果!B$18,1)))/(MAX(OFFSET(C2330,0,0,-计算结果!B$18,1))-MIN(OFFSET(D2330,0,0,-计算结果!B$18,1))),(E2330-MIN(OFFSET(D2330,0,0,-ROW(),1)))/(MAX(OFFSET(C2330,0,0,-ROW(),1))-MIN(OFFSET(D2330,0,0,-ROW(),1))))*100</f>
        <v>22.654258031616479</v>
      </c>
      <c r="J2330" s="4" t="str">
        <f ca="1">IF(I2330&lt;计算结果!B$19,"卖",IF(I2330&gt;100-计算结果!B$19,"买",'000300'!J2329))</f>
        <v>卖</v>
      </c>
      <c r="K2330" s="4" t="str">
        <f t="shared" ca="1" si="109"/>
        <v/>
      </c>
      <c r="L2330" s="3">
        <f ca="1">IF(J2329="买",E2330/E2329-1,0)-IF(K2330=1,计算结果!B$17,0)</f>
        <v>0</v>
      </c>
      <c r="M2330" s="2">
        <f t="shared" ca="1" si="110"/>
        <v>0.76734140382314742</v>
      </c>
      <c r="N2330" s="3">
        <f ca="1">1-M2330/MAX(M$2:M2330)</f>
        <v>0.46983803136997104</v>
      </c>
    </row>
    <row r="2331" spans="1:14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9">
        <v>72605663232</v>
      </c>
      <c r="G2331" s="3">
        <f t="shared" si="108"/>
        <v>1.576826239763518E-3</v>
      </c>
      <c r="H2331" s="3">
        <f>1-E2331/MAX(E$2:E2331)</f>
        <v>0.60336044374872388</v>
      </c>
      <c r="I2331" s="2">
        <f ca="1">100-IFERROR((E2331-MIN(OFFSET(D2331,0,0,-计算结果!B$18,1)))/(MAX(OFFSET(C2331,0,0,-计算结果!B$18,1))-MIN(OFFSET(D2331,0,0,-计算结果!B$18,1))),(E2331-MIN(OFFSET(D2331,0,0,-ROW(),1)))/(MAX(OFFSET(C2331,0,0,-ROW(),1))-MIN(OFFSET(D2331,0,0,-ROW(),1))))*100</f>
        <v>21.094679585245558</v>
      </c>
      <c r="J2331" s="4" t="str">
        <f ca="1">IF(I2331&lt;计算结果!B$19,"卖",IF(I2331&gt;100-计算结果!B$19,"买",'000300'!J2330))</f>
        <v>卖</v>
      </c>
      <c r="K2331" s="4" t="str">
        <f t="shared" ca="1" si="109"/>
        <v/>
      </c>
      <c r="L2331" s="3">
        <f ca="1">IF(J2330="买",E2331/E2330-1,0)-IF(K2331=1,计算结果!B$17,0)</f>
        <v>0</v>
      </c>
      <c r="M2331" s="2">
        <f t="shared" ca="1" si="110"/>
        <v>0.76734140382314742</v>
      </c>
      <c r="N2331" s="3">
        <f ca="1">1-M2331/MAX(M$2:M2331)</f>
        <v>0.46983803136997104</v>
      </c>
    </row>
    <row r="2332" spans="1:14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9">
        <v>82973900800</v>
      </c>
      <c r="G2332" s="3">
        <f t="shared" si="108"/>
        <v>1.467957599962233E-2</v>
      </c>
      <c r="H2332" s="3">
        <f>1-E2332/MAX(E$2:E2332)</f>
        <v>0.5975379432382768</v>
      </c>
      <c r="I2332" s="2">
        <f ca="1">100-IFERROR((E2332-MIN(OFFSET(D2332,0,0,-计算结果!B$18,1)))/(MAX(OFFSET(C2332,0,0,-计算结果!B$18,1))-MIN(OFFSET(D2332,0,0,-计算结果!B$18,1))),(E2332-MIN(OFFSET(D2332,0,0,-ROW(),1)))/(MAX(OFFSET(C2332,0,0,-ROW(),1))-MIN(OFFSET(D2332,0,0,-ROW(),1))))*100</f>
        <v>6.5527791942886466</v>
      </c>
      <c r="J2332" s="4" t="str">
        <f ca="1">IF(I2332&lt;计算结果!B$19,"卖",IF(I2332&gt;100-计算结果!B$19,"买",'000300'!J2331))</f>
        <v>卖</v>
      </c>
      <c r="K2332" s="4" t="str">
        <f t="shared" ca="1" si="109"/>
        <v/>
      </c>
      <c r="L2332" s="3">
        <f ca="1">IF(J2331="买",E2332/E2331-1,0)-IF(K2332=1,计算结果!B$17,0)</f>
        <v>0</v>
      </c>
      <c r="M2332" s="2">
        <f t="shared" ca="1" si="110"/>
        <v>0.76734140382314742</v>
      </c>
      <c r="N2332" s="3">
        <f ca="1">1-M2332/MAX(M$2:M2332)</f>
        <v>0.46983803136997104</v>
      </c>
    </row>
    <row r="2333" spans="1:14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9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2">
        <f ca="1">100-IFERROR((E2333-MIN(OFFSET(D2333,0,0,-计算结果!B$18,1)))/(MAX(OFFSET(C2333,0,0,-计算结果!B$18,1))-MIN(OFFSET(D2333,0,0,-计算结果!B$18,1))),(E2333-MIN(OFFSET(D2333,0,0,-ROW(),1)))/(MAX(OFFSET(C2333,0,0,-ROW(),1))-MIN(OFFSET(D2333,0,0,-ROW(),1))))*100</f>
        <v>10.079891211966597</v>
      </c>
      <c r="J2333" s="4" t="str">
        <f ca="1">IF(I2333&lt;计算结果!B$19,"卖",IF(I2333&gt;100-计算结果!B$19,"买",'000300'!J2332))</f>
        <v>卖</v>
      </c>
      <c r="K2333" s="4" t="str">
        <f t="shared" ca="1" si="109"/>
        <v/>
      </c>
      <c r="L2333" s="3">
        <f ca="1">IF(J2332="买",E2333/E2332-1,0)-IF(K2333=1,计算结果!B$17,0)</f>
        <v>0</v>
      </c>
      <c r="M2333" s="2">
        <f t="shared" ca="1" si="110"/>
        <v>0.76734140382314742</v>
      </c>
      <c r="N2333" s="3">
        <f ca="1">1-M2333/MAX(M$2:M2333)</f>
        <v>0.46983803136997104</v>
      </c>
    </row>
    <row r="2334" spans="1:14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9">
        <v>94185267200</v>
      </c>
      <c r="G2334" s="3">
        <f t="shared" si="108"/>
        <v>7.8487940434013304E-4</v>
      </c>
      <c r="H2334" s="3">
        <f>1-E2334/MAX(E$2:E2334)</f>
        <v>0.5986354046144422</v>
      </c>
      <c r="I2334" s="2">
        <f ca="1">100-IFERROR((E2334-MIN(OFFSET(D2334,0,0,-计算结果!B$18,1)))/(MAX(OFFSET(C2334,0,0,-计算结果!B$18,1))-MIN(OFFSET(D2334,0,0,-计算结果!B$18,1))),(E2334-MIN(OFFSET(D2334,0,0,-ROW(),1)))/(MAX(OFFSET(C2334,0,0,-ROW(),1))-MIN(OFFSET(D2334,0,0,-ROW(),1))))*100</f>
        <v>9.8597899102835385</v>
      </c>
      <c r="J2334" s="4" t="str">
        <f ca="1">IF(I2334&lt;计算结果!B$19,"卖",IF(I2334&gt;100-计算结果!B$19,"买",'000300'!J2333))</f>
        <v>卖</v>
      </c>
      <c r="K2334" s="4" t="str">
        <f t="shared" ca="1" si="109"/>
        <v/>
      </c>
      <c r="L2334" s="3">
        <f ca="1">IF(J2333="买",E2334/E2333-1,0)-IF(K2334=1,计算结果!B$17,0)</f>
        <v>0</v>
      </c>
      <c r="M2334" s="2">
        <f t="shared" ca="1" si="110"/>
        <v>0.76734140382314742</v>
      </c>
      <c r="N2334" s="3">
        <f ca="1">1-M2334/MAX(M$2:M2334)</f>
        <v>0.46983803136997104</v>
      </c>
    </row>
    <row r="2335" spans="1:14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9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2">
        <f ca="1">100-IFERROR((E2335-MIN(OFFSET(D2335,0,0,-计算结果!B$18,1)))/(MAX(OFFSET(C2335,0,0,-计算结果!B$18,1))-MIN(OFFSET(D2335,0,0,-计算结果!B$18,1))),(E2335-MIN(OFFSET(D2335,0,0,-ROW(),1)))/(MAX(OFFSET(C2335,0,0,-ROW(),1))-MIN(OFFSET(D2335,0,0,-ROW(),1))))*100</f>
        <v>20.509769825653279</v>
      </c>
      <c r="J2335" s="4" t="str">
        <f ca="1">IF(I2335&lt;计算结果!B$19,"卖",IF(I2335&gt;100-计算结果!B$19,"买",'000300'!J2334))</f>
        <v>卖</v>
      </c>
      <c r="K2335" s="4" t="str">
        <f t="shared" ca="1" si="109"/>
        <v/>
      </c>
      <c r="L2335" s="3">
        <f ca="1">IF(J2334="买",E2335/E2334-1,0)-IF(K2335=1,计算结果!B$17,0)</f>
        <v>0</v>
      </c>
      <c r="M2335" s="2">
        <f t="shared" ca="1" si="110"/>
        <v>0.76734140382314742</v>
      </c>
      <c r="N2335" s="3">
        <f ca="1">1-M2335/MAX(M$2:M2335)</f>
        <v>0.46983803136997104</v>
      </c>
    </row>
    <row r="2336" spans="1:14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9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2">
        <f ca="1">100-IFERROR((E2336-MIN(OFFSET(D2336,0,0,-计算结果!B$18,1)))/(MAX(OFFSET(C2336,0,0,-计算结果!B$18,1))-MIN(OFFSET(D2336,0,0,-计算结果!B$18,1))),(E2336-MIN(OFFSET(D2336,0,0,-ROW(),1)))/(MAX(OFFSET(C2336,0,0,-ROW(),1))-MIN(OFFSET(D2336,0,0,-ROW(),1))))*100</f>
        <v>10.587740510987217</v>
      </c>
      <c r="J2336" s="4" t="str">
        <f ca="1">IF(I2336&lt;计算结果!B$19,"卖",IF(I2336&gt;100-计算结果!B$19,"买",'000300'!J2335))</f>
        <v>卖</v>
      </c>
      <c r="K2336" s="4" t="str">
        <f t="shared" ca="1" si="109"/>
        <v/>
      </c>
      <c r="L2336" s="3">
        <f ca="1">IF(J2335="买",E2336/E2335-1,0)-IF(K2336=1,计算结果!B$17,0)</f>
        <v>0</v>
      </c>
      <c r="M2336" s="2">
        <f t="shared" ca="1" si="110"/>
        <v>0.76734140382314742</v>
      </c>
      <c r="N2336" s="3">
        <f ca="1">1-M2336/MAX(M$2:M2336)</f>
        <v>0.46983803136997104</v>
      </c>
    </row>
    <row r="2337" spans="1:14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9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2">
        <f ca="1">100-IFERROR((E2337-MIN(OFFSET(D2337,0,0,-计算结果!B$18,1)))/(MAX(OFFSET(C2337,0,0,-计算结果!B$18,1))-MIN(OFFSET(D2337,0,0,-计算结果!B$18,1))),(E2337-MIN(OFFSET(D2337,0,0,-ROW(),1)))/(MAX(OFFSET(C2337,0,0,-ROW(),1))-MIN(OFFSET(D2337,0,0,-ROW(),1))))*100</f>
        <v>3.4320769315795587</v>
      </c>
      <c r="J2337" s="4" t="str">
        <f ca="1">IF(I2337&lt;计算结果!B$19,"卖",IF(I2337&gt;100-计算结果!B$19,"买",'000300'!J2336))</f>
        <v>卖</v>
      </c>
      <c r="K2337" s="4" t="str">
        <f t="shared" ca="1" si="109"/>
        <v/>
      </c>
      <c r="L2337" s="3">
        <f ca="1">IF(J2336="买",E2337/E2336-1,0)-IF(K2337=1,计算结果!B$17,0)</f>
        <v>0</v>
      </c>
      <c r="M2337" s="2">
        <f t="shared" ca="1" si="110"/>
        <v>0.76734140382314742</v>
      </c>
      <c r="N2337" s="3">
        <f ca="1">1-M2337/MAX(M$2:M2337)</f>
        <v>0.46983803136997104</v>
      </c>
    </row>
    <row r="2338" spans="1:14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9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2">
        <f ca="1">100-IFERROR((E2338-MIN(OFFSET(D2338,0,0,-计算结果!B$18,1)))/(MAX(OFFSET(C2338,0,0,-计算结果!B$18,1))-MIN(OFFSET(D2338,0,0,-计算结果!B$18,1))),(E2338-MIN(OFFSET(D2338,0,0,-ROW(),1)))/(MAX(OFFSET(C2338,0,0,-ROW(),1))-MIN(OFFSET(D2338,0,0,-ROW(),1))))*100</f>
        <v>4.2342978122794648</v>
      </c>
      <c r="J2338" s="4" t="str">
        <f ca="1">IF(I2338&lt;计算结果!B$19,"卖",IF(I2338&gt;100-计算结果!B$19,"买",'000300'!J2337))</f>
        <v>卖</v>
      </c>
      <c r="K2338" s="4" t="str">
        <f t="shared" ca="1" si="109"/>
        <v/>
      </c>
      <c r="L2338" s="3">
        <f ca="1">IF(J2337="买",E2338/E2337-1,0)-IF(K2338=1,计算结果!B$17,0)</f>
        <v>0</v>
      </c>
      <c r="M2338" s="2">
        <f t="shared" ca="1" si="110"/>
        <v>0.76734140382314742</v>
      </c>
      <c r="N2338" s="3">
        <f ca="1">1-M2338/MAX(M$2:M2338)</f>
        <v>0.46983803136997104</v>
      </c>
    </row>
    <row r="2339" spans="1:14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9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2">
        <f ca="1">100-IFERROR((E2339-MIN(OFFSET(D2339,0,0,-计算结果!B$18,1)))/(MAX(OFFSET(C2339,0,0,-计算结果!B$18,1))-MIN(OFFSET(D2339,0,0,-计算结果!B$18,1))),(E2339-MIN(OFFSET(D2339,0,0,-ROW(),1)))/(MAX(OFFSET(C2339,0,0,-ROW(),1))-MIN(OFFSET(D2339,0,0,-ROW(),1))))*100</f>
        <v>13.497555125011644</v>
      </c>
      <c r="J2339" s="4" t="str">
        <f ca="1">IF(I2339&lt;计算结果!B$19,"卖",IF(I2339&gt;100-计算结果!B$19,"买",'000300'!J2338))</f>
        <v>卖</v>
      </c>
      <c r="K2339" s="4" t="str">
        <f t="shared" ca="1" si="109"/>
        <v/>
      </c>
      <c r="L2339" s="3">
        <f ca="1">IF(J2338="买",E2339/E2338-1,0)-IF(K2339=1,计算结果!B$17,0)</f>
        <v>0</v>
      </c>
      <c r="M2339" s="2">
        <f t="shared" ca="1" si="110"/>
        <v>0.76734140382314742</v>
      </c>
      <c r="N2339" s="3">
        <f ca="1">1-M2339/MAX(M$2:M2339)</f>
        <v>0.46983803136997104</v>
      </c>
    </row>
    <row r="2340" spans="1:14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9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2">
        <f ca="1">100-IFERROR((E2340-MIN(OFFSET(D2340,0,0,-计算结果!B$18,1)))/(MAX(OFFSET(C2340,0,0,-计算结果!B$18,1))-MIN(OFFSET(D2340,0,0,-计算结果!B$18,1))),(E2340-MIN(OFFSET(D2340,0,0,-ROW(),1)))/(MAX(OFFSET(C2340,0,0,-ROW(),1))-MIN(OFFSET(D2340,0,0,-ROW(),1))))*100</f>
        <v>40.998300108175222</v>
      </c>
      <c r="J2340" s="4" t="str">
        <f ca="1">IF(I2340&lt;计算结果!B$19,"卖",IF(I2340&gt;100-计算结果!B$19,"买",'000300'!J2339))</f>
        <v>卖</v>
      </c>
      <c r="K2340" s="4" t="str">
        <f t="shared" ca="1" si="109"/>
        <v/>
      </c>
      <c r="L2340" s="3">
        <f ca="1">IF(J2339="买",E2340/E2339-1,0)-IF(K2340=1,计算结果!B$17,0)</f>
        <v>0</v>
      </c>
      <c r="M2340" s="2">
        <f t="shared" ca="1" si="110"/>
        <v>0.76734140382314742</v>
      </c>
      <c r="N2340" s="3">
        <f ca="1">1-M2340/MAX(M$2:M2340)</f>
        <v>0.46983803136997104</v>
      </c>
    </row>
    <row r="2341" spans="1:14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9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2">
        <f ca="1">100-IFERROR((E2341-MIN(OFFSET(D2341,0,0,-计算结果!B$18,1)))/(MAX(OFFSET(C2341,0,0,-计算结果!B$18,1))-MIN(OFFSET(D2341,0,0,-计算结果!B$18,1))),(E2341-MIN(OFFSET(D2341,0,0,-ROW(),1)))/(MAX(OFFSET(C2341,0,0,-ROW(),1))-MIN(OFFSET(D2341,0,0,-ROW(),1))))*100</f>
        <v>23.813939112965301</v>
      </c>
      <c r="J2341" s="4" t="str">
        <f ca="1">IF(I2341&lt;计算结果!B$19,"卖",IF(I2341&gt;100-计算结果!B$19,"买",'000300'!J2340))</f>
        <v>卖</v>
      </c>
      <c r="K2341" s="4" t="str">
        <f t="shared" ca="1" si="109"/>
        <v/>
      </c>
      <c r="L2341" s="3">
        <f ca="1">IF(J2340="买",E2341/E2340-1,0)-IF(K2341=1,计算结果!B$17,0)</f>
        <v>0</v>
      </c>
      <c r="M2341" s="2">
        <f t="shared" ca="1" si="110"/>
        <v>0.76734140382314742</v>
      </c>
      <c r="N2341" s="3">
        <f ca="1">1-M2341/MAX(M$2:M2341)</f>
        <v>0.46983803136997104</v>
      </c>
    </row>
    <row r="2342" spans="1:14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9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2">
        <f ca="1">100-IFERROR((E2342-MIN(OFFSET(D2342,0,0,-计算结果!B$18,1)))/(MAX(OFFSET(C2342,0,0,-计算结果!B$18,1))-MIN(OFFSET(D2342,0,0,-计算结果!B$18,1))),(E2342-MIN(OFFSET(D2342,0,0,-ROW(),1)))/(MAX(OFFSET(C2342,0,0,-ROW(),1))-MIN(OFFSET(D2342,0,0,-ROW(),1))))*100</f>
        <v>59.059043464713852</v>
      </c>
      <c r="J2342" s="4" t="str">
        <f ca="1">IF(I2342&lt;计算结果!B$19,"卖",IF(I2342&gt;100-计算结果!B$19,"买",'000300'!J2341))</f>
        <v>卖</v>
      </c>
      <c r="K2342" s="4" t="str">
        <f t="shared" ca="1" si="109"/>
        <v/>
      </c>
      <c r="L2342" s="3">
        <f ca="1">IF(J2341="买",E2342/E2341-1,0)-IF(K2342=1,计算结果!B$17,0)</f>
        <v>0</v>
      </c>
      <c r="M2342" s="2">
        <f t="shared" ca="1" si="110"/>
        <v>0.76734140382314742</v>
      </c>
      <c r="N2342" s="3">
        <f ca="1">1-M2342/MAX(M$2:M2342)</f>
        <v>0.46983803136997104</v>
      </c>
    </row>
    <row r="2343" spans="1:14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9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2">
        <f ca="1">100-IFERROR((E2343-MIN(OFFSET(D2343,0,0,-计算结果!B$18,1)))/(MAX(OFFSET(C2343,0,0,-计算结果!B$18,1))-MIN(OFFSET(D2343,0,0,-计算结果!B$18,1))),(E2343-MIN(OFFSET(D2343,0,0,-ROW(),1)))/(MAX(OFFSET(C2343,0,0,-ROW(),1))-MIN(OFFSET(D2343,0,0,-ROW(),1))))*100</f>
        <v>89.133511558420679</v>
      </c>
      <c r="J2343" s="4" t="str">
        <f ca="1">IF(I2343&lt;计算结果!B$19,"卖",IF(I2343&gt;100-计算结果!B$19,"买",'000300'!J2342))</f>
        <v>买</v>
      </c>
      <c r="K2343" s="4">
        <f t="shared" ca="1" si="109"/>
        <v>1</v>
      </c>
      <c r="L2343" s="3">
        <f ca="1">IF(J2342="买",E2343/E2342-1,0)-IF(K2343=1,计算结果!B$17,0)</f>
        <v>0</v>
      </c>
      <c r="M2343" s="2">
        <f t="shared" ca="1" si="110"/>
        <v>0.76734140382314742</v>
      </c>
      <c r="N2343" s="3">
        <f ca="1">1-M2343/MAX(M$2:M2343)</f>
        <v>0.46983803136997104</v>
      </c>
    </row>
    <row r="2344" spans="1:14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9">
        <v>62448676864</v>
      </c>
      <c r="G2344" s="3">
        <f t="shared" si="108"/>
        <v>1.510268535211523E-3</v>
      </c>
      <c r="H2344" s="3">
        <f>1-E2344/MAX(E$2:E2344)</f>
        <v>0.60396106989722997</v>
      </c>
      <c r="I2344" s="2">
        <f ca="1">100-IFERROR((E2344-MIN(OFFSET(D2344,0,0,-计算结果!B$18,1)))/(MAX(OFFSET(C2344,0,0,-计算结果!B$18,1))-MIN(OFFSET(D2344,0,0,-计算结果!B$18,1))),(E2344-MIN(OFFSET(D2344,0,0,-ROW(),1)))/(MAX(OFFSET(C2344,0,0,-ROW(),1))-MIN(OFFSET(D2344,0,0,-ROW(),1))))*100</f>
        <v>83.613775750904153</v>
      </c>
      <c r="J2344" s="4" t="str">
        <f ca="1">IF(I2344&lt;计算结果!B$19,"卖",IF(I2344&gt;100-计算结果!B$19,"买",'000300'!J2343))</f>
        <v>买</v>
      </c>
      <c r="K2344" s="4" t="str">
        <f t="shared" ca="1" si="109"/>
        <v/>
      </c>
      <c r="L2344" s="3">
        <f ca="1">IF(J2343="买",E2344/E2343-1,0)-IF(K2344=1,计算结果!B$17,0)</f>
        <v>1.510268535211523E-3</v>
      </c>
      <c r="M2344" s="2">
        <f t="shared" ca="1" si="110"/>
        <v>0.76850029540110654</v>
      </c>
      <c r="N2344" s="3">
        <f ca="1">1-M2344/MAX(M$2:M2344)</f>
        <v>0.4690373444301833</v>
      </c>
    </row>
    <row r="2345" spans="1:14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9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2">
        <f ca="1">100-IFERROR((E2345-MIN(OFFSET(D2345,0,0,-计算结果!B$18,1)))/(MAX(OFFSET(C2345,0,0,-计算结果!B$18,1))-MIN(OFFSET(D2345,0,0,-计算结果!B$18,1))),(E2345-MIN(OFFSET(D2345,0,0,-ROW(),1)))/(MAX(OFFSET(C2345,0,0,-ROW(),1))-MIN(OFFSET(D2345,0,0,-ROW(),1))))*100</f>
        <v>97.694362434977748</v>
      </c>
      <c r="J2345" s="4" t="str">
        <f ca="1">IF(I2345&lt;计算结果!B$19,"卖",IF(I2345&gt;100-计算结果!B$19,"买",'000300'!J2344))</f>
        <v>买</v>
      </c>
      <c r="K2345" s="4" t="str">
        <f t="shared" ca="1" si="109"/>
        <v/>
      </c>
      <c r="L2345" s="3">
        <f ca="1">IF(J2344="买",E2345/E2344-1,0)-IF(K2345=1,计算结果!B$17,0)</f>
        <v>-7.0115140058427672E-3</v>
      </c>
      <c r="M2345" s="2">
        <f t="shared" ca="1" si="110"/>
        <v>0.76311194481640743</v>
      </c>
      <c r="N2345" s="3">
        <f ca="1">1-M2345/MAX(M$2:M2345)</f>
        <v>0.47276019652629053</v>
      </c>
    </row>
    <row r="2346" spans="1:14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9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2">
        <f ca="1">100-IFERROR((E2346-MIN(OFFSET(D2346,0,0,-计算结果!B$18,1)))/(MAX(OFFSET(C2346,0,0,-计算结果!B$18,1))-MIN(OFFSET(D2346,0,0,-计算结果!B$18,1))),(E2346-MIN(OFFSET(D2346,0,0,-ROW(),1)))/(MAX(OFFSET(C2346,0,0,-ROW(),1))-MIN(OFFSET(D2346,0,0,-ROW(),1))))*100</f>
        <v>59.164766248574736</v>
      </c>
      <c r="J2346" s="4" t="str">
        <f ca="1">IF(I2346&lt;计算结果!B$19,"卖",IF(I2346&gt;100-计算结果!B$19,"买",'000300'!J2345))</f>
        <v>买</v>
      </c>
      <c r="K2346" s="4" t="str">
        <f t="shared" ca="1" si="109"/>
        <v/>
      </c>
      <c r="L2346" s="3">
        <f ca="1">IF(J2345="买",E2346/E2345-1,0)-IF(K2346=1,计算结果!B$17,0)</f>
        <v>1.1686165241770796E-2</v>
      </c>
      <c r="M2346" s="2">
        <f t="shared" ca="1" si="110"/>
        <v>0.77202979710150099</v>
      </c>
      <c r="N2346" s="3">
        <f ca="1">1-M2346/MAX(M$2:M2346)</f>
        <v>0.46659878506085806</v>
      </c>
    </row>
    <row r="2347" spans="1:14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9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2">
        <f ca="1">100-IFERROR((E2347-MIN(OFFSET(D2347,0,0,-计算结果!B$18,1)))/(MAX(OFFSET(C2347,0,0,-计算结果!B$18,1))-MIN(OFFSET(D2347,0,0,-计算结果!B$18,1))),(E2347-MIN(OFFSET(D2347,0,0,-ROW(),1)))/(MAX(OFFSET(C2347,0,0,-ROW(),1))-MIN(OFFSET(D2347,0,0,-ROW(),1))))*100</f>
        <v>34.891676168757002</v>
      </c>
      <c r="J2347" s="4" t="str">
        <f ca="1">IF(I2347&lt;计算结果!B$19,"卖",IF(I2347&gt;100-计算结果!B$19,"买",'000300'!J2346))</f>
        <v>买</v>
      </c>
      <c r="K2347" s="4" t="str">
        <f t="shared" ca="1" si="109"/>
        <v/>
      </c>
      <c r="L2347" s="3">
        <f ca="1">IF(J2346="买",E2347/E2346-1,0)-IF(K2347=1,计算结果!B$17,0)</f>
        <v>7.2831000431941018E-3</v>
      </c>
      <c r="M2347" s="2">
        <f t="shared" ca="1" si="110"/>
        <v>0.77765256735011812</v>
      </c>
      <c r="N2347" s="3">
        <f ca="1">1-M2347/MAX(M$2:M2347)</f>
        <v>0.46271397064929487</v>
      </c>
    </row>
    <row r="2348" spans="1:14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9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2">
        <f ca="1">100-IFERROR((E2348-MIN(OFFSET(D2348,0,0,-计算结果!B$18,1)))/(MAX(OFFSET(C2348,0,0,-计算结果!B$18,1))-MIN(OFFSET(D2348,0,0,-计算结果!B$18,1))),(E2348-MIN(OFFSET(D2348,0,0,-ROW(),1)))/(MAX(OFFSET(C2348,0,0,-ROW(),1))-MIN(OFFSET(D2348,0,0,-ROW(),1))))*100</f>
        <v>1.538067162265861</v>
      </c>
      <c r="J2348" s="4" t="str">
        <f ca="1">IF(I2348&lt;计算结果!B$19,"卖",IF(I2348&gt;100-计算结果!B$19,"买",'000300'!J2347))</f>
        <v>卖</v>
      </c>
      <c r="K2348" s="4">
        <f t="shared" ca="1" si="109"/>
        <v>1</v>
      </c>
      <c r="L2348" s="3">
        <f ca="1">IF(J2347="买",E2348/E2347-1,0)-IF(K2348=1,计算结果!B$17,0)</f>
        <v>1.3221133434098142E-2</v>
      </c>
      <c r="M2348" s="2">
        <f t="shared" ca="1" si="110"/>
        <v>0.78793401570842303</v>
      </c>
      <c r="N2348" s="3">
        <f ca="1">1-M2348/MAX(M$2:M2348)</f>
        <v>0.45561044036297249</v>
      </c>
    </row>
    <row r="2349" spans="1:14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9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2">
        <f ca="1">100-IFERROR((E2349-MIN(OFFSET(D2349,0,0,-计算结果!B$18,1)))/(MAX(OFFSET(C2349,0,0,-计算结果!B$18,1))-MIN(OFFSET(D2349,0,0,-计算结果!B$18,1))),(E2349-MIN(OFFSET(D2349,0,0,-ROW(),1)))/(MAX(OFFSET(C2349,0,0,-ROW(),1))-MIN(OFFSET(D2349,0,0,-ROW(),1))))*100</f>
        <v>5.1806537946855826</v>
      </c>
      <c r="J2349" s="4" t="str">
        <f ca="1">IF(I2349&lt;计算结果!B$19,"卖",IF(I2349&gt;100-计算结果!B$19,"买",'000300'!J2348))</f>
        <v>卖</v>
      </c>
      <c r="K2349" s="4" t="str">
        <f t="shared" ca="1" si="109"/>
        <v/>
      </c>
      <c r="L2349" s="3">
        <f ca="1">IF(J2348="买",E2349/E2348-1,0)-IF(K2349=1,计算结果!B$17,0)</f>
        <v>0</v>
      </c>
      <c r="M2349" s="2">
        <f t="shared" ca="1" si="110"/>
        <v>0.78793401570842303</v>
      </c>
      <c r="N2349" s="3">
        <f ca="1">1-M2349/MAX(M$2:M2349)</f>
        <v>0.45561044036297249</v>
      </c>
    </row>
    <row r="2350" spans="1:14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9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2">
        <f ca="1">100-IFERROR((E2350-MIN(OFFSET(D2350,0,0,-计算结果!B$18,1)))/(MAX(OFFSET(C2350,0,0,-计算结果!B$18,1))-MIN(OFFSET(D2350,0,0,-计算结果!B$18,1))),(E2350-MIN(OFFSET(D2350,0,0,-ROW(),1)))/(MAX(OFFSET(C2350,0,0,-ROW(),1))-MIN(OFFSET(D2350,0,0,-ROW(),1))))*100</f>
        <v>0.91789903110691284</v>
      </c>
      <c r="J2350" s="4" t="str">
        <f ca="1">IF(I2350&lt;计算结果!B$19,"卖",IF(I2350&gt;100-计算结果!B$19,"买",'000300'!J2349))</f>
        <v>卖</v>
      </c>
      <c r="K2350" s="4" t="str">
        <f t="shared" ca="1" si="109"/>
        <v/>
      </c>
      <c r="L2350" s="3">
        <f ca="1">IF(J2349="买",E2350/E2349-1,0)-IF(K2350=1,计算结果!B$17,0)</f>
        <v>0</v>
      </c>
      <c r="M2350" s="2">
        <f t="shared" ca="1" si="110"/>
        <v>0.78793401570842303</v>
      </c>
      <c r="N2350" s="3">
        <f ca="1">1-M2350/MAX(M$2:M2350)</f>
        <v>0.45561044036297249</v>
      </c>
    </row>
    <row r="2351" spans="1:14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9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2">
        <f ca="1">100-IFERROR((E2351-MIN(OFFSET(D2351,0,0,-计算结果!B$18,1)))/(MAX(OFFSET(C2351,0,0,-计算结果!B$18,1))-MIN(OFFSET(D2351,0,0,-计算结果!B$18,1))),(E2351-MIN(OFFSET(D2351,0,0,-ROW(),1)))/(MAX(OFFSET(C2351,0,0,-ROW(),1))-MIN(OFFSET(D2351,0,0,-ROW(),1))))*100</f>
        <v>0.97170012057584643</v>
      </c>
      <c r="J2351" s="4" t="str">
        <f ca="1">IF(I2351&lt;计算结果!B$19,"卖",IF(I2351&gt;100-计算结果!B$19,"买",'000300'!J2350))</f>
        <v>卖</v>
      </c>
      <c r="K2351" s="4" t="str">
        <f t="shared" ca="1" si="109"/>
        <v/>
      </c>
      <c r="L2351" s="3">
        <f ca="1">IF(J2350="买",E2351/E2350-1,0)-IF(K2351=1,计算结果!B$17,0)</f>
        <v>0</v>
      </c>
      <c r="M2351" s="2">
        <f t="shared" ca="1" si="110"/>
        <v>0.78793401570842303</v>
      </c>
      <c r="N2351" s="3">
        <f ca="1">1-M2351/MAX(M$2:M2351)</f>
        <v>0.45561044036297249</v>
      </c>
    </row>
    <row r="2352" spans="1:14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9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2">
        <f ca="1">100-IFERROR((E2352-MIN(OFFSET(D2352,0,0,-计算结果!B$18,1)))/(MAX(OFFSET(C2352,0,0,-计算结果!B$18,1))-MIN(OFFSET(D2352,0,0,-计算结果!B$18,1))),(E2352-MIN(OFFSET(D2352,0,0,-ROW(),1)))/(MAX(OFFSET(C2352,0,0,-ROW(),1))-MIN(OFFSET(D2352,0,0,-ROW(),1))))*100</f>
        <v>6.6574870912220803</v>
      </c>
      <c r="J2352" s="4" t="str">
        <f ca="1">IF(I2352&lt;计算结果!B$19,"卖",IF(I2352&gt;100-计算结果!B$19,"买",'000300'!J2351))</f>
        <v>卖</v>
      </c>
      <c r="K2352" s="4" t="str">
        <f t="shared" ca="1" si="109"/>
        <v/>
      </c>
      <c r="L2352" s="3">
        <f ca="1">IF(J2351="买",E2352/E2351-1,0)-IF(K2352=1,计算结果!B$17,0)</f>
        <v>0</v>
      </c>
      <c r="M2352" s="2">
        <f t="shared" ca="1" si="110"/>
        <v>0.78793401570842303</v>
      </c>
      <c r="N2352" s="3">
        <f ca="1">1-M2352/MAX(M$2:M2352)</f>
        <v>0.45561044036297249</v>
      </c>
    </row>
    <row r="2353" spans="1:14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9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2">
        <f ca="1">100-IFERROR((E2353-MIN(OFFSET(D2353,0,0,-计算结果!B$18,1)))/(MAX(OFFSET(C2353,0,0,-计算结果!B$18,1))-MIN(OFFSET(D2353,0,0,-计算结果!B$18,1))),(E2353-MIN(OFFSET(D2353,0,0,-ROW(),1)))/(MAX(OFFSET(C2353,0,0,-ROW(),1))-MIN(OFFSET(D2353,0,0,-ROW(),1))))*100</f>
        <v>15.462994836488846</v>
      </c>
      <c r="J2353" s="4" t="str">
        <f ca="1">IF(I2353&lt;计算结果!B$19,"卖",IF(I2353&gt;100-计算结果!B$19,"买",'000300'!J2352))</f>
        <v>卖</v>
      </c>
      <c r="K2353" s="4" t="str">
        <f t="shared" ca="1" si="109"/>
        <v/>
      </c>
      <c r="L2353" s="3">
        <f ca="1">IF(J2352="买",E2353/E2352-1,0)-IF(K2353=1,计算结果!B$17,0)</f>
        <v>0</v>
      </c>
      <c r="M2353" s="2">
        <f t="shared" ca="1" si="110"/>
        <v>0.78793401570842303</v>
      </c>
      <c r="N2353" s="3">
        <f ca="1">1-M2353/MAX(M$2:M2353)</f>
        <v>0.45561044036297249</v>
      </c>
    </row>
    <row r="2354" spans="1:14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9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2">
        <f ca="1">100-IFERROR((E2354-MIN(OFFSET(D2354,0,0,-计算结果!B$18,1)))/(MAX(OFFSET(C2354,0,0,-计算结果!B$18,1))-MIN(OFFSET(D2354,0,0,-计算结果!B$18,1))),(E2354-MIN(OFFSET(D2354,0,0,-ROW(),1)))/(MAX(OFFSET(C2354,0,0,-ROW(),1))-MIN(OFFSET(D2354,0,0,-ROW(),1))))*100</f>
        <v>25.041164460251593</v>
      </c>
      <c r="J2354" s="4" t="str">
        <f ca="1">IF(I2354&lt;计算结果!B$19,"卖",IF(I2354&gt;100-计算结果!B$19,"买",'000300'!J2353))</f>
        <v>卖</v>
      </c>
      <c r="K2354" s="4" t="str">
        <f t="shared" ca="1" si="109"/>
        <v/>
      </c>
      <c r="L2354" s="3">
        <f ca="1">IF(J2353="买",E2354/E2353-1,0)-IF(K2354=1,计算结果!B$17,0)</f>
        <v>0</v>
      </c>
      <c r="M2354" s="2">
        <f t="shared" ca="1" si="110"/>
        <v>0.78793401570842303</v>
      </c>
      <c r="N2354" s="3">
        <f ca="1">1-M2354/MAX(M$2:M2354)</f>
        <v>0.45561044036297249</v>
      </c>
    </row>
    <row r="2355" spans="1:14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9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2">
        <f ca="1">100-IFERROR((E2355-MIN(OFFSET(D2355,0,0,-计算结果!B$18,1)))/(MAX(OFFSET(C2355,0,0,-计算结果!B$18,1))-MIN(OFFSET(D2355,0,0,-计算结果!B$18,1))),(E2355-MIN(OFFSET(D2355,0,0,-ROW(),1)))/(MAX(OFFSET(C2355,0,0,-ROW(),1))-MIN(OFFSET(D2355,0,0,-ROW(),1))))*100</f>
        <v>15.220970822630363</v>
      </c>
      <c r="J2355" s="4" t="str">
        <f ca="1">IF(I2355&lt;计算结果!B$19,"卖",IF(I2355&gt;100-计算结果!B$19,"买",'000300'!J2354))</f>
        <v>卖</v>
      </c>
      <c r="K2355" s="4" t="str">
        <f t="shared" ca="1" si="109"/>
        <v/>
      </c>
      <c r="L2355" s="3">
        <f ca="1">IF(J2354="买",E2355/E2354-1,0)-IF(K2355=1,计算结果!B$17,0)</f>
        <v>0</v>
      </c>
      <c r="M2355" s="2">
        <f t="shared" ca="1" si="110"/>
        <v>0.78793401570842303</v>
      </c>
      <c r="N2355" s="3">
        <f ca="1">1-M2355/MAX(M$2:M2355)</f>
        <v>0.45561044036297249</v>
      </c>
    </row>
    <row r="2356" spans="1:14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9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2">
        <f ca="1">100-IFERROR((E2356-MIN(OFFSET(D2356,0,0,-计算结果!B$18,1)))/(MAX(OFFSET(C2356,0,0,-计算结果!B$18,1))-MIN(OFFSET(D2356,0,0,-计算结果!B$18,1))),(E2356-MIN(OFFSET(D2356,0,0,-ROW(),1)))/(MAX(OFFSET(C2356,0,0,-ROW(),1))-MIN(OFFSET(D2356,0,0,-ROW(),1))))*100</f>
        <v>15.991569518540317</v>
      </c>
      <c r="J2356" s="4" t="str">
        <f ca="1">IF(I2356&lt;计算结果!B$19,"卖",IF(I2356&gt;100-计算结果!B$19,"买",'000300'!J2355))</f>
        <v>卖</v>
      </c>
      <c r="K2356" s="4" t="str">
        <f t="shared" ca="1" si="109"/>
        <v/>
      </c>
      <c r="L2356" s="3">
        <f ca="1">IF(J2355="买",E2356/E2355-1,0)-IF(K2356=1,计算结果!B$17,0)</f>
        <v>0</v>
      </c>
      <c r="M2356" s="2">
        <f t="shared" ca="1" si="110"/>
        <v>0.78793401570842303</v>
      </c>
      <c r="N2356" s="3">
        <f ca="1">1-M2356/MAX(M$2:M2356)</f>
        <v>0.45561044036297249</v>
      </c>
    </row>
    <row r="2357" spans="1:14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9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2">
        <f ca="1">100-IFERROR((E2357-MIN(OFFSET(D2357,0,0,-计算结果!B$18,1)))/(MAX(OFFSET(C2357,0,0,-计算结果!B$18,1))-MIN(OFFSET(D2357,0,0,-计算结果!B$18,1))),(E2357-MIN(OFFSET(D2357,0,0,-ROW(),1)))/(MAX(OFFSET(C2357,0,0,-ROW(),1))-MIN(OFFSET(D2357,0,0,-ROW(),1))))*100</f>
        <v>47.889086478297848</v>
      </c>
      <c r="J2357" s="4" t="str">
        <f ca="1">IF(I2357&lt;计算结果!B$19,"卖",IF(I2357&gt;100-计算结果!B$19,"买",'000300'!J2356))</f>
        <v>卖</v>
      </c>
      <c r="K2357" s="4" t="str">
        <f t="shared" ca="1" si="109"/>
        <v/>
      </c>
      <c r="L2357" s="3">
        <f ca="1">IF(J2356="买",E2357/E2356-1,0)-IF(K2357=1,计算结果!B$17,0)</f>
        <v>0</v>
      </c>
      <c r="M2357" s="2">
        <f t="shared" ca="1" si="110"/>
        <v>0.78793401570842303</v>
      </c>
      <c r="N2357" s="3">
        <f ca="1">1-M2357/MAX(M$2:M2357)</f>
        <v>0.45561044036297249</v>
      </c>
    </row>
    <row r="2358" spans="1:14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9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2">
        <f ca="1">100-IFERROR((E2358-MIN(OFFSET(D2358,0,0,-计算结果!B$18,1)))/(MAX(OFFSET(C2358,0,0,-计算结果!B$18,1))-MIN(OFFSET(D2358,0,0,-计算结果!B$18,1))),(E2358-MIN(OFFSET(D2358,0,0,-ROW(),1)))/(MAX(OFFSET(C2358,0,0,-ROW(),1))-MIN(OFFSET(D2358,0,0,-ROW(),1))))*100</f>
        <v>39.610090232496809</v>
      </c>
      <c r="J2358" s="4" t="str">
        <f ca="1">IF(I2358&lt;计算结果!B$19,"卖",IF(I2358&gt;100-计算结果!B$19,"买",'000300'!J2357))</f>
        <v>卖</v>
      </c>
      <c r="K2358" s="4" t="str">
        <f t="shared" ca="1" si="109"/>
        <v/>
      </c>
      <c r="L2358" s="3">
        <f ca="1">IF(J2357="买",E2358/E2357-1,0)-IF(K2358=1,计算结果!B$17,0)</f>
        <v>0</v>
      </c>
      <c r="M2358" s="2">
        <f t="shared" ca="1" si="110"/>
        <v>0.78793401570842303</v>
      </c>
      <c r="N2358" s="3">
        <f ca="1">1-M2358/MAX(M$2:M2358)</f>
        <v>0.45561044036297249</v>
      </c>
    </row>
    <row r="2359" spans="1:14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9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2">
        <f ca="1">100-IFERROR((E2359-MIN(OFFSET(D2359,0,0,-计算结果!B$18,1)))/(MAX(OFFSET(C2359,0,0,-计算结果!B$18,1))-MIN(OFFSET(D2359,0,0,-计算结果!B$18,1))),(E2359-MIN(OFFSET(D2359,0,0,-ROW(),1)))/(MAX(OFFSET(C2359,0,0,-ROW(),1))-MIN(OFFSET(D2359,0,0,-ROW(),1))))*100</f>
        <v>34.78232233418953</v>
      </c>
      <c r="J2359" s="4" t="str">
        <f ca="1">IF(I2359&lt;计算结果!B$19,"卖",IF(I2359&gt;100-计算结果!B$19,"买",'000300'!J2358))</f>
        <v>卖</v>
      </c>
      <c r="K2359" s="4" t="str">
        <f t="shared" ca="1" si="109"/>
        <v/>
      </c>
      <c r="L2359" s="3">
        <f ca="1">IF(J2358="买",E2359/E2358-1,0)-IF(K2359=1,计算结果!B$17,0)</f>
        <v>0</v>
      </c>
      <c r="M2359" s="2">
        <f t="shared" ca="1" si="110"/>
        <v>0.78793401570842303</v>
      </c>
      <c r="N2359" s="3">
        <f ca="1">1-M2359/MAX(M$2:M2359)</f>
        <v>0.45561044036297249</v>
      </c>
    </row>
    <row r="2360" spans="1:14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9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2">
        <f ca="1">100-IFERROR((E2360-MIN(OFFSET(D2360,0,0,-计算结果!B$18,1)))/(MAX(OFFSET(C2360,0,0,-计算结果!B$18,1))-MIN(OFFSET(D2360,0,0,-计算结果!B$18,1))),(E2360-MIN(OFFSET(D2360,0,0,-ROW(),1)))/(MAX(OFFSET(C2360,0,0,-ROW(),1))-MIN(OFFSET(D2360,0,0,-ROW(),1))))*100</f>
        <v>23.881973259566479</v>
      </c>
      <c r="J2360" s="4" t="str">
        <f ca="1">IF(I2360&lt;计算结果!B$19,"卖",IF(I2360&gt;100-计算结果!B$19,"买",'000300'!J2359))</f>
        <v>卖</v>
      </c>
      <c r="K2360" s="4" t="str">
        <f t="shared" ca="1" si="109"/>
        <v/>
      </c>
      <c r="L2360" s="3">
        <f ca="1">IF(J2359="买",E2360/E2359-1,0)-IF(K2360=1,计算结果!B$17,0)</f>
        <v>0</v>
      </c>
      <c r="M2360" s="2">
        <f t="shared" ca="1" si="110"/>
        <v>0.78793401570842303</v>
      </c>
      <c r="N2360" s="3">
        <f ca="1">1-M2360/MAX(M$2:M2360)</f>
        <v>0.45561044036297249</v>
      </c>
    </row>
    <row r="2361" spans="1:14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9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2">
        <f ca="1">100-IFERROR((E2361-MIN(OFFSET(D2361,0,0,-计算结果!B$18,1)))/(MAX(OFFSET(C2361,0,0,-计算结果!B$18,1))-MIN(OFFSET(D2361,0,0,-计算结果!B$18,1))),(E2361-MIN(OFFSET(D2361,0,0,-ROW(),1)))/(MAX(OFFSET(C2361,0,0,-ROW(),1))-MIN(OFFSET(D2361,0,0,-ROW(),1))))*100</f>
        <v>54.370019100309399</v>
      </c>
      <c r="J2361" s="4" t="str">
        <f ca="1">IF(I2361&lt;计算结果!B$19,"卖",IF(I2361&gt;100-计算结果!B$19,"买",'000300'!J2360))</f>
        <v>卖</v>
      </c>
      <c r="K2361" s="4" t="str">
        <f t="shared" ca="1" si="109"/>
        <v/>
      </c>
      <c r="L2361" s="3">
        <f ca="1">IF(J2360="买",E2361/E2360-1,0)-IF(K2361=1,计算结果!B$17,0)</f>
        <v>0</v>
      </c>
      <c r="M2361" s="2">
        <f t="shared" ca="1" si="110"/>
        <v>0.78793401570842303</v>
      </c>
      <c r="N2361" s="3">
        <f ca="1">1-M2361/MAX(M$2:M2361)</f>
        <v>0.45561044036297249</v>
      </c>
    </row>
    <row r="2362" spans="1:14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9">
        <v>75463680000</v>
      </c>
      <c r="G2362" s="3">
        <f t="shared" si="108"/>
        <v>8.6341701276209104E-3</v>
      </c>
      <c r="H2362" s="3">
        <f>1-E2362/MAX(E$2:E2362)</f>
        <v>0.591734159123392</v>
      </c>
      <c r="I2362" s="2">
        <f ca="1">100-IFERROR((E2362-MIN(OFFSET(D2362,0,0,-计算结果!B$18,1)))/(MAX(OFFSET(C2362,0,0,-计算结果!B$18,1))-MIN(OFFSET(D2362,0,0,-计算结果!B$18,1))),(E2362-MIN(OFFSET(D2362,0,0,-ROW(),1)))/(MAX(OFFSET(C2362,0,0,-ROW(),1))-MIN(OFFSET(D2362,0,0,-ROW(),1))))*100</f>
        <v>40.841730883224528</v>
      </c>
      <c r="J2362" s="4" t="str">
        <f ca="1">IF(I2362&lt;计算结果!B$19,"卖",IF(I2362&gt;100-计算结果!B$19,"买",'000300'!J2361))</f>
        <v>卖</v>
      </c>
      <c r="K2362" s="4" t="str">
        <f t="shared" ca="1" si="109"/>
        <v/>
      </c>
      <c r="L2362" s="3">
        <f ca="1">IF(J2361="买",E2362/E2361-1,0)-IF(K2362=1,计算结果!B$17,0)</f>
        <v>0</v>
      </c>
      <c r="M2362" s="2">
        <f t="shared" ca="1" si="110"/>
        <v>0.78793401570842303</v>
      </c>
      <c r="N2362" s="3">
        <f ca="1">1-M2362/MAX(M$2:M2362)</f>
        <v>0.45561044036297249</v>
      </c>
    </row>
    <row r="2363" spans="1:14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9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2">
        <f ca="1">100-IFERROR((E2363-MIN(OFFSET(D2363,0,0,-计算结果!B$18,1)))/(MAX(OFFSET(C2363,0,0,-计算结果!B$18,1))-MIN(OFFSET(D2363,0,0,-计算结果!B$18,1))),(E2363-MIN(OFFSET(D2363,0,0,-ROW(),1)))/(MAX(OFFSET(C2363,0,0,-ROW(),1))-MIN(OFFSET(D2363,0,0,-ROW(),1))))*100</f>
        <v>13.231225963160199</v>
      </c>
      <c r="J2363" s="4" t="str">
        <f ca="1">IF(I2363&lt;计算结果!B$19,"卖",IF(I2363&gt;100-计算结果!B$19,"买",'000300'!J2362))</f>
        <v>卖</v>
      </c>
      <c r="K2363" s="4" t="str">
        <f t="shared" ca="1" si="109"/>
        <v/>
      </c>
      <c r="L2363" s="3">
        <f ca="1">IF(J2362="买",E2363/E2362-1,0)-IF(K2363=1,计算结果!B$17,0)</f>
        <v>0</v>
      </c>
      <c r="M2363" s="2">
        <f t="shared" ca="1" si="110"/>
        <v>0.78793401570842303</v>
      </c>
      <c r="N2363" s="3">
        <f ca="1">1-M2363/MAX(M$2:M2363)</f>
        <v>0.45561044036297249</v>
      </c>
    </row>
    <row r="2364" spans="1:14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9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2">
        <f ca="1">100-IFERROR((E2364-MIN(OFFSET(D2364,0,0,-计算结果!B$18,1)))/(MAX(OFFSET(C2364,0,0,-计算结果!B$18,1))-MIN(OFFSET(D2364,0,0,-计算结果!B$18,1))),(E2364-MIN(OFFSET(D2364,0,0,-ROW(),1)))/(MAX(OFFSET(C2364,0,0,-ROW(),1))-MIN(OFFSET(D2364,0,0,-ROW(),1))))*100</f>
        <v>20.7024327372324</v>
      </c>
      <c r="J2364" s="4" t="str">
        <f ca="1">IF(I2364&lt;计算结果!B$19,"卖",IF(I2364&gt;100-计算结果!B$19,"买",'000300'!J2363))</f>
        <v>卖</v>
      </c>
      <c r="K2364" s="4" t="str">
        <f t="shared" ca="1" si="109"/>
        <v/>
      </c>
      <c r="L2364" s="3">
        <f ca="1">IF(J2363="买",E2364/E2363-1,0)-IF(K2364=1,计算结果!B$17,0)</f>
        <v>0</v>
      </c>
      <c r="M2364" s="2">
        <f t="shared" ca="1" si="110"/>
        <v>0.78793401570842303</v>
      </c>
      <c r="N2364" s="3">
        <f ca="1">1-M2364/MAX(M$2:M2364)</f>
        <v>0.45561044036297249</v>
      </c>
    </row>
    <row r="2365" spans="1:14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9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2">
        <f ca="1">100-IFERROR((E2365-MIN(OFFSET(D2365,0,0,-计算结果!B$18,1)))/(MAX(OFFSET(C2365,0,0,-计算结果!B$18,1))-MIN(OFFSET(D2365,0,0,-计算结果!B$18,1))),(E2365-MIN(OFFSET(D2365,0,0,-ROW(),1)))/(MAX(OFFSET(C2365,0,0,-ROW(),1))-MIN(OFFSET(D2365,0,0,-ROW(),1))))*100</f>
        <v>22.59581263307328</v>
      </c>
      <c r="J2365" s="4" t="str">
        <f ca="1">IF(I2365&lt;计算结果!B$19,"卖",IF(I2365&gt;100-计算结果!B$19,"买",'000300'!J2364))</f>
        <v>卖</v>
      </c>
      <c r="K2365" s="4" t="str">
        <f t="shared" ca="1" si="109"/>
        <v/>
      </c>
      <c r="L2365" s="3">
        <f ca="1">IF(J2364="买",E2365/E2364-1,0)-IF(K2365=1,计算结果!B$17,0)</f>
        <v>0</v>
      </c>
      <c r="M2365" s="2">
        <f t="shared" ca="1" si="110"/>
        <v>0.78793401570842303</v>
      </c>
      <c r="N2365" s="3">
        <f ca="1">1-M2365/MAX(M$2:M2365)</f>
        <v>0.45561044036297249</v>
      </c>
    </row>
    <row r="2366" spans="1:14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9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2">
        <f ca="1">100-IFERROR((E2366-MIN(OFFSET(D2366,0,0,-计算结果!B$18,1)))/(MAX(OFFSET(C2366,0,0,-计算结果!B$18,1))-MIN(OFFSET(D2366,0,0,-计算结果!B$18,1))),(E2366-MIN(OFFSET(D2366,0,0,-ROW(),1)))/(MAX(OFFSET(C2366,0,0,-ROW(),1))-MIN(OFFSET(D2366,0,0,-ROW(),1))))*100</f>
        <v>16.790876242095649</v>
      </c>
      <c r="J2366" s="4" t="str">
        <f ca="1">IF(I2366&lt;计算结果!B$19,"卖",IF(I2366&gt;100-计算结果!B$19,"买",'000300'!J2365))</f>
        <v>卖</v>
      </c>
      <c r="K2366" s="4" t="str">
        <f t="shared" ca="1" si="109"/>
        <v/>
      </c>
      <c r="L2366" s="3">
        <f ca="1">IF(J2365="买",E2366/E2365-1,0)-IF(K2366=1,计算结果!B$17,0)</f>
        <v>0</v>
      </c>
      <c r="M2366" s="2">
        <f t="shared" ca="1" si="110"/>
        <v>0.78793401570842303</v>
      </c>
      <c r="N2366" s="3">
        <f ca="1">1-M2366/MAX(M$2:M2366)</f>
        <v>0.45561044036297249</v>
      </c>
    </row>
    <row r="2367" spans="1:14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9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2">
        <f ca="1">100-IFERROR((E2367-MIN(OFFSET(D2367,0,0,-计算结果!B$18,1)))/(MAX(OFFSET(C2367,0,0,-计算结果!B$18,1))-MIN(OFFSET(D2367,0,0,-计算结果!B$18,1))),(E2367-MIN(OFFSET(D2367,0,0,-ROW(),1)))/(MAX(OFFSET(C2367,0,0,-ROW(),1))-MIN(OFFSET(D2367,0,0,-ROW(),1))))*100</f>
        <v>13.18879855465255</v>
      </c>
      <c r="J2367" s="4" t="str">
        <f ca="1">IF(I2367&lt;计算结果!B$19,"卖",IF(I2367&gt;100-计算结果!B$19,"买",'000300'!J2366))</f>
        <v>卖</v>
      </c>
      <c r="K2367" s="4" t="str">
        <f t="shared" ca="1" si="109"/>
        <v/>
      </c>
      <c r="L2367" s="3">
        <f ca="1">IF(J2366="买",E2367/E2366-1,0)-IF(K2367=1,计算结果!B$17,0)</f>
        <v>0</v>
      </c>
      <c r="M2367" s="2">
        <f t="shared" ca="1" si="110"/>
        <v>0.78793401570842303</v>
      </c>
      <c r="N2367" s="3">
        <f ca="1">1-M2367/MAX(M$2:M2367)</f>
        <v>0.45561044036297249</v>
      </c>
    </row>
    <row r="2368" spans="1:14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9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2">
        <f ca="1">100-IFERROR((E2368-MIN(OFFSET(D2368,0,0,-计算结果!B$18,1)))/(MAX(OFFSET(C2368,0,0,-计算结果!B$18,1))-MIN(OFFSET(D2368,0,0,-计算结果!B$18,1))),(E2368-MIN(OFFSET(D2368,0,0,-ROW(),1)))/(MAX(OFFSET(C2368,0,0,-ROW(),1))-MIN(OFFSET(D2368,0,0,-ROW(),1))))*100</f>
        <v>0</v>
      </c>
      <c r="J2368" s="4" t="str">
        <f ca="1">IF(I2368&lt;计算结果!B$19,"卖",IF(I2368&gt;100-计算结果!B$19,"买",'000300'!J2367))</f>
        <v>卖</v>
      </c>
      <c r="K2368" s="4" t="str">
        <f t="shared" ca="1" si="109"/>
        <v/>
      </c>
      <c r="L2368" s="3">
        <f ca="1">IF(J2367="买",E2368/E2367-1,0)-IF(K2368=1,计算结果!B$17,0)</f>
        <v>0</v>
      </c>
      <c r="M2368" s="2">
        <f t="shared" ca="1" si="110"/>
        <v>0.78793401570842303</v>
      </c>
      <c r="N2368" s="3">
        <f ca="1">1-M2368/MAX(M$2:M2368)</f>
        <v>0.45561044036297249</v>
      </c>
    </row>
    <row r="2369" spans="1:14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9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2">
        <f ca="1">100-IFERROR((E2369-MIN(OFFSET(D2369,0,0,-计算结果!B$18,1)))/(MAX(OFFSET(C2369,0,0,-计算结果!B$18,1))-MIN(OFFSET(D2369,0,0,-计算结果!B$18,1))),(E2369-MIN(OFFSET(D2369,0,0,-ROW(),1)))/(MAX(OFFSET(C2369,0,0,-ROW(),1))-MIN(OFFSET(D2369,0,0,-ROW(),1))))*100</f>
        <v>5.4035087719300918</v>
      </c>
      <c r="J2369" s="4" t="str">
        <f ca="1">IF(I2369&lt;计算结果!B$19,"卖",IF(I2369&gt;100-计算结果!B$19,"买",'000300'!J2368))</f>
        <v>卖</v>
      </c>
      <c r="K2369" s="4" t="str">
        <f t="shared" ca="1" si="109"/>
        <v/>
      </c>
      <c r="L2369" s="3">
        <f ca="1">IF(J2368="买",E2369/E2368-1,0)-IF(K2369=1,计算结果!B$17,0)</f>
        <v>0</v>
      </c>
      <c r="M2369" s="2">
        <f t="shared" ca="1" si="110"/>
        <v>0.78793401570842303</v>
      </c>
      <c r="N2369" s="3">
        <f ca="1">1-M2369/MAX(M$2:M2369)</f>
        <v>0.45561044036297249</v>
      </c>
    </row>
    <row r="2370" spans="1:14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9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2">
        <f ca="1">100-IFERROR((E2370-MIN(OFFSET(D2370,0,0,-计算结果!B$18,1)))/(MAX(OFFSET(C2370,0,0,-计算结果!B$18,1))-MIN(OFFSET(D2370,0,0,-计算结果!B$18,1))),(E2370-MIN(OFFSET(D2370,0,0,-ROW(),1)))/(MAX(OFFSET(C2370,0,0,-ROW(),1))-MIN(OFFSET(D2370,0,0,-ROW(),1))))*100</f>
        <v>18.701754385965046</v>
      </c>
      <c r="J2370" s="4" t="str">
        <f ca="1">IF(I2370&lt;计算结果!B$19,"卖",IF(I2370&gt;100-计算结果!B$19,"买",'000300'!J2369))</f>
        <v>卖</v>
      </c>
      <c r="K2370" s="4" t="str">
        <f t="shared" ca="1" si="109"/>
        <v/>
      </c>
      <c r="L2370" s="3">
        <f ca="1">IF(J2369="买",E2370/E2369-1,0)-IF(K2370=1,计算结果!B$17,0)</f>
        <v>0</v>
      </c>
      <c r="M2370" s="2">
        <f t="shared" ca="1" si="110"/>
        <v>0.78793401570842303</v>
      </c>
      <c r="N2370" s="3">
        <f ca="1">1-M2370/MAX(M$2:M2370)</f>
        <v>0.45561044036297249</v>
      </c>
    </row>
    <row r="2371" spans="1:14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9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2">
        <f ca="1">100-IFERROR((E2371-MIN(OFFSET(D2371,0,0,-计算结果!B$18,1)))/(MAX(OFFSET(C2371,0,0,-计算结果!B$18,1))-MIN(OFFSET(D2371,0,0,-计算结果!B$18,1))),(E2371-MIN(OFFSET(D2371,0,0,-ROW(),1)))/(MAX(OFFSET(C2371,0,0,-ROW(),1))-MIN(OFFSET(D2371,0,0,-ROW(),1))))*100</f>
        <v>29.087719298245887</v>
      </c>
      <c r="J2371" s="4" t="str">
        <f ca="1">IF(I2371&lt;计算结果!B$19,"卖",IF(I2371&gt;100-计算结果!B$19,"买",'000300'!J2370))</f>
        <v>卖</v>
      </c>
      <c r="K2371" s="4" t="str">
        <f t="shared" ca="1" si="109"/>
        <v/>
      </c>
      <c r="L2371" s="3">
        <f ca="1">IF(J2370="买",E2371/E2370-1,0)-IF(K2371=1,计算结果!B$17,0)</f>
        <v>0</v>
      </c>
      <c r="M2371" s="2">
        <f t="shared" ca="1" si="110"/>
        <v>0.78793401570842303</v>
      </c>
      <c r="N2371" s="3">
        <f ca="1">1-M2371/MAX(M$2:M2371)</f>
        <v>0.45561044036297249</v>
      </c>
    </row>
    <row r="2372" spans="1:14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9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2">
        <f ca="1">100-IFERROR((E2372-MIN(OFFSET(D2372,0,0,-计算结果!B$18,1)))/(MAX(OFFSET(C2372,0,0,-计算结果!B$18,1))-MIN(OFFSET(D2372,0,0,-计算结果!B$18,1))),(E2372-MIN(OFFSET(D2372,0,0,-ROW(),1)))/(MAX(OFFSET(C2372,0,0,-ROW(),1))-MIN(OFFSET(D2372,0,0,-ROW(),1))))*100</f>
        <v>36.447368421052794</v>
      </c>
      <c r="J2372" s="4" t="str">
        <f ca="1">IF(I2372&lt;计算结果!B$19,"卖",IF(I2372&gt;100-计算结果!B$19,"买",'000300'!J2371))</f>
        <v>卖</v>
      </c>
      <c r="K2372" s="4" t="str">
        <f t="shared" ref="K2372:K2435" ca="1" si="112">IF(J2371&lt;&gt;J2372,1,"")</f>
        <v/>
      </c>
      <c r="L2372" s="3">
        <f ca="1">IF(J2371="买",E2372/E2371-1,0)-IF(K2372=1,计算结果!B$17,0)</f>
        <v>0</v>
      </c>
      <c r="M2372" s="2">
        <f t="shared" ref="M2372:M2435" ca="1" si="113">IFERROR(M2371*(1+L2372),M2371)</f>
        <v>0.78793401570842303</v>
      </c>
      <c r="N2372" s="3">
        <f ca="1">1-M2372/MAX(M$2:M2372)</f>
        <v>0.45561044036297249</v>
      </c>
    </row>
    <row r="2373" spans="1:14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9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2">
        <f ca="1">100-IFERROR((E2373-MIN(OFFSET(D2373,0,0,-计算结果!B$18,1)))/(MAX(OFFSET(C2373,0,0,-计算结果!B$18,1))-MIN(OFFSET(D2373,0,0,-计算结果!B$18,1))),(E2373-MIN(OFFSET(D2373,0,0,-ROW(),1)))/(MAX(OFFSET(C2373,0,0,-ROW(),1))-MIN(OFFSET(D2373,0,0,-ROW(),1))))*100</f>
        <v>21.263157894737049</v>
      </c>
      <c r="J2373" s="4" t="str">
        <f ca="1">IF(I2373&lt;计算结果!B$19,"卖",IF(I2373&gt;100-计算结果!B$19,"买",'000300'!J2372))</f>
        <v>卖</v>
      </c>
      <c r="K2373" s="4" t="str">
        <f t="shared" ca="1" si="112"/>
        <v/>
      </c>
      <c r="L2373" s="3">
        <f ca="1">IF(J2372="买",E2373/E2372-1,0)-IF(K2373=1,计算结果!B$17,0)</f>
        <v>0</v>
      </c>
      <c r="M2373" s="2">
        <f t="shared" ca="1" si="113"/>
        <v>0.78793401570842303</v>
      </c>
      <c r="N2373" s="3">
        <f ca="1">1-M2373/MAX(M$2:M2373)</f>
        <v>0.45561044036297249</v>
      </c>
    </row>
    <row r="2374" spans="1:14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9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2">
        <f ca="1">100-IFERROR((E2374-MIN(OFFSET(D2374,0,0,-计算结果!B$18,1)))/(MAX(OFFSET(C2374,0,0,-计算结果!B$18,1))-MIN(OFFSET(D2374,0,0,-计算结果!B$18,1))),(E2374-MIN(OFFSET(D2374,0,0,-ROW(),1)))/(MAX(OFFSET(C2374,0,0,-ROW(),1))-MIN(OFFSET(D2374,0,0,-ROW(),1))))*100</f>
        <v>38.350877192982679</v>
      </c>
      <c r="J2374" s="4" t="str">
        <f ca="1">IF(I2374&lt;计算结果!B$19,"卖",IF(I2374&gt;100-计算结果!B$19,"买",'000300'!J2373))</f>
        <v>卖</v>
      </c>
      <c r="K2374" s="4" t="str">
        <f t="shared" ca="1" si="112"/>
        <v/>
      </c>
      <c r="L2374" s="3">
        <f ca="1">IF(J2373="买",E2374/E2373-1,0)-IF(K2374=1,计算结果!B$17,0)</f>
        <v>0</v>
      </c>
      <c r="M2374" s="2">
        <f t="shared" ca="1" si="113"/>
        <v>0.78793401570842303</v>
      </c>
      <c r="N2374" s="3">
        <f ca="1">1-M2374/MAX(M$2:M2374)</f>
        <v>0.45561044036297249</v>
      </c>
    </row>
    <row r="2375" spans="1:14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9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2">
        <f ca="1">100-IFERROR((E2375-MIN(OFFSET(D2375,0,0,-计算结果!B$18,1)))/(MAX(OFFSET(C2375,0,0,-计算结果!B$18,1))-MIN(OFFSET(D2375,0,0,-计算结果!B$18,1))),(E2375-MIN(OFFSET(D2375,0,0,-ROW(),1)))/(MAX(OFFSET(C2375,0,0,-ROW(),1))-MIN(OFFSET(D2375,0,0,-ROW(),1))))*100</f>
        <v>40.684210526315887</v>
      </c>
      <c r="J2375" s="4" t="str">
        <f ca="1">IF(I2375&lt;计算结果!B$19,"卖",IF(I2375&gt;100-计算结果!B$19,"买",'000300'!J2374))</f>
        <v>卖</v>
      </c>
      <c r="K2375" s="4" t="str">
        <f t="shared" ca="1" si="112"/>
        <v/>
      </c>
      <c r="L2375" s="3">
        <f ca="1">IF(J2374="买",E2375/E2374-1,0)-IF(K2375=1,计算结果!B$17,0)</f>
        <v>0</v>
      </c>
      <c r="M2375" s="2">
        <f t="shared" ca="1" si="113"/>
        <v>0.78793401570842303</v>
      </c>
      <c r="N2375" s="3">
        <f ca="1">1-M2375/MAX(M$2:M2375)</f>
        <v>0.45561044036297249</v>
      </c>
    </row>
    <row r="2376" spans="1:14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9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2">
        <f ca="1">100-IFERROR((E2376-MIN(OFFSET(D2376,0,0,-计算结果!B$18,1)))/(MAX(OFFSET(C2376,0,0,-计算结果!B$18,1))-MIN(OFFSET(D2376,0,0,-计算结果!B$18,1))),(E2376-MIN(OFFSET(D2376,0,0,-ROW(),1)))/(MAX(OFFSET(C2376,0,0,-ROW(),1))-MIN(OFFSET(D2376,0,0,-ROW(),1))))*100</f>
        <v>29.298245614035167</v>
      </c>
      <c r="J2376" s="4" t="str">
        <f ca="1">IF(I2376&lt;计算结果!B$19,"卖",IF(I2376&gt;100-计算结果!B$19,"买",'000300'!J2375))</f>
        <v>卖</v>
      </c>
      <c r="K2376" s="4" t="str">
        <f t="shared" ca="1" si="112"/>
        <v/>
      </c>
      <c r="L2376" s="3">
        <f ca="1">IF(J2375="买",E2376/E2375-1,0)-IF(K2376=1,计算结果!B$17,0)</f>
        <v>0</v>
      </c>
      <c r="M2376" s="2">
        <f t="shared" ca="1" si="113"/>
        <v>0.78793401570842303</v>
      </c>
      <c r="N2376" s="3">
        <f ca="1">1-M2376/MAX(M$2:M2376)</f>
        <v>0.45561044036297249</v>
      </c>
    </row>
    <row r="2377" spans="1:14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9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2">
        <f ca="1">100-IFERROR((E2377-MIN(OFFSET(D2377,0,0,-计算结果!B$18,1)))/(MAX(OFFSET(C2377,0,0,-计算结果!B$18,1))-MIN(OFFSET(D2377,0,0,-计算结果!B$18,1))),(E2377-MIN(OFFSET(D2377,0,0,-ROW(),1)))/(MAX(OFFSET(C2377,0,0,-ROW(),1))-MIN(OFFSET(D2377,0,0,-ROW(),1))))*100</f>
        <v>48.00000000000022</v>
      </c>
      <c r="J2377" s="4" t="str">
        <f ca="1">IF(I2377&lt;计算结果!B$19,"卖",IF(I2377&gt;100-计算结果!B$19,"买",'000300'!J2376))</f>
        <v>卖</v>
      </c>
      <c r="K2377" s="4" t="str">
        <f t="shared" ca="1" si="112"/>
        <v/>
      </c>
      <c r="L2377" s="3">
        <f ca="1">IF(J2376="买",E2377/E2376-1,0)-IF(K2377=1,计算结果!B$17,0)</f>
        <v>0</v>
      </c>
      <c r="M2377" s="2">
        <f t="shared" ca="1" si="113"/>
        <v>0.78793401570842303</v>
      </c>
      <c r="N2377" s="3">
        <f ca="1">1-M2377/MAX(M$2:M2377)</f>
        <v>0.45561044036297249</v>
      </c>
    </row>
    <row r="2378" spans="1:14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9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2">
        <f ca="1">100-IFERROR((E2378-MIN(OFFSET(D2378,0,0,-计算结果!B$18,1)))/(MAX(OFFSET(C2378,0,0,-计算结果!B$18,1))-MIN(OFFSET(D2378,0,0,-计算结果!B$18,1))),(E2378-MIN(OFFSET(D2378,0,0,-ROW(),1)))/(MAX(OFFSET(C2378,0,0,-ROW(),1))-MIN(OFFSET(D2378,0,0,-ROW(),1))))*100</f>
        <v>60.938596491228289</v>
      </c>
      <c r="J2378" s="4" t="str">
        <f ca="1">IF(I2378&lt;计算结果!B$19,"卖",IF(I2378&gt;100-计算结果!B$19,"买",'000300'!J2377))</f>
        <v>卖</v>
      </c>
      <c r="K2378" s="4" t="str">
        <f t="shared" ca="1" si="112"/>
        <v/>
      </c>
      <c r="L2378" s="3">
        <f ca="1">IF(J2377="买",E2378/E2377-1,0)-IF(K2378=1,计算结果!B$17,0)</f>
        <v>0</v>
      </c>
      <c r="M2378" s="2">
        <f t="shared" ca="1" si="113"/>
        <v>0.78793401570842303</v>
      </c>
      <c r="N2378" s="3">
        <f ca="1">1-M2378/MAX(M$2:M2378)</f>
        <v>0.45561044036297249</v>
      </c>
    </row>
    <row r="2379" spans="1:14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9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2">
        <f ca="1">100-IFERROR((E2379-MIN(OFFSET(D2379,0,0,-计算结果!B$18,1)))/(MAX(OFFSET(C2379,0,0,-计算结果!B$18,1))-MIN(OFFSET(D2379,0,0,-计算结果!B$18,1))),(E2379-MIN(OFFSET(D2379,0,0,-ROW(),1)))/(MAX(OFFSET(C2379,0,0,-ROW(),1))-MIN(OFFSET(D2379,0,0,-ROW(),1))))*100</f>
        <v>84.878902293028773</v>
      </c>
      <c r="J2379" s="4" t="str">
        <f ca="1">IF(I2379&lt;计算结果!B$19,"卖",IF(I2379&gt;100-计算结果!B$19,"买",'000300'!J2378))</f>
        <v>买</v>
      </c>
      <c r="K2379" s="4">
        <f t="shared" ca="1" si="112"/>
        <v>1</v>
      </c>
      <c r="L2379" s="3">
        <f ca="1">IF(J2378="买",E2379/E2378-1,0)-IF(K2379=1,计算结果!B$17,0)</f>
        <v>0</v>
      </c>
      <c r="M2379" s="2">
        <f t="shared" ca="1" si="113"/>
        <v>0.78793401570842303</v>
      </c>
      <c r="N2379" s="3">
        <f ca="1">1-M2379/MAX(M$2:M2379)</f>
        <v>0.45561044036297249</v>
      </c>
    </row>
    <row r="2380" spans="1:14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9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2">
        <f ca="1">100-IFERROR((E2380-MIN(OFFSET(D2380,0,0,-计算结果!B$18,1)))/(MAX(OFFSET(C2380,0,0,-计算结果!B$18,1))-MIN(OFFSET(D2380,0,0,-计算结果!B$18,1))),(E2380-MIN(OFFSET(D2380,0,0,-ROW(),1)))/(MAX(OFFSET(C2380,0,0,-ROW(),1))-MIN(OFFSET(D2380,0,0,-ROW(),1))))*100</f>
        <v>95.135768704825153</v>
      </c>
      <c r="J2380" s="4" t="str">
        <f ca="1">IF(I2380&lt;计算结果!B$19,"卖",IF(I2380&gt;100-计算结果!B$19,"买",'000300'!J2379))</f>
        <v>买</v>
      </c>
      <c r="K2380" s="4" t="str">
        <f t="shared" ca="1" si="112"/>
        <v/>
      </c>
      <c r="L2380" s="3">
        <f ca="1">IF(J2379="买",E2380/E2379-1,0)-IF(K2380=1,计算结果!B$17,0)</f>
        <v>-2.1828593370452065E-3</v>
      </c>
      <c r="M2380" s="2">
        <f t="shared" ca="1" si="113"/>
        <v>0.78621406658525839</v>
      </c>
      <c r="N2380" s="3">
        <f ca="1">1-M2380/MAX(M$2:M2380)</f>
        <v>0.45679876619621607</v>
      </c>
    </row>
    <row r="2381" spans="1:14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9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2">
        <f ca="1">100-IFERROR((E2381-MIN(OFFSET(D2381,0,0,-计算结果!B$18,1)))/(MAX(OFFSET(C2381,0,0,-计算结果!B$18,1))-MIN(OFFSET(D2381,0,0,-计算结果!B$18,1))),(E2381-MIN(OFFSET(D2381,0,0,-ROW(),1)))/(MAX(OFFSET(C2381,0,0,-ROW(),1))-MIN(OFFSET(D2381,0,0,-ROW(),1))))*100</f>
        <v>94.344696670094066</v>
      </c>
      <c r="J2381" s="4" t="str">
        <f ca="1">IF(I2381&lt;计算结果!B$19,"卖",IF(I2381&gt;100-计算结果!B$19,"买",'000300'!J2380))</f>
        <v>买</v>
      </c>
      <c r="K2381" s="4" t="str">
        <f t="shared" ca="1" si="112"/>
        <v/>
      </c>
      <c r="L2381" s="3">
        <f ca="1">IF(J2380="买",E2381/E2380-1,0)-IF(K2381=1,计算结果!B$17,0)</f>
        <v>-9.152092892906305E-3</v>
      </c>
      <c r="M2381" s="2">
        <f t="shared" ca="1" si="113"/>
        <v>0.77901856241416045</v>
      </c>
      <c r="N2381" s="3">
        <f ca="1">1-M2381/MAX(M$2:M2381)</f>
        <v>0.46177019434752964</v>
      </c>
    </row>
    <row r="2382" spans="1:14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9">
        <v>90529906688</v>
      </c>
      <c r="G2382" s="3">
        <f t="shared" si="111"/>
        <v>2.018718101341177E-2</v>
      </c>
      <c r="H2382" s="3">
        <f>1-E2382/MAX(E$2:E2382)</f>
        <v>0.58880929694412298</v>
      </c>
      <c r="I2382" s="2">
        <f ca="1">100-IFERROR((E2382-MIN(OFFSET(D2382,0,0,-计算结果!B$18,1)))/(MAX(OFFSET(C2382,0,0,-计算结果!B$18,1))-MIN(OFFSET(D2382,0,0,-计算结果!B$18,1))),(E2382-MIN(OFFSET(D2382,0,0,-ROW(),1)))/(MAX(OFFSET(C2382,0,0,-ROW(),1))-MIN(OFFSET(D2382,0,0,-ROW(),1))))*100</f>
        <v>56.521395238471776</v>
      </c>
      <c r="J2382" s="4" t="str">
        <f ca="1">IF(I2382&lt;计算结果!B$19,"卖",IF(I2382&gt;100-计算结果!B$19,"买",'000300'!J2381))</f>
        <v>买</v>
      </c>
      <c r="K2382" s="4" t="str">
        <f t="shared" ca="1" si="112"/>
        <v/>
      </c>
      <c r="L2382" s="3">
        <f ca="1">IF(J2381="买",E2382/E2381-1,0)-IF(K2382=1,计算结果!B$17,0)</f>
        <v>2.018718101341177E-2</v>
      </c>
      <c r="M2382" s="2">
        <f t="shared" ca="1" si="113"/>
        <v>0.79474475114642296</v>
      </c>
      <c r="N2382" s="3">
        <f ca="1">1-M2382/MAX(M$2:M2382)</f>
        <v>0.45090485183400975</v>
      </c>
    </row>
    <row r="2383" spans="1:14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9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2">
        <f ca="1">100-IFERROR((E2383-MIN(OFFSET(D2383,0,0,-计算结果!B$18,1)))/(MAX(OFFSET(C2383,0,0,-计算结果!B$18,1))-MIN(OFFSET(D2383,0,0,-计算结果!B$18,1))),(E2383-MIN(OFFSET(D2383,0,0,-ROW(),1)))/(MAX(OFFSET(C2383,0,0,-ROW(),1))-MIN(OFFSET(D2383,0,0,-ROW(),1))))*100</f>
        <v>29.051649133908043</v>
      </c>
      <c r="J2383" s="4" t="str">
        <f ca="1">IF(I2383&lt;计算结果!B$19,"卖",IF(I2383&gt;100-计算结果!B$19,"买",'000300'!J2382))</f>
        <v>买</v>
      </c>
      <c r="K2383" s="4" t="str">
        <f t="shared" ca="1" si="112"/>
        <v/>
      </c>
      <c r="L2383" s="3">
        <f ca="1">IF(J2382="买",E2383/E2382-1,0)-IF(K2383=1,计算结果!B$17,0)</f>
        <v>1.4371133594024865E-2</v>
      </c>
      <c r="M2383" s="2">
        <f t="shared" ca="1" si="113"/>
        <v>0.8061661341382983</v>
      </c>
      <c r="N2383" s="3">
        <f ca="1">1-M2383/MAX(M$2:M2383)</f>
        <v>0.44301373210388539</v>
      </c>
    </row>
    <row r="2384" spans="1:14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9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2">
        <f ca="1">100-IFERROR((E2384-MIN(OFFSET(D2384,0,0,-计算结果!B$18,1)))/(MAX(OFFSET(C2384,0,0,-计算结果!B$18,1))-MIN(OFFSET(D2384,0,0,-计算结果!B$18,1))),(E2384-MIN(OFFSET(D2384,0,0,-ROW(),1)))/(MAX(OFFSET(C2384,0,0,-ROW(),1))-MIN(OFFSET(D2384,0,0,-ROW(),1))))*100</f>
        <v>15.170450051412047</v>
      </c>
      <c r="J2384" s="4" t="str">
        <f ca="1">IF(I2384&lt;计算结果!B$19,"卖",IF(I2384&gt;100-计算结果!B$19,"买",'000300'!J2383))</f>
        <v>卖</v>
      </c>
      <c r="K2384" s="4">
        <f t="shared" ca="1" si="112"/>
        <v>1</v>
      </c>
      <c r="L2384" s="3">
        <f ca="1">IF(J2383="买",E2384/E2383-1,0)-IF(K2384=1,计算结果!B$17,0)</f>
        <v>7.1592327586909033E-3</v>
      </c>
      <c r="M2384" s="2">
        <f t="shared" ca="1" si="113"/>
        <v>0.81193766513476839</v>
      </c>
      <c r="N2384" s="3">
        <f ca="1">1-M2384/MAX(M$2:M2384)</f>
        <v>0.43902613776862254</v>
      </c>
    </row>
    <row r="2385" spans="1:14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9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2">
        <f ca="1">100-IFERROR((E2385-MIN(OFFSET(D2385,0,0,-计算结果!B$18,1)))/(MAX(OFFSET(C2385,0,0,-计算结果!B$18,1))-MIN(OFFSET(D2385,0,0,-计算结果!B$18,1))),(E2385-MIN(OFFSET(D2385,0,0,-ROW(),1)))/(MAX(OFFSET(C2385,0,0,-ROW(),1))-MIN(OFFSET(D2385,0,0,-ROW(),1))))*100</f>
        <v>2.5646136469338501</v>
      </c>
      <c r="J2385" s="4" t="str">
        <f ca="1">IF(I2385&lt;计算结果!B$19,"卖",IF(I2385&gt;100-计算结果!B$19,"买",'000300'!J2384))</f>
        <v>卖</v>
      </c>
      <c r="K2385" s="4" t="str">
        <f t="shared" ca="1" si="112"/>
        <v/>
      </c>
      <c r="L2385" s="3">
        <f ca="1">IF(J2384="买",E2385/E2384-1,0)-IF(K2385=1,计算结果!B$17,0)</f>
        <v>0</v>
      </c>
      <c r="M2385" s="2">
        <f t="shared" ca="1" si="113"/>
        <v>0.81193766513476839</v>
      </c>
      <c r="N2385" s="3">
        <f ca="1">1-M2385/MAX(M$2:M2385)</f>
        <v>0.43902613776862254</v>
      </c>
    </row>
    <row r="2386" spans="1:14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9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2">
        <f ca="1">100-IFERROR((E2386-MIN(OFFSET(D2386,0,0,-计算结果!B$18,1)))/(MAX(OFFSET(C2386,0,0,-计算结果!B$18,1))-MIN(OFFSET(D2386,0,0,-计算结果!B$18,1))),(E2386-MIN(OFFSET(D2386,0,0,-ROW(),1)))/(MAX(OFFSET(C2386,0,0,-ROW(),1))-MIN(OFFSET(D2386,0,0,-ROW(),1))))*100</f>
        <v>7.1512093051879333</v>
      </c>
      <c r="J2386" s="4" t="str">
        <f ca="1">IF(I2386&lt;计算结果!B$19,"卖",IF(I2386&gt;100-计算结果!B$19,"买",'000300'!J2385))</f>
        <v>卖</v>
      </c>
      <c r="K2386" s="4" t="str">
        <f t="shared" ca="1" si="112"/>
        <v/>
      </c>
      <c r="L2386" s="3">
        <f ca="1">IF(J2385="买",E2386/E2385-1,0)-IF(K2386=1,计算结果!B$17,0)</f>
        <v>0</v>
      </c>
      <c r="M2386" s="2">
        <f t="shared" ca="1" si="113"/>
        <v>0.81193766513476839</v>
      </c>
      <c r="N2386" s="3">
        <f ca="1">1-M2386/MAX(M$2:M2386)</f>
        <v>0.43902613776862254</v>
      </c>
    </row>
    <row r="2387" spans="1:14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9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2">
        <f ca="1">100-IFERROR((E2387-MIN(OFFSET(D2387,0,0,-计算结果!B$18,1)))/(MAX(OFFSET(C2387,0,0,-计算结果!B$18,1))-MIN(OFFSET(D2387,0,0,-计算结果!B$18,1))),(E2387-MIN(OFFSET(D2387,0,0,-ROW(),1)))/(MAX(OFFSET(C2387,0,0,-ROW(),1))-MIN(OFFSET(D2387,0,0,-ROW(),1))))*100</f>
        <v>6.7696473629146396</v>
      </c>
      <c r="J2387" s="4" t="str">
        <f ca="1">IF(I2387&lt;计算结果!B$19,"卖",IF(I2387&gt;100-计算结果!B$19,"买",'000300'!J2386))</f>
        <v>卖</v>
      </c>
      <c r="K2387" s="4" t="str">
        <f t="shared" ca="1" si="112"/>
        <v/>
      </c>
      <c r="L2387" s="3">
        <f ca="1">IF(J2386="买",E2387/E2386-1,0)-IF(K2387=1,计算结果!B$17,0)</f>
        <v>0</v>
      </c>
      <c r="M2387" s="2">
        <f t="shared" ca="1" si="113"/>
        <v>0.81193766513476839</v>
      </c>
      <c r="N2387" s="3">
        <f ca="1">1-M2387/MAX(M$2:M2387)</f>
        <v>0.43902613776862254</v>
      </c>
    </row>
    <row r="2388" spans="1:14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9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2">
        <f ca="1">100-IFERROR((E2388-MIN(OFFSET(D2388,0,0,-计算结果!B$18,1)))/(MAX(OFFSET(C2388,0,0,-计算结果!B$18,1))-MIN(OFFSET(D2388,0,0,-计算结果!B$18,1))),(E2388-MIN(OFFSET(D2388,0,0,-ROW(),1)))/(MAX(OFFSET(C2388,0,0,-ROW(),1))-MIN(OFFSET(D2388,0,0,-ROW(),1))))*100</f>
        <v>12.751553941781168</v>
      </c>
      <c r="J2388" s="4" t="str">
        <f ca="1">IF(I2388&lt;计算结果!B$19,"卖",IF(I2388&gt;100-计算结果!B$19,"买",'000300'!J2387))</f>
        <v>卖</v>
      </c>
      <c r="K2388" s="4" t="str">
        <f t="shared" ca="1" si="112"/>
        <v/>
      </c>
      <c r="L2388" s="3">
        <f ca="1">IF(J2387="买",E2388/E2387-1,0)-IF(K2388=1,计算结果!B$17,0)</f>
        <v>0</v>
      </c>
      <c r="M2388" s="2">
        <f t="shared" ca="1" si="113"/>
        <v>0.81193766513476839</v>
      </c>
      <c r="N2388" s="3">
        <f ca="1">1-M2388/MAX(M$2:M2388)</f>
        <v>0.43902613776862254</v>
      </c>
    </row>
    <row r="2389" spans="1:14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9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2">
        <f ca="1">100-IFERROR((E2389-MIN(OFFSET(D2389,0,0,-计算结果!B$18,1)))/(MAX(OFFSET(C2389,0,0,-计算结果!B$18,1))-MIN(OFFSET(D2389,0,0,-计算结果!B$18,1))),(E2389-MIN(OFFSET(D2389,0,0,-ROW(),1)))/(MAX(OFFSET(C2389,0,0,-ROW(),1))-MIN(OFFSET(D2389,0,0,-ROW(),1))))*100</f>
        <v>11.139147024432205</v>
      </c>
      <c r="J2389" s="4" t="str">
        <f ca="1">IF(I2389&lt;计算结果!B$19,"卖",IF(I2389&gt;100-计算结果!B$19,"买",'000300'!J2388))</f>
        <v>卖</v>
      </c>
      <c r="K2389" s="4" t="str">
        <f t="shared" ca="1" si="112"/>
        <v/>
      </c>
      <c r="L2389" s="3">
        <f ca="1">IF(J2388="买",E2389/E2388-1,0)-IF(K2389=1,计算结果!B$17,0)</f>
        <v>0</v>
      </c>
      <c r="M2389" s="2">
        <f t="shared" ca="1" si="113"/>
        <v>0.81193766513476839</v>
      </c>
      <c r="N2389" s="3">
        <f ca="1">1-M2389/MAX(M$2:M2389)</f>
        <v>0.43902613776862254</v>
      </c>
    </row>
    <row r="2390" spans="1:14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9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2">
        <f ca="1">100-IFERROR((E2390-MIN(OFFSET(D2390,0,0,-计算结果!B$18,1)))/(MAX(OFFSET(C2390,0,0,-计算结果!B$18,1))-MIN(OFFSET(D2390,0,0,-计算结果!B$18,1))),(E2390-MIN(OFFSET(D2390,0,0,-ROW(),1)))/(MAX(OFFSET(C2390,0,0,-ROW(),1))-MIN(OFFSET(D2390,0,0,-ROW(),1))))*100</f>
        <v>21.904708956468568</v>
      </c>
      <c r="J2390" s="4" t="str">
        <f ca="1">IF(I2390&lt;计算结果!B$19,"卖",IF(I2390&gt;100-计算结果!B$19,"买",'000300'!J2389))</f>
        <v>卖</v>
      </c>
      <c r="K2390" s="4" t="str">
        <f t="shared" ca="1" si="112"/>
        <v/>
      </c>
      <c r="L2390" s="3">
        <f ca="1">IF(J2389="买",E2390/E2389-1,0)-IF(K2390=1,计算结果!B$17,0)</f>
        <v>0</v>
      </c>
      <c r="M2390" s="2">
        <f t="shared" ca="1" si="113"/>
        <v>0.81193766513476839</v>
      </c>
      <c r="N2390" s="3">
        <f ca="1">1-M2390/MAX(M$2:M2390)</f>
        <v>0.43902613776862254</v>
      </c>
    </row>
    <row r="2391" spans="1:14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9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2">
        <f ca="1">100-IFERROR((E2391-MIN(OFFSET(D2391,0,0,-计算结果!B$18,1)))/(MAX(OFFSET(C2391,0,0,-计算结果!B$18,1))-MIN(OFFSET(D2391,0,0,-计算结果!B$18,1))),(E2391-MIN(OFFSET(D2391,0,0,-ROW(),1)))/(MAX(OFFSET(C2391,0,0,-ROW(),1))-MIN(OFFSET(D2391,0,0,-ROW(),1))))*100</f>
        <v>0</v>
      </c>
      <c r="J2391" s="4" t="str">
        <f ca="1">IF(I2391&lt;计算结果!B$19,"卖",IF(I2391&gt;100-计算结果!B$19,"买",'000300'!J2390))</f>
        <v>卖</v>
      </c>
      <c r="K2391" s="4" t="str">
        <f t="shared" ca="1" si="112"/>
        <v/>
      </c>
      <c r="L2391" s="3">
        <f ca="1">IF(J2390="买",E2391/E2390-1,0)-IF(K2391=1,计算结果!B$17,0)</f>
        <v>0</v>
      </c>
      <c r="M2391" s="2">
        <f t="shared" ca="1" si="113"/>
        <v>0.81193766513476839</v>
      </c>
      <c r="N2391" s="3">
        <f ca="1">1-M2391/MAX(M$2:M2391)</f>
        <v>0.43902613776862254</v>
      </c>
    </row>
    <row r="2392" spans="1:14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9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2">
        <f ca="1">100-IFERROR((E2392-MIN(OFFSET(D2392,0,0,-计算结果!B$18,1)))/(MAX(OFFSET(C2392,0,0,-计算结果!B$18,1))-MIN(OFFSET(D2392,0,0,-计算结果!B$18,1))),(E2392-MIN(OFFSET(D2392,0,0,-ROW(),1)))/(MAX(OFFSET(C2392,0,0,-ROW(),1))-MIN(OFFSET(D2392,0,0,-ROW(),1))))*100</f>
        <v>18.181062777846918</v>
      </c>
      <c r="J2392" s="4" t="str">
        <f ca="1">IF(I2392&lt;计算结果!B$19,"卖",IF(I2392&gt;100-计算结果!B$19,"买",'000300'!J2391))</f>
        <v>卖</v>
      </c>
      <c r="K2392" s="4" t="str">
        <f t="shared" ca="1" si="112"/>
        <v/>
      </c>
      <c r="L2392" s="3">
        <f ca="1">IF(J2391="买",E2392/E2391-1,0)-IF(K2392=1,计算结果!B$17,0)</f>
        <v>0</v>
      </c>
      <c r="M2392" s="2">
        <f t="shared" ca="1" si="113"/>
        <v>0.81193766513476839</v>
      </c>
      <c r="N2392" s="3">
        <f ca="1">1-M2392/MAX(M$2:M2392)</f>
        <v>0.43902613776862254</v>
      </c>
    </row>
    <row r="2393" spans="1:14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9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2">
        <f ca="1">100-IFERROR((E2393-MIN(OFFSET(D2393,0,0,-计算结果!B$18,1)))/(MAX(OFFSET(C2393,0,0,-计算结果!B$18,1))-MIN(OFFSET(D2393,0,0,-计算结果!B$18,1))),(E2393-MIN(OFFSET(D2393,0,0,-ROW(),1)))/(MAX(OFFSET(C2393,0,0,-ROW(),1))-MIN(OFFSET(D2393,0,0,-ROW(),1))))*100</f>
        <v>3.3445510823049318</v>
      </c>
      <c r="J2393" s="4" t="str">
        <f ca="1">IF(I2393&lt;计算结果!B$19,"卖",IF(I2393&gt;100-计算结果!B$19,"买",'000300'!J2392))</f>
        <v>卖</v>
      </c>
      <c r="K2393" s="4" t="str">
        <f t="shared" ca="1" si="112"/>
        <v/>
      </c>
      <c r="L2393" s="3">
        <f ca="1">IF(J2392="买",E2393/E2392-1,0)-IF(K2393=1,计算结果!B$17,0)</f>
        <v>0</v>
      </c>
      <c r="M2393" s="2">
        <f t="shared" ca="1" si="113"/>
        <v>0.81193766513476839</v>
      </c>
      <c r="N2393" s="3">
        <f ca="1">1-M2393/MAX(M$2:M2393)</f>
        <v>0.43902613776862254</v>
      </c>
    </row>
    <row r="2394" spans="1:14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9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2">
        <f ca="1">100-IFERROR((E2394-MIN(OFFSET(D2394,0,0,-计算结果!B$18,1)))/(MAX(OFFSET(C2394,0,0,-计算结果!B$18,1))-MIN(OFFSET(D2394,0,0,-计算结果!B$18,1))),(E2394-MIN(OFFSET(D2394,0,0,-ROW(),1)))/(MAX(OFFSET(C2394,0,0,-ROW(),1))-MIN(OFFSET(D2394,0,0,-ROW(),1))))*100</f>
        <v>11.295964855190348</v>
      </c>
      <c r="J2394" s="4" t="str">
        <f ca="1">IF(I2394&lt;计算结果!B$19,"卖",IF(I2394&gt;100-计算结果!B$19,"买",'000300'!J2393))</f>
        <v>卖</v>
      </c>
      <c r="K2394" s="4" t="str">
        <f t="shared" ca="1" si="112"/>
        <v/>
      </c>
      <c r="L2394" s="3">
        <f ca="1">IF(J2393="买",E2394/E2393-1,0)-IF(K2394=1,计算结果!B$17,0)</f>
        <v>0</v>
      </c>
      <c r="M2394" s="2">
        <f t="shared" ca="1" si="113"/>
        <v>0.81193766513476839</v>
      </c>
      <c r="N2394" s="3">
        <f ca="1">1-M2394/MAX(M$2:M2394)</f>
        <v>0.43902613776862254</v>
      </c>
    </row>
    <row r="2395" spans="1:14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9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2">
        <f ca="1">100-IFERROR((E2395-MIN(OFFSET(D2395,0,0,-计算结果!B$18,1)))/(MAX(OFFSET(C2395,0,0,-计算结果!B$18,1))-MIN(OFFSET(D2395,0,0,-计算结果!B$18,1))),(E2395-MIN(OFFSET(D2395,0,0,-ROW(),1)))/(MAX(OFFSET(C2395,0,0,-ROW(),1))-MIN(OFFSET(D2395,0,0,-ROW(),1))))*100</f>
        <v>10.750894890985933</v>
      </c>
      <c r="J2395" s="4" t="str">
        <f ca="1">IF(I2395&lt;计算结果!B$19,"卖",IF(I2395&gt;100-计算结果!B$19,"买",'000300'!J2394))</f>
        <v>卖</v>
      </c>
      <c r="K2395" s="4" t="str">
        <f t="shared" ca="1" si="112"/>
        <v/>
      </c>
      <c r="L2395" s="3">
        <f ca="1">IF(J2394="买",E2395/E2394-1,0)-IF(K2395=1,计算结果!B$17,0)</f>
        <v>0</v>
      </c>
      <c r="M2395" s="2">
        <f t="shared" ca="1" si="113"/>
        <v>0.81193766513476839</v>
      </c>
      <c r="N2395" s="3">
        <f ca="1">1-M2395/MAX(M$2:M2395)</f>
        <v>0.43902613776862254</v>
      </c>
    </row>
    <row r="2396" spans="1:14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9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2">
        <f ca="1">100-IFERROR((E2396-MIN(OFFSET(D2396,0,0,-计算结果!B$18,1)))/(MAX(OFFSET(C2396,0,0,-计算结果!B$18,1))-MIN(OFFSET(D2396,0,0,-计算结果!B$18,1))),(E2396-MIN(OFFSET(D2396,0,0,-ROW(),1)))/(MAX(OFFSET(C2396,0,0,-ROW(),1))-MIN(OFFSET(D2396,0,0,-ROW(),1))))*100</f>
        <v>18.616536587298512</v>
      </c>
      <c r="J2396" s="4" t="str">
        <f ca="1">IF(I2396&lt;计算结果!B$19,"卖",IF(I2396&gt;100-计算结果!B$19,"买",'000300'!J2395))</f>
        <v>卖</v>
      </c>
      <c r="K2396" s="4" t="str">
        <f t="shared" ca="1" si="112"/>
        <v/>
      </c>
      <c r="L2396" s="3">
        <f ca="1">IF(J2395="买",E2396/E2395-1,0)-IF(K2396=1,计算结果!B$17,0)</f>
        <v>0</v>
      </c>
      <c r="M2396" s="2">
        <f t="shared" ca="1" si="113"/>
        <v>0.81193766513476839</v>
      </c>
      <c r="N2396" s="3">
        <f ca="1">1-M2396/MAX(M$2:M2396)</f>
        <v>0.43902613776862254</v>
      </c>
    </row>
    <row r="2397" spans="1:14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9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2">
        <f ca="1">100-IFERROR((E2397-MIN(OFFSET(D2397,0,0,-计算结果!B$18,1)))/(MAX(OFFSET(C2397,0,0,-计算结果!B$18,1))-MIN(OFFSET(D2397,0,0,-计算结果!B$18,1))),(E2397-MIN(OFFSET(D2397,0,0,-ROW(),1)))/(MAX(OFFSET(C2397,0,0,-ROW(),1))-MIN(OFFSET(D2397,0,0,-ROW(),1))))*100</f>
        <v>28.790459965928434</v>
      </c>
      <c r="J2397" s="4" t="str">
        <f ca="1">IF(I2397&lt;计算结果!B$19,"卖",IF(I2397&gt;100-计算结果!B$19,"买",'000300'!J2396))</f>
        <v>卖</v>
      </c>
      <c r="K2397" s="4" t="str">
        <f t="shared" ca="1" si="112"/>
        <v/>
      </c>
      <c r="L2397" s="3">
        <f ca="1">IF(J2396="买",E2397/E2396-1,0)-IF(K2397=1,计算结果!B$17,0)</f>
        <v>0</v>
      </c>
      <c r="M2397" s="2">
        <f t="shared" ca="1" si="113"/>
        <v>0.81193766513476839</v>
      </c>
      <c r="N2397" s="3">
        <f ca="1">1-M2397/MAX(M$2:M2397)</f>
        <v>0.43902613776862254</v>
      </c>
    </row>
    <row r="2398" spans="1:14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9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2">
        <f ca="1">100-IFERROR((E2398-MIN(OFFSET(D2398,0,0,-计算结果!B$18,1)))/(MAX(OFFSET(C2398,0,0,-计算结果!B$18,1))-MIN(OFFSET(D2398,0,0,-计算结果!B$18,1))),(E2398-MIN(OFFSET(D2398,0,0,-ROW(),1)))/(MAX(OFFSET(C2398,0,0,-ROW(),1))-MIN(OFFSET(D2398,0,0,-ROW(),1))))*100</f>
        <v>30.454419397012899</v>
      </c>
      <c r="J2398" s="4" t="str">
        <f ca="1">IF(I2398&lt;计算结果!B$19,"卖",IF(I2398&gt;100-计算结果!B$19,"买",'000300'!J2397))</f>
        <v>卖</v>
      </c>
      <c r="K2398" s="4" t="str">
        <f t="shared" ca="1" si="112"/>
        <v/>
      </c>
      <c r="L2398" s="3">
        <f ca="1">IF(J2397="买",E2398/E2397-1,0)-IF(K2398=1,计算结果!B$17,0)</f>
        <v>0</v>
      </c>
      <c r="M2398" s="2">
        <f t="shared" ca="1" si="113"/>
        <v>0.81193766513476839</v>
      </c>
      <c r="N2398" s="3">
        <f ca="1">1-M2398/MAX(M$2:M2398)</f>
        <v>0.43902613776862254</v>
      </c>
    </row>
    <row r="2399" spans="1:14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9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2">
        <f ca="1">100-IFERROR((E2399-MIN(OFFSET(D2399,0,0,-计算结果!B$18,1)))/(MAX(OFFSET(C2399,0,0,-计算结果!B$18,1))-MIN(OFFSET(D2399,0,0,-计算结果!B$18,1))),(E2399-MIN(OFFSET(D2399,0,0,-ROW(),1)))/(MAX(OFFSET(C2399,0,0,-ROW(),1))-MIN(OFFSET(D2399,0,0,-ROW(),1))))*100</f>
        <v>31.954013447331377</v>
      </c>
      <c r="J2399" s="4" t="str">
        <f ca="1">IF(I2399&lt;计算结果!B$19,"卖",IF(I2399&gt;100-计算结果!B$19,"买",'000300'!J2398))</f>
        <v>卖</v>
      </c>
      <c r="K2399" s="4" t="str">
        <f t="shared" ca="1" si="112"/>
        <v/>
      </c>
      <c r="L2399" s="3">
        <f ca="1">IF(J2398="买",E2399/E2398-1,0)-IF(K2399=1,计算结果!B$17,0)</f>
        <v>0</v>
      </c>
      <c r="M2399" s="2">
        <f t="shared" ca="1" si="113"/>
        <v>0.81193766513476839</v>
      </c>
      <c r="N2399" s="3">
        <f ca="1">1-M2399/MAX(M$2:M2399)</f>
        <v>0.43902613776862254</v>
      </c>
    </row>
    <row r="2400" spans="1:14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9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2">
        <f ca="1">100-IFERROR((E2400-MIN(OFFSET(D2400,0,0,-计算结果!B$18,1)))/(MAX(OFFSET(C2400,0,0,-计算结果!B$18,1))-MIN(OFFSET(D2400,0,0,-计算结果!B$18,1))),(E2400-MIN(OFFSET(D2400,0,0,-ROW(),1)))/(MAX(OFFSET(C2400,0,0,-ROW(),1))-MIN(OFFSET(D2400,0,0,-ROW(),1))))*100</f>
        <v>15.439286254347522</v>
      </c>
      <c r="J2400" s="4" t="str">
        <f ca="1">IF(I2400&lt;计算结果!B$19,"卖",IF(I2400&gt;100-计算结果!B$19,"买",'000300'!J2399))</f>
        <v>卖</v>
      </c>
      <c r="K2400" s="4" t="str">
        <f t="shared" ca="1" si="112"/>
        <v/>
      </c>
      <c r="L2400" s="3">
        <f ca="1">IF(J2399="买",E2400/E2399-1,0)-IF(K2400=1,计算结果!B$17,0)</f>
        <v>0</v>
      </c>
      <c r="M2400" s="2">
        <f t="shared" ca="1" si="113"/>
        <v>0.81193766513476839</v>
      </c>
      <c r="N2400" s="3">
        <f ca="1">1-M2400/MAX(M$2:M2400)</f>
        <v>0.43902613776862254</v>
      </c>
    </row>
    <row r="2401" spans="1:14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9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2">
        <f ca="1">100-IFERROR((E2401-MIN(OFFSET(D2401,0,0,-计算结果!B$18,1)))/(MAX(OFFSET(C2401,0,0,-计算结果!B$18,1))-MIN(OFFSET(D2401,0,0,-计算结果!B$18,1))),(E2401-MIN(OFFSET(D2401,0,0,-ROW(),1)))/(MAX(OFFSET(C2401,0,0,-ROW(),1))-MIN(OFFSET(D2401,0,0,-ROW(),1))))*100</f>
        <v>8.222053503639799</v>
      </c>
      <c r="J2401" s="4" t="str">
        <f ca="1">IF(I2401&lt;计算结果!B$19,"卖",IF(I2401&gt;100-计算结果!B$19,"买",'000300'!J2400))</f>
        <v>卖</v>
      </c>
      <c r="K2401" s="4" t="str">
        <f t="shared" ca="1" si="112"/>
        <v/>
      </c>
      <c r="L2401" s="3">
        <f ca="1">IF(J2400="买",E2401/E2400-1,0)-IF(K2401=1,计算结果!B$17,0)</f>
        <v>0</v>
      </c>
      <c r="M2401" s="2">
        <f t="shared" ca="1" si="113"/>
        <v>0.81193766513476839</v>
      </c>
      <c r="N2401" s="3">
        <f ca="1">1-M2401/MAX(M$2:M2401)</f>
        <v>0.43902613776862254</v>
      </c>
    </row>
    <row r="2402" spans="1:14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9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2">
        <f ca="1">100-IFERROR((E2402-MIN(OFFSET(D2402,0,0,-计算结果!B$18,1)))/(MAX(OFFSET(C2402,0,0,-计算结果!B$18,1))-MIN(OFFSET(D2402,0,0,-计算结果!B$18,1))),(E2402-MIN(OFFSET(D2402,0,0,-ROW(),1)))/(MAX(OFFSET(C2402,0,0,-ROW(),1))-MIN(OFFSET(D2402,0,0,-ROW(),1))))*100</f>
        <v>0.22772818364001068</v>
      </c>
      <c r="J2402" s="4" t="str">
        <f ca="1">IF(I2402&lt;计算结果!B$19,"卖",IF(I2402&gt;100-计算结果!B$19,"买",'000300'!J2401))</f>
        <v>卖</v>
      </c>
      <c r="K2402" s="4" t="str">
        <f t="shared" ca="1" si="112"/>
        <v/>
      </c>
      <c r="L2402" s="3">
        <f ca="1">IF(J2401="买",E2402/E2401-1,0)-IF(K2402=1,计算结果!B$17,0)</f>
        <v>0</v>
      </c>
      <c r="M2402" s="2">
        <f t="shared" ca="1" si="113"/>
        <v>0.81193766513476839</v>
      </c>
      <c r="N2402" s="3">
        <f ca="1">1-M2402/MAX(M$2:M2402)</f>
        <v>0.43902613776862254</v>
      </c>
    </row>
    <row r="2403" spans="1:14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9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2">
        <f ca="1">100-IFERROR((E2403-MIN(OFFSET(D2403,0,0,-计算结果!B$18,1)))/(MAX(OFFSET(C2403,0,0,-计算结果!B$18,1))-MIN(OFFSET(D2403,0,0,-计算结果!B$18,1))),(E2403-MIN(OFFSET(D2403,0,0,-ROW(),1)))/(MAX(OFFSET(C2403,0,0,-ROW(),1))-MIN(OFFSET(D2403,0,0,-ROW(),1))))*100</f>
        <v>0.14144271570020805</v>
      </c>
      <c r="J2403" s="4" t="str">
        <f ca="1">IF(I2403&lt;计算结果!B$19,"卖",IF(I2403&gt;100-计算结果!B$19,"买",'000300'!J2402))</f>
        <v>卖</v>
      </c>
      <c r="K2403" s="4" t="str">
        <f t="shared" ca="1" si="112"/>
        <v/>
      </c>
      <c r="L2403" s="3">
        <f ca="1">IF(J2402="买",E2403/E2402-1,0)-IF(K2403=1,计算结果!B$17,0)</f>
        <v>0</v>
      </c>
      <c r="M2403" s="2">
        <f t="shared" ca="1" si="113"/>
        <v>0.81193766513476839</v>
      </c>
      <c r="N2403" s="3">
        <f ca="1">1-M2403/MAX(M$2:M2403)</f>
        <v>0.43902613776862254</v>
      </c>
    </row>
    <row r="2404" spans="1:14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9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2">
        <f ca="1">100-IFERROR((E2404-MIN(OFFSET(D2404,0,0,-计算结果!B$18,1)))/(MAX(OFFSET(C2404,0,0,-计算结果!B$18,1))-MIN(OFFSET(D2404,0,0,-计算结果!B$18,1))),(E2404-MIN(OFFSET(D2404,0,0,-ROW(),1)))/(MAX(OFFSET(C2404,0,0,-ROW(),1))-MIN(OFFSET(D2404,0,0,-ROW(),1))))*100</f>
        <v>0</v>
      </c>
      <c r="J2404" s="4" t="str">
        <f ca="1">IF(I2404&lt;计算结果!B$19,"卖",IF(I2404&gt;100-计算结果!B$19,"买",'000300'!J2403))</f>
        <v>卖</v>
      </c>
      <c r="K2404" s="4" t="str">
        <f t="shared" ca="1" si="112"/>
        <v/>
      </c>
      <c r="L2404" s="3">
        <f ca="1">IF(J2403="买",E2404/E2403-1,0)-IF(K2404=1,计算结果!B$17,0)</f>
        <v>0</v>
      </c>
      <c r="M2404" s="2">
        <f t="shared" ca="1" si="113"/>
        <v>0.81193766513476839</v>
      </c>
      <c r="N2404" s="3">
        <f ca="1">1-M2404/MAX(M$2:M2404)</f>
        <v>0.43902613776862254</v>
      </c>
    </row>
    <row r="2405" spans="1:14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9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2">
        <f ca="1">100-IFERROR((E2405-MIN(OFFSET(D2405,0,0,-计算结果!B$18,1)))/(MAX(OFFSET(C2405,0,0,-计算结果!B$18,1))-MIN(OFFSET(D2405,0,0,-计算结果!B$18,1))),(E2405-MIN(OFFSET(D2405,0,0,-ROW(),1)))/(MAX(OFFSET(C2405,0,0,-ROW(),1))-MIN(OFFSET(D2405,0,0,-ROW(),1))))*100</f>
        <v>0.22048015678582544</v>
      </c>
      <c r="J2405" s="4" t="str">
        <f ca="1">IF(I2405&lt;计算结果!B$19,"卖",IF(I2405&gt;100-计算结果!B$19,"买",'000300'!J2404))</f>
        <v>卖</v>
      </c>
      <c r="K2405" s="4" t="str">
        <f t="shared" ca="1" si="112"/>
        <v/>
      </c>
      <c r="L2405" s="3">
        <f ca="1">IF(J2404="买",E2405/E2404-1,0)-IF(K2405=1,计算结果!B$17,0)</f>
        <v>0</v>
      </c>
      <c r="M2405" s="2">
        <f t="shared" ca="1" si="113"/>
        <v>0.81193766513476839</v>
      </c>
      <c r="N2405" s="3">
        <f ca="1">1-M2405/MAX(M$2:M2405)</f>
        <v>0.43902613776862254</v>
      </c>
    </row>
    <row r="2406" spans="1:14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9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2">
        <f ca="1">100-IFERROR((E2406-MIN(OFFSET(D2406,0,0,-计算结果!B$18,1)))/(MAX(OFFSET(C2406,0,0,-计算结果!B$18,1))-MIN(OFFSET(D2406,0,0,-计算结果!B$18,1))),(E2406-MIN(OFFSET(D2406,0,0,-ROW(),1)))/(MAX(OFFSET(C2406,0,0,-ROW(),1))-MIN(OFFSET(D2406,0,0,-ROW(),1))))*100</f>
        <v>9.5394118436954471</v>
      </c>
      <c r="J2406" s="4" t="str">
        <f ca="1">IF(I2406&lt;计算结果!B$19,"卖",IF(I2406&gt;100-计算结果!B$19,"买",'000300'!J2405))</f>
        <v>卖</v>
      </c>
      <c r="K2406" s="4" t="str">
        <f t="shared" ca="1" si="112"/>
        <v/>
      </c>
      <c r="L2406" s="3">
        <f ca="1">IF(J2405="买",E2406/E2405-1,0)-IF(K2406=1,计算结果!B$17,0)</f>
        <v>0</v>
      </c>
      <c r="M2406" s="2">
        <f t="shared" ca="1" si="113"/>
        <v>0.81193766513476839</v>
      </c>
      <c r="N2406" s="3">
        <f ca="1">1-M2406/MAX(M$2:M2406)</f>
        <v>0.43902613776862254</v>
      </c>
    </row>
    <row r="2407" spans="1:14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9">
        <v>341185200128</v>
      </c>
      <c r="G2407" s="3">
        <f t="shared" si="111"/>
        <v>3.69280199729769E-2</v>
      </c>
      <c r="H2407" s="3">
        <f>1-E2407/MAX(E$2:E2407)</f>
        <v>0.50249438508133126</v>
      </c>
      <c r="I2407" s="2">
        <f ca="1">100-IFERROR((E2407-MIN(OFFSET(D2407,0,0,-计算结果!B$18,1)))/(MAX(OFFSET(C2407,0,0,-计算结果!B$18,1))-MIN(OFFSET(D2407,0,0,-计算结果!B$18,1))),(E2407-MIN(OFFSET(D2407,0,0,-ROW(),1)))/(MAX(OFFSET(C2407,0,0,-ROW(),1))-MIN(OFFSET(D2407,0,0,-ROW(),1))))*100</f>
        <v>4.5199850579006693</v>
      </c>
      <c r="J2407" s="4" t="str">
        <f ca="1">IF(I2407&lt;计算结果!B$19,"卖",IF(I2407&gt;100-计算结果!B$19,"买",'000300'!J2406))</f>
        <v>卖</v>
      </c>
      <c r="K2407" s="4" t="str">
        <f t="shared" ca="1" si="112"/>
        <v/>
      </c>
      <c r="L2407" s="3">
        <f ca="1">IF(J2406="买",E2407/E2406-1,0)-IF(K2407=1,计算结果!B$17,0)</f>
        <v>0</v>
      </c>
      <c r="M2407" s="2">
        <f t="shared" ca="1" si="113"/>
        <v>0.81193766513476839</v>
      </c>
      <c r="N2407" s="3">
        <f ca="1">1-M2407/MAX(M$2:M2407)</f>
        <v>0.43902613776862254</v>
      </c>
    </row>
    <row r="2408" spans="1:14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9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2">
        <f ca="1">100-IFERROR((E2408-MIN(OFFSET(D2408,0,0,-计算结果!B$18,1)))/(MAX(OFFSET(C2408,0,0,-计算结果!B$18,1))-MIN(OFFSET(D2408,0,0,-计算结果!B$18,1))),(E2408-MIN(OFFSET(D2408,0,0,-ROW(),1)))/(MAX(OFFSET(C2408,0,0,-ROW(),1))-MIN(OFFSET(D2408,0,0,-ROW(),1))))*100</f>
        <v>11.814765048392374</v>
      </c>
      <c r="J2408" s="4" t="str">
        <f ca="1">IF(I2408&lt;计算结果!B$19,"卖",IF(I2408&gt;100-计算结果!B$19,"买",'000300'!J2407))</f>
        <v>卖</v>
      </c>
      <c r="K2408" s="4" t="str">
        <f t="shared" ca="1" si="112"/>
        <v/>
      </c>
      <c r="L2408" s="3">
        <f ca="1">IF(J2407="买",E2408/E2407-1,0)-IF(K2408=1,计算结果!B$17,0)</f>
        <v>0</v>
      </c>
      <c r="M2408" s="2">
        <f t="shared" ca="1" si="113"/>
        <v>0.81193766513476839</v>
      </c>
      <c r="N2408" s="3">
        <f ca="1">1-M2408/MAX(M$2:M2408)</f>
        <v>0.43902613776862254</v>
      </c>
    </row>
    <row r="2409" spans="1:14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9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2">
        <f ca="1">100-IFERROR((E2409-MIN(OFFSET(D2409,0,0,-计算结果!B$18,1)))/(MAX(OFFSET(C2409,0,0,-计算结果!B$18,1))-MIN(OFFSET(D2409,0,0,-计算结果!B$18,1))),(E2409-MIN(OFFSET(D2409,0,0,-ROW(),1)))/(MAX(OFFSET(C2409,0,0,-ROW(),1))-MIN(OFFSET(D2409,0,0,-ROW(),1))))*100</f>
        <v>9.2775534747872257E-2</v>
      </c>
      <c r="J2409" s="4" t="str">
        <f ca="1">IF(I2409&lt;计算结果!B$19,"卖",IF(I2409&gt;100-计算结果!B$19,"买",'000300'!J2408))</f>
        <v>卖</v>
      </c>
      <c r="K2409" s="4" t="str">
        <f t="shared" ca="1" si="112"/>
        <v/>
      </c>
      <c r="L2409" s="3">
        <f ca="1">IF(J2408="买",E2409/E2408-1,0)-IF(K2409=1,计算结果!B$17,0)</f>
        <v>0</v>
      </c>
      <c r="M2409" s="2">
        <f t="shared" ca="1" si="113"/>
        <v>0.81193766513476839</v>
      </c>
      <c r="N2409" s="3">
        <f ca="1">1-M2409/MAX(M$2:M2409)</f>
        <v>0.43902613776862254</v>
      </c>
    </row>
    <row r="2410" spans="1:14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9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2">
        <f ca="1">100-IFERROR((E2410-MIN(OFFSET(D2410,0,0,-计算结果!B$18,1)))/(MAX(OFFSET(C2410,0,0,-计算结果!B$18,1))-MIN(OFFSET(D2410,0,0,-计算结果!B$18,1))),(E2410-MIN(OFFSET(D2410,0,0,-ROW(),1)))/(MAX(OFFSET(C2410,0,0,-ROW(),1))-MIN(OFFSET(D2410,0,0,-ROW(),1))))*100</f>
        <v>10.538516405135539</v>
      </c>
      <c r="J2410" s="4" t="str">
        <f ca="1">IF(I2410&lt;计算结果!B$19,"卖",IF(I2410&gt;100-计算结果!B$19,"买",'000300'!J2409))</f>
        <v>卖</v>
      </c>
      <c r="K2410" s="4" t="str">
        <f t="shared" ca="1" si="112"/>
        <v/>
      </c>
      <c r="L2410" s="3">
        <f ca="1">IF(J2409="买",E2410/E2409-1,0)-IF(K2410=1,计算结果!B$17,0)</f>
        <v>0</v>
      </c>
      <c r="M2410" s="2">
        <f t="shared" ca="1" si="113"/>
        <v>0.81193766513476839</v>
      </c>
      <c r="N2410" s="3">
        <f ca="1">1-M2410/MAX(M$2:M2410)</f>
        <v>0.43902613776862254</v>
      </c>
    </row>
    <row r="2411" spans="1:14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9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2">
        <f ca="1">100-IFERROR((E2411-MIN(OFFSET(D2411,0,0,-计算结果!B$18,1)))/(MAX(OFFSET(C2411,0,0,-计算结果!B$18,1))-MIN(OFFSET(D2411,0,0,-计算结果!B$18,1))),(E2411-MIN(OFFSET(D2411,0,0,-ROW(),1)))/(MAX(OFFSET(C2411,0,0,-ROW(),1))-MIN(OFFSET(D2411,0,0,-ROW(),1))))*100</f>
        <v>2.4062884337735966</v>
      </c>
      <c r="J2411" s="4" t="str">
        <f ca="1">IF(I2411&lt;计算结果!B$19,"卖",IF(I2411&gt;100-计算结果!B$19,"买",'000300'!J2410))</f>
        <v>卖</v>
      </c>
      <c r="K2411" s="4" t="str">
        <f t="shared" ca="1" si="112"/>
        <v/>
      </c>
      <c r="L2411" s="3">
        <f ca="1">IF(J2410="买",E2411/E2410-1,0)-IF(K2411=1,计算结果!B$17,0)</f>
        <v>0</v>
      </c>
      <c r="M2411" s="2">
        <f t="shared" ca="1" si="113"/>
        <v>0.81193766513476839</v>
      </c>
      <c r="N2411" s="3">
        <f ca="1">1-M2411/MAX(M$2:M2411)</f>
        <v>0.43902613776862254</v>
      </c>
    </row>
    <row r="2412" spans="1:14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9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2">
        <f ca="1">100-IFERROR((E2412-MIN(OFFSET(D2412,0,0,-计算结果!B$18,1)))/(MAX(OFFSET(C2412,0,0,-计算结果!B$18,1))-MIN(OFFSET(D2412,0,0,-计算结果!B$18,1))),(E2412-MIN(OFFSET(D2412,0,0,-ROW(),1)))/(MAX(OFFSET(C2412,0,0,-ROW(),1))-MIN(OFFSET(D2412,0,0,-ROW(),1))))*100</f>
        <v>32.476676030936787</v>
      </c>
      <c r="J2412" s="4" t="str">
        <f ca="1">IF(I2412&lt;计算结果!B$19,"卖",IF(I2412&gt;100-计算结果!B$19,"买",'000300'!J2411))</f>
        <v>卖</v>
      </c>
      <c r="K2412" s="4" t="str">
        <f t="shared" ca="1" si="112"/>
        <v/>
      </c>
      <c r="L2412" s="3">
        <f ca="1">IF(J2411="买",E2412/E2411-1,0)-IF(K2412=1,计算结果!B$17,0)</f>
        <v>0</v>
      </c>
      <c r="M2412" s="2">
        <f t="shared" ca="1" si="113"/>
        <v>0.81193766513476839</v>
      </c>
      <c r="N2412" s="3">
        <f ca="1">1-M2412/MAX(M$2:M2412)</f>
        <v>0.43902613776862254</v>
      </c>
    </row>
    <row r="2413" spans="1:14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9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2">
        <f ca="1">100-IFERROR((E2413-MIN(OFFSET(D2413,0,0,-计算结果!B$18,1)))/(MAX(OFFSET(C2413,0,0,-计算结果!B$18,1))-MIN(OFFSET(D2413,0,0,-计算结果!B$18,1))),(E2413-MIN(OFFSET(D2413,0,0,-ROW(),1)))/(MAX(OFFSET(C2413,0,0,-ROW(),1))-MIN(OFFSET(D2413,0,0,-ROW(),1))))*100</f>
        <v>19.223343622469599</v>
      </c>
      <c r="J2413" s="4" t="str">
        <f ca="1">IF(I2413&lt;计算结果!B$19,"卖",IF(I2413&gt;100-计算结果!B$19,"买",'000300'!J2412))</f>
        <v>卖</v>
      </c>
      <c r="K2413" s="4" t="str">
        <f t="shared" ca="1" si="112"/>
        <v/>
      </c>
      <c r="L2413" s="3">
        <f ca="1">IF(J2412="买",E2413/E2412-1,0)-IF(K2413=1,计算结果!B$17,0)</f>
        <v>0</v>
      </c>
      <c r="M2413" s="2">
        <f t="shared" ca="1" si="113"/>
        <v>0.81193766513476839</v>
      </c>
      <c r="N2413" s="3">
        <f ca="1">1-M2413/MAX(M$2:M2413)</f>
        <v>0.43902613776862254</v>
      </c>
    </row>
    <row r="2414" spans="1:14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9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2">
        <f ca="1">100-IFERROR((E2414-MIN(OFFSET(D2414,0,0,-计算结果!B$18,1)))/(MAX(OFFSET(C2414,0,0,-计算结果!B$18,1))-MIN(OFFSET(D2414,0,0,-计算结果!B$18,1))),(E2414-MIN(OFFSET(D2414,0,0,-ROW(),1)))/(MAX(OFFSET(C2414,0,0,-ROW(),1))-MIN(OFFSET(D2414,0,0,-ROW(),1))))*100</f>
        <v>23.678886461115127</v>
      </c>
      <c r="J2414" s="4" t="str">
        <f ca="1">IF(I2414&lt;计算结果!B$19,"卖",IF(I2414&gt;100-计算结果!B$19,"买",'000300'!J2413))</f>
        <v>卖</v>
      </c>
      <c r="K2414" s="4" t="str">
        <f t="shared" ca="1" si="112"/>
        <v/>
      </c>
      <c r="L2414" s="3">
        <f ca="1">IF(J2413="买",E2414/E2413-1,0)-IF(K2414=1,计算结果!B$17,0)</f>
        <v>0</v>
      </c>
      <c r="M2414" s="2">
        <f t="shared" ca="1" si="113"/>
        <v>0.81193766513476839</v>
      </c>
      <c r="N2414" s="3">
        <f ca="1">1-M2414/MAX(M$2:M2414)</f>
        <v>0.43902613776862254</v>
      </c>
    </row>
    <row r="2415" spans="1:14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9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2">
        <f ca="1">100-IFERROR((E2415-MIN(OFFSET(D2415,0,0,-计算结果!B$18,1)))/(MAX(OFFSET(C2415,0,0,-计算结果!B$18,1))-MIN(OFFSET(D2415,0,0,-计算结果!B$18,1))),(E2415-MIN(OFFSET(D2415,0,0,-ROW(),1)))/(MAX(OFFSET(C2415,0,0,-ROW(),1))-MIN(OFFSET(D2415,0,0,-ROW(),1))))*100</f>
        <v>22.497369911790884</v>
      </c>
      <c r="J2415" s="4" t="str">
        <f ca="1">IF(I2415&lt;计算结果!B$19,"卖",IF(I2415&gt;100-计算结果!B$19,"买",'000300'!J2414))</f>
        <v>卖</v>
      </c>
      <c r="K2415" s="4" t="str">
        <f t="shared" ca="1" si="112"/>
        <v/>
      </c>
      <c r="L2415" s="3">
        <f ca="1">IF(J2414="买",E2415/E2414-1,0)-IF(K2415=1,计算结果!B$17,0)</f>
        <v>0</v>
      </c>
      <c r="M2415" s="2">
        <f t="shared" ca="1" si="113"/>
        <v>0.81193766513476839</v>
      </c>
      <c r="N2415" s="3">
        <f ca="1">1-M2415/MAX(M$2:M2415)</f>
        <v>0.43902613776862254</v>
      </c>
    </row>
    <row r="2416" spans="1:14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9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2">
        <f ca="1">100-IFERROR((E2416-MIN(OFFSET(D2416,0,0,-计算结果!B$18,1)))/(MAX(OFFSET(C2416,0,0,-计算结果!B$18,1))-MIN(OFFSET(D2416,0,0,-计算结果!B$18,1))),(E2416-MIN(OFFSET(D2416,0,0,-ROW(),1)))/(MAX(OFFSET(C2416,0,0,-ROW(),1))-MIN(OFFSET(D2416,0,0,-ROW(),1))))*100</f>
        <v>19.722771361518625</v>
      </c>
      <c r="J2416" s="4" t="str">
        <f ca="1">IF(I2416&lt;计算结果!B$19,"卖",IF(I2416&gt;100-计算结果!B$19,"买",'000300'!J2415))</f>
        <v>卖</v>
      </c>
      <c r="K2416" s="4" t="str">
        <f t="shared" ca="1" si="112"/>
        <v/>
      </c>
      <c r="L2416" s="3">
        <f ca="1">IF(J2415="买",E2416/E2415-1,0)-IF(K2416=1,计算结果!B$17,0)</f>
        <v>0</v>
      </c>
      <c r="M2416" s="2">
        <f t="shared" ca="1" si="113"/>
        <v>0.81193766513476839</v>
      </c>
      <c r="N2416" s="3">
        <f ca="1">1-M2416/MAX(M$2:M2416)</f>
        <v>0.43902613776862254</v>
      </c>
    </row>
    <row r="2417" spans="1:14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9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2">
        <f ca="1">100-IFERROR((E2417-MIN(OFFSET(D2417,0,0,-计算结果!B$18,1)))/(MAX(OFFSET(C2417,0,0,-计算结果!B$18,1))-MIN(OFFSET(D2417,0,0,-计算结果!B$18,1))),(E2417-MIN(OFFSET(D2417,0,0,-ROW(),1)))/(MAX(OFFSET(C2417,0,0,-ROW(),1))-MIN(OFFSET(D2417,0,0,-ROW(),1))))*100</f>
        <v>9.8426206574958996</v>
      </c>
      <c r="J2417" s="4" t="str">
        <f ca="1">IF(I2417&lt;计算结果!B$19,"卖",IF(I2417&gt;100-计算结果!B$19,"买",'000300'!J2416))</f>
        <v>卖</v>
      </c>
      <c r="K2417" s="4" t="str">
        <f t="shared" ca="1" si="112"/>
        <v/>
      </c>
      <c r="L2417" s="3">
        <f ca="1">IF(J2416="买",E2417/E2416-1,0)-IF(K2417=1,计算结果!B$17,0)</f>
        <v>0</v>
      </c>
      <c r="M2417" s="2">
        <f t="shared" ca="1" si="113"/>
        <v>0.81193766513476839</v>
      </c>
      <c r="N2417" s="3">
        <f ca="1">1-M2417/MAX(M$2:M2417)</f>
        <v>0.43902613776862254</v>
      </c>
    </row>
    <row r="2418" spans="1:14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9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2">
        <f ca="1">100-IFERROR((E2418-MIN(OFFSET(D2418,0,0,-计算结果!B$18,1)))/(MAX(OFFSET(C2418,0,0,-计算结果!B$18,1))-MIN(OFFSET(D2418,0,0,-计算结果!B$18,1))),(E2418-MIN(OFFSET(D2418,0,0,-ROW(),1)))/(MAX(OFFSET(C2418,0,0,-ROW(),1))-MIN(OFFSET(D2418,0,0,-ROW(),1))))*100</f>
        <v>3.4692759494961081</v>
      </c>
      <c r="J2418" s="4" t="str">
        <f ca="1">IF(I2418&lt;计算结果!B$19,"卖",IF(I2418&gt;100-计算结果!B$19,"买",'000300'!J2417))</f>
        <v>卖</v>
      </c>
      <c r="K2418" s="4" t="str">
        <f t="shared" ca="1" si="112"/>
        <v/>
      </c>
      <c r="L2418" s="3">
        <f ca="1">IF(J2417="买",E2418/E2417-1,0)-IF(K2418=1,计算结果!B$17,0)</f>
        <v>0</v>
      </c>
      <c r="M2418" s="2">
        <f t="shared" ca="1" si="113"/>
        <v>0.81193766513476839</v>
      </c>
      <c r="N2418" s="3">
        <f ca="1">1-M2418/MAX(M$2:M2418)</f>
        <v>0.43902613776862254</v>
      </c>
    </row>
    <row r="2419" spans="1:14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9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2">
        <f ca="1">100-IFERROR((E2419-MIN(OFFSET(D2419,0,0,-计算结果!B$18,1)))/(MAX(OFFSET(C2419,0,0,-计算结果!B$18,1))-MIN(OFFSET(D2419,0,0,-计算结果!B$18,1))),(E2419-MIN(OFFSET(D2419,0,0,-ROW(),1)))/(MAX(OFFSET(C2419,0,0,-ROW(),1))-MIN(OFFSET(D2419,0,0,-ROW(),1))))*100</f>
        <v>6.3717711069919147</v>
      </c>
      <c r="J2419" s="4" t="str">
        <f ca="1">IF(I2419&lt;计算结果!B$19,"卖",IF(I2419&gt;100-计算结果!B$19,"买",'000300'!J2418))</f>
        <v>卖</v>
      </c>
      <c r="K2419" s="4" t="str">
        <f t="shared" ca="1" si="112"/>
        <v/>
      </c>
      <c r="L2419" s="3">
        <f ca="1">IF(J2418="买",E2419/E2418-1,0)-IF(K2419=1,计算结果!B$17,0)</f>
        <v>0</v>
      </c>
      <c r="M2419" s="2">
        <f t="shared" ca="1" si="113"/>
        <v>0.81193766513476839</v>
      </c>
      <c r="N2419" s="3">
        <f ca="1">1-M2419/MAX(M$2:M2419)</f>
        <v>0.43902613776862254</v>
      </c>
    </row>
    <row r="2420" spans="1:14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9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2">
        <f ca="1">100-IFERROR((E2420-MIN(OFFSET(D2420,0,0,-计算结果!B$18,1)))/(MAX(OFFSET(C2420,0,0,-计算结果!B$18,1))-MIN(OFFSET(D2420,0,0,-计算结果!B$18,1))),(E2420-MIN(OFFSET(D2420,0,0,-ROW(),1)))/(MAX(OFFSET(C2420,0,0,-ROW(),1))-MIN(OFFSET(D2420,0,0,-ROW(),1))))*100</f>
        <v>1.981976884009768</v>
      </c>
      <c r="J2420" s="4" t="str">
        <f ca="1">IF(I2420&lt;计算结果!B$19,"卖",IF(I2420&gt;100-计算结果!B$19,"买",'000300'!J2419))</f>
        <v>卖</v>
      </c>
      <c r="K2420" s="4" t="str">
        <f t="shared" ca="1" si="112"/>
        <v/>
      </c>
      <c r="L2420" s="3">
        <f ca="1">IF(J2419="买",E2420/E2419-1,0)-IF(K2420=1,计算结果!B$17,0)</f>
        <v>0</v>
      </c>
      <c r="M2420" s="2">
        <f t="shared" ca="1" si="113"/>
        <v>0.81193766513476839</v>
      </c>
      <c r="N2420" s="3">
        <f ca="1">1-M2420/MAX(M$2:M2420)</f>
        <v>0.43902613776862254</v>
      </c>
    </row>
    <row r="2421" spans="1:14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9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2">
        <f ca="1">100-IFERROR((E2421-MIN(OFFSET(D2421,0,0,-计算结果!B$18,1)))/(MAX(OFFSET(C2421,0,0,-计算结果!B$18,1))-MIN(OFFSET(D2421,0,0,-计算结果!B$18,1))),(E2421-MIN(OFFSET(D2421,0,0,-ROW(),1)))/(MAX(OFFSET(C2421,0,0,-ROW(),1))-MIN(OFFSET(D2421,0,0,-ROW(),1))))*100</f>
        <v>8.2456450014256433</v>
      </c>
      <c r="J2421" s="4" t="str">
        <f ca="1">IF(I2421&lt;计算结果!B$19,"卖",IF(I2421&gt;100-计算结果!B$19,"买",'000300'!J2420))</f>
        <v>卖</v>
      </c>
      <c r="K2421" s="4" t="str">
        <f t="shared" ca="1" si="112"/>
        <v/>
      </c>
      <c r="L2421" s="3">
        <f ca="1">IF(J2420="买",E2421/E2420-1,0)-IF(K2421=1,计算结果!B$17,0)</f>
        <v>0</v>
      </c>
      <c r="M2421" s="2">
        <f t="shared" ca="1" si="113"/>
        <v>0.81193766513476839</v>
      </c>
      <c r="N2421" s="3">
        <f ca="1">1-M2421/MAX(M$2:M2421)</f>
        <v>0.43902613776862254</v>
      </c>
    </row>
    <row r="2422" spans="1:14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9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2">
        <f ca="1">100-IFERROR((E2422-MIN(OFFSET(D2422,0,0,-计算结果!B$18,1)))/(MAX(OFFSET(C2422,0,0,-计算结果!B$18,1))-MIN(OFFSET(D2422,0,0,-计算结果!B$18,1))),(E2422-MIN(OFFSET(D2422,0,0,-ROW(),1)))/(MAX(OFFSET(C2422,0,0,-ROW(),1))-MIN(OFFSET(D2422,0,0,-ROW(),1))))*100</f>
        <v>18.226456269934516</v>
      </c>
      <c r="J2422" s="4" t="str">
        <f ca="1">IF(I2422&lt;计算结果!B$19,"卖",IF(I2422&gt;100-计算结果!B$19,"买",'000300'!J2421))</f>
        <v>卖</v>
      </c>
      <c r="K2422" s="4" t="str">
        <f t="shared" ca="1" si="112"/>
        <v/>
      </c>
      <c r="L2422" s="3">
        <f ca="1">IF(J2421="买",E2422/E2421-1,0)-IF(K2422=1,计算结果!B$17,0)</f>
        <v>0</v>
      </c>
      <c r="M2422" s="2">
        <f t="shared" ca="1" si="113"/>
        <v>0.81193766513476839</v>
      </c>
      <c r="N2422" s="3">
        <f ca="1">1-M2422/MAX(M$2:M2422)</f>
        <v>0.43902613776862254</v>
      </c>
    </row>
    <row r="2423" spans="1:14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9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2">
        <f ca="1">100-IFERROR((E2423-MIN(OFFSET(D2423,0,0,-计算结果!B$18,1)))/(MAX(OFFSET(C2423,0,0,-计算结果!B$18,1))-MIN(OFFSET(D2423,0,0,-计算结果!B$18,1))),(E2423-MIN(OFFSET(D2423,0,0,-ROW(),1)))/(MAX(OFFSET(C2423,0,0,-ROW(),1))-MIN(OFFSET(D2423,0,0,-ROW(),1))))*100</f>
        <v>34.538806612179712</v>
      </c>
      <c r="J2423" s="4" t="str">
        <f ca="1">IF(I2423&lt;计算结果!B$19,"卖",IF(I2423&gt;100-计算结果!B$19,"买",'000300'!J2422))</f>
        <v>卖</v>
      </c>
      <c r="K2423" s="4" t="str">
        <f t="shared" ca="1" si="112"/>
        <v/>
      </c>
      <c r="L2423" s="3">
        <f ca="1">IF(J2422="买",E2423/E2422-1,0)-IF(K2423=1,计算结果!B$17,0)</f>
        <v>0</v>
      </c>
      <c r="M2423" s="2">
        <f t="shared" ca="1" si="113"/>
        <v>0.81193766513476839</v>
      </c>
      <c r="N2423" s="3">
        <f ca="1">1-M2423/MAX(M$2:M2423)</f>
        <v>0.43902613776862254</v>
      </c>
    </row>
    <row r="2424" spans="1:14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9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2">
        <f ca="1">100-IFERROR((E2424-MIN(OFFSET(D2424,0,0,-计算结果!B$18,1)))/(MAX(OFFSET(C2424,0,0,-计算结果!B$18,1))-MIN(OFFSET(D2424,0,0,-计算结果!B$18,1))),(E2424-MIN(OFFSET(D2424,0,0,-ROW(),1)))/(MAX(OFFSET(C2424,0,0,-ROW(),1))-MIN(OFFSET(D2424,0,0,-ROW(),1))))*100</f>
        <v>18.403183186873946</v>
      </c>
      <c r="J2424" s="4" t="str">
        <f ca="1">IF(I2424&lt;计算结果!B$19,"卖",IF(I2424&gt;100-计算结果!B$19,"买",'000300'!J2423))</f>
        <v>卖</v>
      </c>
      <c r="K2424" s="4" t="str">
        <f t="shared" ca="1" si="112"/>
        <v/>
      </c>
      <c r="L2424" s="3">
        <f ca="1">IF(J2423="买",E2424/E2423-1,0)-IF(K2424=1,计算结果!B$17,0)</f>
        <v>0</v>
      </c>
      <c r="M2424" s="2">
        <f t="shared" ca="1" si="113"/>
        <v>0.81193766513476839</v>
      </c>
      <c r="N2424" s="3">
        <f ca="1">1-M2424/MAX(M$2:M2424)</f>
        <v>0.43902613776862254</v>
      </c>
    </row>
    <row r="2425" spans="1:14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9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2">
        <f ca="1">100-IFERROR((E2425-MIN(OFFSET(D2425,0,0,-计算结果!B$18,1)))/(MAX(OFFSET(C2425,0,0,-计算结果!B$18,1))-MIN(OFFSET(D2425,0,0,-计算结果!B$18,1))),(E2425-MIN(OFFSET(D2425,0,0,-ROW(),1)))/(MAX(OFFSET(C2425,0,0,-ROW(),1))-MIN(OFFSET(D2425,0,0,-ROW(),1))))*100</f>
        <v>1.725725651981719</v>
      </c>
      <c r="J2425" s="4" t="str">
        <f ca="1">IF(I2425&lt;计算结果!B$19,"卖",IF(I2425&gt;100-计算结果!B$19,"买",'000300'!J2424))</f>
        <v>卖</v>
      </c>
      <c r="K2425" s="4" t="str">
        <f t="shared" ca="1" si="112"/>
        <v/>
      </c>
      <c r="L2425" s="3">
        <f ca="1">IF(J2424="买",E2425/E2424-1,0)-IF(K2425=1,计算结果!B$17,0)</f>
        <v>0</v>
      </c>
      <c r="M2425" s="2">
        <f t="shared" ca="1" si="113"/>
        <v>0.81193766513476839</v>
      </c>
      <c r="N2425" s="3">
        <f ca="1">1-M2425/MAX(M$2:M2425)</f>
        <v>0.43902613776862254</v>
      </c>
    </row>
    <row r="2426" spans="1:14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9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2">
        <f ca="1">100-IFERROR((E2426-MIN(OFFSET(D2426,0,0,-计算结果!B$18,1)))/(MAX(OFFSET(C2426,0,0,-计算结果!B$18,1))-MIN(OFFSET(D2426,0,0,-计算结果!B$18,1))),(E2426-MIN(OFFSET(D2426,0,0,-ROW(),1)))/(MAX(OFFSET(C2426,0,0,-ROW(),1))-MIN(OFFSET(D2426,0,0,-ROW(),1))))*100</f>
        <v>12.391069499459874</v>
      </c>
      <c r="J2426" s="4" t="str">
        <f ca="1">IF(I2426&lt;计算结果!B$19,"卖",IF(I2426&gt;100-计算结果!B$19,"买",'000300'!J2425))</f>
        <v>卖</v>
      </c>
      <c r="K2426" s="4" t="str">
        <f t="shared" ca="1" si="112"/>
        <v/>
      </c>
      <c r="L2426" s="3">
        <f ca="1">IF(J2425="买",E2426/E2425-1,0)-IF(K2426=1,计算结果!B$17,0)</f>
        <v>0</v>
      </c>
      <c r="M2426" s="2">
        <f t="shared" ca="1" si="113"/>
        <v>0.81193766513476839</v>
      </c>
      <c r="N2426" s="3">
        <f ca="1">1-M2426/MAX(M$2:M2426)</f>
        <v>0.43902613776862254</v>
      </c>
    </row>
    <row r="2427" spans="1:14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9">
        <v>394607788032</v>
      </c>
      <c r="G2427" s="3">
        <f t="shared" si="111"/>
        <v>6.048398766012042E-4</v>
      </c>
      <c r="H2427" s="3">
        <f>1-E2427/MAX(E$2:E2427)</f>
        <v>0.4117011502075818</v>
      </c>
      <c r="I2427" s="2">
        <f ca="1">100-IFERROR((E2427-MIN(OFFSET(D2427,0,0,-计算结果!B$18,1)))/(MAX(OFFSET(C2427,0,0,-计算结果!B$18,1))-MIN(OFFSET(D2427,0,0,-计算结果!B$18,1))),(E2427-MIN(OFFSET(D2427,0,0,-ROW(),1)))/(MAX(OFFSET(C2427,0,0,-ROW(),1))-MIN(OFFSET(D2427,0,0,-ROW(),1))))*100</f>
        <v>13.024554007104655</v>
      </c>
      <c r="J2427" s="4" t="str">
        <f ca="1">IF(I2427&lt;计算结果!B$19,"卖",IF(I2427&gt;100-计算结果!B$19,"买",'000300'!J2426))</f>
        <v>卖</v>
      </c>
      <c r="K2427" s="4" t="str">
        <f t="shared" ca="1" si="112"/>
        <v/>
      </c>
      <c r="L2427" s="3">
        <f ca="1">IF(J2426="买",E2427/E2426-1,0)-IF(K2427=1,计算结果!B$17,0)</f>
        <v>0</v>
      </c>
      <c r="M2427" s="2">
        <f t="shared" ca="1" si="113"/>
        <v>0.81193766513476839</v>
      </c>
      <c r="N2427" s="3">
        <f ca="1">1-M2427/MAX(M$2:M2427)</f>
        <v>0.43902613776862254</v>
      </c>
    </row>
    <row r="2428" spans="1:14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9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2">
        <f ca="1">100-IFERROR((E2428-MIN(OFFSET(D2428,0,0,-计算结果!B$18,1)))/(MAX(OFFSET(C2428,0,0,-计算结果!B$18,1))-MIN(OFFSET(D2428,0,0,-计算结果!B$18,1))),(E2428-MIN(OFFSET(D2428,0,0,-ROW(),1)))/(MAX(OFFSET(C2428,0,0,-ROW(),1))-MIN(OFFSET(D2428,0,0,-ROW(),1))))*100</f>
        <v>1.7825054218734095</v>
      </c>
      <c r="J2428" s="4" t="str">
        <f ca="1">IF(I2428&lt;计算结果!B$19,"卖",IF(I2428&gt;100-计算结果!B$19,"买",'000300'!J2427))</f>
        <v>卖</v>
      </c>
      <c r="K2428" s="4" t="str">
        <f t="shared" ca="1" si="112"/>
        <v/>
      </c>
      <c r="L2428" s="3">
        <f ca="1">IF(J2427="买",E2428/E2427-1,0)-IF(K2428=1,计算结果!B$17,0)</f>
        <v>0</v>
      </c>
      <c r="M2428" s="2">
        <f t="shared" ca="1" si="113"/>
        <v>0.81193766513476839</v>
      </c>
      <c r="N2428" s="3">
        <f ca="1">1-M2428/MAX(M$2:M2428)</f>
        <v>0.43902613776862254</v>
      </c>
    </row>
    <row r="2429" spans="1:14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9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2">
        <f ca="1">100-IFERROR((E2429-MIN(OFFSET(D2429,0,0,-计算结果!B$18,1)))/(MAX(OFFSET(C2429,0,0,-计算结果!B$18,1))-MIN(OFFSET(D2429,0,0,-计算结果!B$18,1))),(E2429-MIN(OFFSET(D2429,0,0,-ROW(),1)))/(MAX(OFFSET(C2429,0,0,-ROW(),1))-MIN(OFFSET(D2429,0,0,-ROW(),1))))*100</f>
        <v>4.5019235491528207</v>
      </c>
      <c r="J2429" s="4" t="str">
        <f ca="1">IF(I2429&lt;计算结果!B$19,"卖",IF(I2429&gt;100-计算结果!B$19,"买",'000300'!J2428))</f>
        <v>卖</v>
      </c>
      <c r="K2429" s="4" t="str">
        <f t="shared" ca="1" si="112"/>
        <v/>
      </c>
      <c r="L2429" s="3">
        <f ca="1">IF(J2428="买",E2429/E2428-1,0)-IF(K2429=1,计算结果!B$17,0)</f>
        <v>0</v>
      </c>
      <c r="M2429" s="2">
        <f t="shared" ca="1" si="113"/>
        <v>0.81193766513476839</v>
      </c>
      <c r="N2429" s="3">
        <f ca="1">1-M2429/MAX(M$2:M2429)</f>
        <v>0.43902613776862254</v>
      </c>
    </row>
    <row r="2430" spans="1:14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9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2">
        <f ca="1">100-IFERROR((E2430-MIN(OFFSET(D2430,0,0,-计算结果!B$18,1)))/(MAX(OFFSET(C2430,0,0,-计算结果!B$18,1))-MIN(OFFSET(D2430,0,0,-计算结果!B$18,1))),(E2430-MIN(OFFSET(D2430,0,0,-ROW(),1)))/(MAX(OFFSET(C2430,0,0,-ROW(),1))-MIN(OFFSET(D2430,0,0,-ROW(),1))))*100</f>
        <v>6.7467682068347727</v>
      </c>
      <c r="J2430" s="4" t="str">
        <f ca="1">IF(I2430&lt;计算结果!B$19,"卖",IF(I2430&gt;100-计算结果!B$19,"买",'000300'!J2429))</f>
        <v>卖</v>
      </c>
      <c r="K2430" s="4" t="str">
        <f t="shared" ca="1" si="112"/>
        <v/>
      </c>
      <c r="L2430" s="3">
        <f ca="1">IF(J2429="买",E2430/E2429-1,0)-IF(K2430=1,计算结果!B$17,0)</f>
        <v>0</v>
      </c>
      <c r="M2430" s="2">
        <f t="shared" ca="1" si="113"/>
        <v>0.81193766513476839</v>
      </c>
      <c r="N2430" s="3">
        <f ca="1">1-M2430/MAX(M$2:M2430)</f>
        <v>0.43902613776862254</v>
      </c>
    </row>
    <row r="2431" spans="1:14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9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2">
        <f ca="1">100-IFERROR((E2431-MIN(OFFSET(D2431,0,0,-计算结果!B$18,1)))/(MAX(OFFSET(C2431,0,0,-计算结果!B$18,1))-MIN(OFFSET(D2431,0,0,-计算结果!B$18,1))),(E2431-MIN(OFFSET(D2431,0,0,-ROW(),1)))/(MAX(OFFSET(C2431,0,0,-ROW(),1))-MIN(OFFSET(D2431,0,0,-ROW(),1))))*100</f>
        <v>7.3046506028559293</v>
      </c>
      <c r="J2431" s="4" t="str">
        <f ca="1">IF(I2431&lt;计算结果!B$19,"卖",IF(I2431&gt;100-计算结果!B$19,"买",'000300'!J2430))</f>
        <v>卖</v>
      </c>
      <c r="K2431" s="4" t="str">
        <f t="shared" ca="1" si="112"/>
        <v/>
      </c>
      <c r="L2431" s="3">
        <f ca="1">IF(J2430="买",E2431/E2430-1,0)-IF(K2431=1,计算结果!B$17,0)</f>
        <v>0</v>
      </c>
      <c r="M2431" s="2">
        <f t="shared" ca="1" si="113"/>
        <v>0.81193766513476839</v>
      </c>
      <c r="N2431" s="3">
        <f ca="1">1-M2431/MAX(M$2:M2431)</f>
        <v>0.43902613776862254</v>
      </c>
    </row>
    <row r="2432" spans="1:14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9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2">
        <f ca="1">100-IFERROR((E2432-MIN(OFFSET(D2432,0,0,-计算结果!B$18,1)))/(MAX(OFFSET(C2432,0,0,-计算结果!B$18,1))-MIN(OFFSET(D2432,0,0,-计算结果!B$18,1))),(E2432-MIN(OFFSET(D2432,0,0,-ROW(),1)))/(MAX(OFFSET(C2432,0,0,-ROW(),1))-MIN(OFFSET(D2432,0,0,-ROW(),1))))*100</f>
        <v>22.960383753449491</v>
      </c>
      <c r="J2432" s="4" t="str">
        <f ca="1">IF(I2432&lt;计算结果!B$19,"卖",IF(I2432&gt;100-计算结果!B$19,"买",'000300'!J2431))</f>
        <v>卖</v>
      </c>
      <c r="K2432" s="4" t="str">
        <f t="shared" ca="1" si="112"/>
        <v/>
      </c>
      <c r="L2432" s="3">
        <f ca="1">IF(J2431="买",E2432/E2431-1,0)-IF(K2432=1,计算结果!B$17,0)</f>
        <v>0</v>
      </c>
      <c r="M2432" s="2">
        <f t="shared" ca="1" si="113"/>
        <v>0.81193766513476839</v>
      </c>
      <c r="N2432" s="3">
        <f ca="1">1-M2432/MAX(M$2:M2432)</f>
        <v>0.43902613776862254</v>
      </c>
    </row>
    <row r="2433" spans="1:14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9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2">
        <f ca="1">100-IFERROR((E2433-MIN(OFFSET(D2433,0,0,-计算结果!B$18,1)))/(MAX(OFFSET(C2433,0,0,-计算结果!B$18,1))-MIN(OFFSET(D2433,0,0,-计算结果!B$18,1))),(E2433-MIN(OFFSET(D2433,0,0,-ROW(),1)))/(MAX(OFFSET(C2433,0,0,-ROW(),1))-MIN(OFFSET(D2433,0,0,-ROW(),1))))*100</f>
        <v>26.174398389605685</v>
      </c>
      <c r="J2433" s="4" t="str">
        <f ca="1">IF(I2433&lt;计算结果!B$19,"卖",IF(I2433&gt;100-计算结果!B$19,"买",'000300'!J2432))</f>
        <v>卖</v>
      </c>
      <c r="K2433" s="4" t="str">
        <f t="shared" ca="1" si="112"/>
        <v/>
      </c>
      <c r="L2433" s="3">
        <f ca="1">IF(J2432="买",E2433/E2432-1,0)-IF(K2433=1,计算结果!B$17,0)</f>
        <v>0</v>
      </c>
      <c r="M2433" s="2">
        <f t="shared" ca="1" si="113"/>
        <v>0.81193766513476839</v>
      </c>
      <c r="N2433" s="3">
        <f ca="1">1-M2433/MAX(M$2:M2433)</f>
        <v>0.43902613776862254</v>
      </c>
    </row>
    <row r="2434" spans="1:14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9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2">
        <f ca="1">100-IFERROR((E2434-MIN(OFFSET(D2434,0,0,-计算结果!B$18,1)))/(MAX(OFFSET(C2434,0,0,-计算结果!B$18,1))-MIN(OFFSET(D2434,0,0,-计算结果!B$18,1))),(E2434-MIN(OFFSET(D2434,0,0,-ROW(),1)))/(MAX(OFFSET(C2434,0,0,-ROW(),1))-MIN(OFFSET(D2434,0,0,-ROW(),1))))*100</f>
        <v>35.145433507560938</v>
      </c>
      <c r="J2434" s="4" t="str">
        <f ca="1">IF(I2434&lt;计算结果!B$19,"卖",IF(I2434&gt;100-计算结果!B$19,"买",'000300'!J2433))</f>
        <v>卖</v>
      </c>
      <c r="K2434" s="4" t="str">
        <f t="shared" ca="1" si="112"/>
        <v/>
      </c>
      <c r="L2434" s="3">
        <f ca="1">IF(J2433="买",E2434/E2433-1,0)-IF(K2434=1,计算结果!B$17,0)</f>
        <v>0</v>
      </c>
      <c r="M2434" s="2">
        <f t="shared" ca="1" si="113"/>
        <v>0.81193766513476839</v>
      </c>
      <c r="N2434" s="3">
        <f ca="1">1-M2434/MAX(M$2:M2434)</f>
        <v>0.43902613776862254</v>
      </c>
    </row>
    <row r="2435" spans="1:14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9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2">
        <f ca="1">100-IFERROR((E2435-MIN(OFFSET(D2435,0,0,-计算结果!B$18,1)))/(MAX(OFFSET(C2435,0,0,-计算结果!B$18,1))-MIN(OFFSET(D2435,0,0,-计算结果!B$18,1))),(E2435-MIN(OFFSET(D2435,0,0,-ROW(),1)))/(MAX(OFFSET(C2435,0,0,-ROW(),1))-MIN(OFFSET(D2435,0,0,-ROW(),1))))*100</f>
        <v>35.053664764792714</v>
      </c>
      <c r="J2435" s="4" t="str">
        <f ca="1">IF(I2435&lt;计算结果!B$19,"卖",IF(I2435&gt;100-计算结果!B$19,"买",'000300'!J2434))</f>
        <v>卖</v>
      </c>
      <c r="K2435" s="4" t="str">
        <f t="shared" ca="1" si="112"/>
        <v/>
      </c>
      <c r="L2435" s="3">
        <f ca="1">IF(J2434="买",E2435/E2434-1,0)-IF(K2435=1,计算结果!B$17,0)</f>
        <v>0</v>
      </c>
      <c r="M2435" s="2">
        <f t="shared" ca="1" si="113"/>
        <v>0.81193766513476839</v>
      </c>
      <c r="N2435" s="3">
        <f ca="1">1-M2435/MAX(M$2:M2435)</f>
        <v>0.43902613776862254</v>
      </c>
    </row>
    <row r="2436" spans="1:14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9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2">
        <f ca="1">100-IFERROR((E2436-MIN(OFFSET(D2436,0,0,-计算结果!B$18,1)))/(MAX(OFFSET(C2436,0,0,-计算结果!B$18,1))-MIN(OFFSET(D2436,0,0,-计算结果!B$18,1))),(E2436-MIN(OFFSET(D2436,0,0,-ROW(),1)))/(MAX(OFFSET(C2436,0,0,-ROW(),1))-MIN(OFFSET(D2436,0,0,-ROW(),1))))*100</f>
        <v>37.371823006024783</v>
      </c>
      <c r="J2436" s="4" t="str">
        <f ca="1">IF(I2436&lt;计算结果!B$19,"卖",IF(I2436&gt;100-计算结果!B$19,"买",'000300'!J2435))</f>
        <v>卖</v>
      </c>
      <c r="K2436" s="4" t="str">
        <f t="shared" ref="K2436:K2499" ca="1" si="115">IF(J2435&lt;&gt;J2436,1,"")</f>
        <v/>
      </c>
      <c r="L2436" s="3">
        <f ca="1">IF(J2435="买",E2436/E2435-1,0)-IF(K2436=1,计算结果!B$17,0)</f>
        <v>0</v>
      </c>
      <c r="M2436" s="2">
        <f t="shared" ref="M2436:M2499" ca="1" si="116">IFERROR(M2435*(1+L2436),M2435)</f>
        <v>0.81193766513476839</v>
      </c>
      <c r="N2436" s="3">
        <f ca="1">1-M2436/MAX(M$2:M2436)</f>
        <v>0.43902613776862254</v>
      </c>
    </row>
    <row r="2437" spans="1:14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9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2">
        <f ca="1">100-IFERROR((E2437-MIN(OFFSET(D2437,0,0,-计算结果!B$18,1)))/(MAX(OFFSET(C2437,0,0,-计算结果!B$18,1))-MIN(OFFSET(D2437,0,0,-计算结果!B$18,1))),(E2437-MIN(OFFSET(D2437,0,0,-ROW(),1)))/(MAX(OFFSET(C2437,0,0,-ROW(),1))-MIN(OFFSET(D2437,0,0,-ROW(),1))))*100</f>
        <v>17.082950963571804</v>
      </c>
      <c r="J2437" s="4" t="str">
        <f ca="1">IF(I2437&lt;计算结果!B$19,"卖",IF(I2437&gt;100-计算结果!B$19,"买",'000300'!J2436))</f>
        <v>卖</v>
      </c>
      <c r="K2437" s="4" t="str">
        <f t="shared" ca="1" si="115"/>
        <v/>
      </c>
      <c r="L2437" s="3">
        <f ca="1">IF(J2436="买",E2437/E2436-1,0)-IF(K2437=1,计算结果!B$17,0)</f>
        <v>0</v>
      </c>
      <c r="M2437" s="2">
        <f t="shared" ca="1" si="116"/>
        <v>0.81193766513476839</v>
      </c>
      <c r="N2437" s="3">
        <f ca="1">1-M2437/MAX(M$2:M2437)</f>
        <v>0.43902613776862254</v>
      </c>
    </row>
    <row r="2438" spans="1:14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9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2">
        <f ca="1">100-IFERROR((E2438-MIN(OFFSET(D2438,0,0,-计算结果!B$18,1)))/(MAX(OFFSET(C2438,0,0,-计算结果!B$18,1))-MIN(OFFSET(D2438,0,0,-计算结果!B$18,1))),(E2438-MIN(OFFSET(D2438,0,0,-ROW(),1)))/(MAX(OFFSET(C2438,0,0,-ROW(),1))-MIN(OFFSET(D2438,0,0,-ROW(),1))))*100</f>
        <v>10.892550772054392</v>
      </c>
      <c r="J2438" s="4" t="str">
        <f ca="1">IF(I2438&lt;计算结果!B$19,"卖",IF(I2438&gt;100-计算结果!B$19,"买",'000300'!J2437))</f>
        <v>卖</v>
      </c>
      <c r="K2438" s="4" t="str">
        <f t="shared" ca="1" si="115"/>
        <v/>
      </c>
      <c r="L2438" s="3">
        <f ca="1">IF(J2437="买",E2438/E2437-1,0)-IF(K2438=1,计算结果!B$17,0)</f>
        <v>0</v>
      </c>
      <c r="M2438" s="2">
        <f t="shared" ca="1" si="116"/>
        <v>0.81193766513476839</v>
      </c>
      <c r="N2438" s="3">
        <f ca="1">1-M2438/MAX(M$2:M2438)</f>
        <v>0.43902613776862254</v>
      </c>
    </row>
    <row r="2439" spans="1:14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9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2">
        <f ca="1">100-IFERROR((E2439-MIN(OFFSET(D2439,0,0,-计算结果!B$18,1)))/(MAX(OFFSET(C2439,0,0,-计算结果!B$18,1))-MIN(OFFSET(D2439,0,0,-计算结果!B$18,1))),(E2439-MIN(OFFSET(D2439,0,0,-ROW(),1)))/(MAX(OFFSET(C2439,0,0,-ROW(),1))-MIN(OFFSET(D2439,0,0,-ROW(),1))))*100</f>
        <v>66.749790527869777</v>
      </c>
      <c r="J2439" s="4" t="str">
        <f ca="1">IF(I2439&lt;计算结果!B$19,"卖",IF(I2439&gt;100-计算结果!B$19,"买",'000300'!J2438))</f>
        <v>卖</v>
      </c>
      <c r="K2439" s="4" t="str">
        <f t="shared" ca="1" si="115"/>
        <v/>
      </c>
      <c r="L2439" s="3">
        <f ca="1">IF(J2438="买",E2439/E2438-1,0)-IF(K2439=1,计算结果!B$17,0)</f>
        <v>0</v>
      </c>
      <c r="M2439" s="2">
        <f t="shared" ca="1" si="116"/>
        <v>0.81193766513476839</v>
      </c>
      <c r="N2439" s="3">
        <f ca="1">1-M2439/MAX(M$2:M2439)</f>
        <v>0.43902613776862254</v>
      </c>
    </row>
    <row r="2440" spans="1:14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9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2">
        <f ca="1">100-IFERROR((E2440-MIN(OFFSET(D2440,0,0,-计算结果!B$18,1)))/(MAX(OFFSET(C2440,0,0,-计算结果!B$18,1))-MIN(OFFSET(D2440,0,0,-计算结果!B$18,1))),(E2440-MIN(OFFSET(D2440,0,0,-ROW(),1)))/(MAX(OFFSET(C2440,0,0,-ROW(),1))-MIN(OFFSET(D2440,0,0,-ROW(),1))))*100</f>
        <v>58.558432749471343</v>
      </c>
      <c r="J2440" s="4" t="str">
        <f ca="1">IF(I2440&lt;计算结果!B$19,"卖",IF(I2440&gt;100-计算结果!B$19,"买",'000300'!J2439))</f>
        <v>卖</v>
      </c>
      <c r="K2440" s="4" t="str">
        <f t="shared" ca="1" si="115"/>
        <v/>
      </c>
      <c r="L2440" s="3">
        <f ca="1">IF(J2439="买",E2440/E2439-1,0)-IF(K2440=1,计算结果!B$17,0)</f>
        <v>0</v>
      </c>
      <c r="M2440" s="2">
        <f t="shared" ca="1" si="116"/>
        <v>0.81193766513476839</v>
      </c>
      <c r="N2440" s="3">
        <f ca="1">1-M2440/MAX(M$2:M2440)</f>
        <v>0.43902613776862254</v>
      </c>
    </row>
    <row r="2441" spans="1:14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9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2">
        <f ca="1">100-IFERROR((E2441-MIN(OFFSET(D2441,0,0,-计算结果!B$18,1)))/(MAX(OFFSET(C2441,0,0,-计算结果!B$18,1))-MIN(OFFSET(D2441,0,0,-计算结果!B$18,1))),(E2441-MIN(OFFSET(D2441,0,0,-ROW(),1)))/(MAX(OFFSET(C2441,0,0,-ROW(),1))-MIN(OFFSET(D2441,0,0,-ROW(),1))))*100</f>
        <v>30.397255248904884</v>
      </c>
      <c r="J2441" s="4" t="str">
        <f ca="1">IF(I2441&lt;计算结果!B$19,"卖",IF(I2441&gt;100-计算结果!B$19,"买",'000300'!J2440))</f>
        <v>卖</v>
      </c>
      <c r="K2441" s="4" t="str">
        <f t="shared" ca="1" si="115"/>
        <v/>
      </c>
      <c r="L2441" s="3">
        <f ca="1">IF(J2440="买",E2441/E2440-1,0)-IF(K2441=1,计算结果!B$17,0)</f>
        <v>0</v>
      </c>
      <c r="M2441" s="2">
        <f t="shared" ca="1" si="116"/>
        <v>0.81193766513476839</v>
      </c>
      <c r="N2441" s="3">
        <f ca="1">1-M2441/MAX(M$2:M2441)</f>
        <v>0.43902613776862254</v>
      </c>
    </row>
    <row r="2442" spans="1:14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9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2">
        <f ca="1">100-IFERROR((E2442-MIN(OFFSET(D2442,0,0,-计算结果!B$18,1)))/(MAX(OFFSET(C2442,0,0,-计算结果!B$18,1))-MIN(OFFSET(D2442,0,0,-计算结果!B$18,1))),(E2442-MIN(OFFSET(D2442,0,0,-ROW(),1)))/(MAX(OFFSET(C2442,0,0,-ROW(),1))-MIN(OFFSET(D2442,0,0,-ROW(),1))))*100</f>
        <v>33.548493421594699</v>
      </c>
      <c r="J2442" s="4" t="str">
        <f ca="1">IF(I2442&lt;计算结果!B$19,"卖",IF(I2442&gt;100-计算结果!B$19,"买",'000300'!J2441))</f>
        <v>卖</v>
      </c>
      <c r="K2442" s="4" t="str">
        <f t="shared" ca="1" si="115"/>
        <v/>
      </c>
      <c r="L2442" s="3">
        <f ca="1">IF(J2441="买",E2442/E2441-1,0)-IF(K2442=1,计算结果!B$17,0)</f>
        <v>0</v>
      </c>
      <c r="M2442" s="2">
        <f t="shared" ca="1" si="116"/>
        <v>0.81193766513476839</v>
      </c>
      <c r="N2442" s="3">
        <f ca="1">1-M2442/MAX(M$2:M2442)</f>
        <v>0.43902613776862254</v>
      </c>
    </row>
    <row r="2443" spans="1:14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9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2">
        <f ca="1">100-IFERROR((E2443-MIN(OFFSET(D2443,0,0,-计算结果!B$18,1)))/(MAX(OFFSET(C2443,0,0,-计算结果!B$18,1))-MIN(OFFSET(D2443,0,0,-计算结果!B$18,1))),(E2443-MIN(OFFSET(D2443,0,0,-ROW(),1)))/(MAX(OFFSET(C2443,0,0,-ROW(),1))-MIN(OFFSET(D2443,0,0,-ROW(),1))))*100</f>
        <v>32.416842914824045</v>
      </c>
      <c r="J2443" s="4" t="str">
        <f ca="1">IF(I2443&lt;计算结果!B$19,"卖",IF(I2443&gt;100-计算结果!B$19,"买",'000300'!J2442))</f>
        <v>卖</v>
      </c>
      <c r="K2443" s="4" t="str">
        <f t="shared" ca="1" si="115"/>
        <v/>
      </c>
      <c r="L2443" s="3">
        <f ca="1">IF(J2442="买",E2443/E2442-1,0)-IF(K2443=1,计算结果!B$17,0)</f>
        <v>0</v>
      </c>
      <c r="M2443" s="2">
        <f t="shared" ca="1" si="116"/>
        <v>0.81193766513476839</v>
      </c>
      <c r="N2443" s="3">
        <f ca="1">1-M2443/MAX(M$2:M2443)</f>
        <v>0.43902613776862254</v>
      </c>
    </row>
    <row r="2444" spans="1:14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9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2">
        <f ca="1">100-IFERROR((E2444-MIN(OFFSET(D2444,0,0,-计算结果!B$18,1)))/(MAX(OFFSET(C2444,0,0,-计算结果!B$18,1))-MIN(OFFSET(D2444,0,0,-计算结果!B$18,1))),(E2444-MIN(OFFSET(D2444,0,0,-ROW(),1)))/(MAX(OFFSET(C2444,0,0,-ROW(),1))-MIN(OFFSET(D2444,0,0,-ROW(),1))))*100</f>
        <v>22.459966489960706</v>
      </c>
      <c r="J2444" s="4" t="str">
        <f ca="1">IF(I2444&lt;计算结果!B$19,"卖",IF(I2444&gt;100-计算结果!B$19,"买",'000300'!J2443))</f>
        <v>卖</v>
      </c>
      <c r="K2444" s="4" t="str">
        <f t="shared" ca="1" si="115"/>
        <v/>
      </c>
      <c r="L2444" s="3">
        <f ca="1">IF(J2443="买",E2444/E2443-1,0)-IF(K2444=1,计算结果!B$17,0)</f>
        <v>0</v>
      </c>
      <c r="M2444" s="2">
        <f t="shared" ca="1" si="116"/>
        <v>0.81193766513476839</v>
      </c>
      <c r="N2444" s="3">
        <f ca="1">1-M2444/MAX(M$2:M2444)</f>
        <v>0.43902613776862254</v>
      </c>
    </row>
    <row r="2445" spans="1:14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9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2">
        <f ca="1">100-IFERROR((E2445-MIN(OFFSET(D2445,0,0,-计算结果!B$18,1)))/(MAX(OFFSET(C2445,0,0,-计算结果!B$18,1))-MIN(OFFSET(D2445,0,0,-计算结果!B$18,1))),(E2445-MIN(OFFSET(D2445,0,0,-ROW(),1)))/(MAX(OFFSET(C2445,0,0,-ROW(),1))-MIN(OFFSET(D2445,0,0,-ROW(),1))))*100</f>
        <v>31.537891064905139</v>
      </c>
      <c r="J2445" s="4" t="str">
        <f ca="1">IF(I2445&lt;计算结果!B$19,"卖",IF(I2445&gt;100-计算结果!B$19,"买",'000300'!J2444))</f>
        <v>卖</v>
      </c>
      <c r="K2445" s="4" t="str">
        <f t="shared" ca="1" si="115"/>
        <v/>
      </c>
      <c r="L2445" s="3">
        <f ca="1">IF(J2444="买",E2445/E2444-1,0)-IF(K2445=1,计算结果!B$17,0)</f>
        <v>0</v>
      </c>
      <c r="M2445" s="2">
        <f t="shared" ca="1" si="116"/>
        <v>0.81193766513476839</v>
      </c>
      <c r="N2445" s="3">
        <f ca="1">1-M2445/MAX(M$2:M2445)</f>
        <v>0.43902613776862254</v>
      </c>
    </row>
    <row r="2446" spans="1:14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9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2">
        <f ca="1">100-IFERROR((E2446-MIN(OFFSET(D2446,0,0,-计算结果!B$18,1)))/(MAX(OFFSET(C2446,0,0,-计算结果!B$18,1))-MIN(OFFSET(D2446,0,0,-计算结果!B$18,1))),(E2446-MIN(OFFSET(D2446,0,0,-ROW(),1)))/(MAX(OFFSET(C2446,0,0,-ROW(),1))-MIN(OFFSET(D2446,0,0,-ROW(),1))))*100</f>
        <v>45.164391463180088</v>
      </c>
      <c r="J2446" s="4" t="str">
        <f ca="1">IF(I2446&lt;计算结果!B$19,"卖",IF(I2446&gt;100-计算结果!B$19,"买",'000300'!J2445))</f>
        <v>卖</v>
      </c>
      <c r="K2446" s="4" t="str">
        <f t="shared" ca="1" si="115"/>
        <v/>
      </c>
      <c r="L2446" s="3">
        <f ca="1">IF(J2445="买",E2446/E2445-1,0)-IF(K2446=1,计算结果!B$17,0)</f>
        <v>0</v>
      </c>
      <c r="M2446" s="2">
        <f t="shared" ca="1" si="116"/>
        <v>0.81193766513476839</v>
      </c>
      <c r="N2446" s="3">
        <f ca="1">1-M2446/MAX(M$2:M2446)</f>
        <v>0.43902613776862254</v>
      </c>
    </row>
    <row r="2447" spans="1:14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9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2">
        <f ca="1">100-IFERROR((E2447-MIN(OFFSET(D2447,0,0,-计算结果!B$18,1)))/(MAX(OFFSET(C2447,0,0,-计算结果!B$18,1))-MIN(OFFSET(D2447,0,0,-计算结果!B$18,1))),(E2447-MIN(OFFSET(D2447,0,0,-ROW(),1)))/(MAX(OFFSET(C2447,0,0,-ROW(),1))-MIN(OFFSET(D2447,0,0,-ROW(),1))))*100</f>
        <v>57.118136622078097</v>
      </c>
      <c r="J2447" s="4" t="str">
        <f ca="1">IF(I2447&lt;计算结果!B$19,"卖",IF(I2447&gt;100-计算结果!B$19,"买",'000300'!J2446))</f>
        <v>卖</v>
      </c>
      <c r="K2447" s="4" t="str">
        <f t="shared" ca="1" si="115"/>
        <v/>
      </c>
      <c r="L2447" s="3">
        <f ca="1">IF(J2446="买",E2447/E2446-1,0)-IF(K2447=1,计算结果!B$17,0)</f>
        <v>0</v>
      </c>
      <c r="M2447" s="2">
        <f t="shared" ca="1" si="116"/>
        <v>0.81193766513476839</v>
      </c>
      <c r="N2447" s="3">
        <f ca="1">1-M2447/MAX(M$2:M2447)</f>
        <v>0.43902613776862254</v>
      </c>
    </row>
    <row r="2448" spans="1:14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9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2">
        <f ca="1">100-IFERROR((E2448-MIN(OFFSET(D2448,0,0,-计算结果!B$18,1)))/(MAX(OFFSET(C2448,0,0,-计算结果!B$18,1))-MIN(OFFSET(D2448,0,0,-计算结果!B$18,1))),(E2448-MIN(OFFSET(D2448,0,0,-ROW(),1)))/(MAX(OFFSET(C2448,0,0,-ROW(),1))-MIN(OFFSET(D2448,0,0,-ROW(),1))))*100</f>
        <v>70.14035762353393</v>
      </c>
      <c r="J2448" s="4" t="str">
        <f ca="1">IF(I2448&lt;计算结果!B$19,"卖",IF(I2448&gt;100-计算结果!B$19,"买",'000300'!J2447))</f>
        <v>卖</v>
      </c>
      <c r="K2448" s="4" t="str">
        <f t="shared" ca="1" si="115"/>
        <v/>
      </c>
      <c r="L2448" s="3">
        <f ca="1">IF(J2447="买",E2448/E2447-1,0)-IF(K2448=1,计算结果!B$17,0)</f>
        <v>0</v>
      </c>
      <c r="M2448" s="2">
        <f t="shared" ca="1" si="116"/>
        <v>0.81193766513476839</v>
      </c>
      <c r="N2448" s="3">
        <f ca="1">1-M2448/MAX(M$2:M2448)</f>
        <v>0.43902613776862254</v>
      </c>
    </row>
    <row r="2449" spans="1:14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9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2">
        <f ca="1">100-IFERROR((E2449-MIN(OFFSET(D2449,0,0,-计算结果!B$18,1)))/(MAX(OFFSET(C2449,0,0,-计算结果!B$18,1))-MIN(OFFSET(D2449,0,0,-计算结果!B$18,1))),(E2449-MIN(OFFSET(D2449,0,0,-ROW(),1)))/(MAX(OFFSET(C2449,0,0,-ROW(),1))-MIN(OFFSET(D2449,0,0,-ROW(),1))))*100</f>
        <v>92.23226302634103</v>
      </c>
      <c r="J2449" s="4" t="str">
        <f ca="1">IF(I2449&lt;计算结果!B$19,"卖",IF(I2449&gt;100-计算结果!B$19,"买",'000300'!J2448))</f>
        <v>买</v>
      </c>
      <c r="K2449" s="4">
        <f t="shared" ca="1" si="115"/>
        <v>1</v>
      </c>
      <c r="L2449" s="3">
        <f ca="1">IF(J2448="买",E2449/E2448-1,0)-IF(K2449=1,计算结果!B$17,0)</f>
        <v>0</v>
      </c>
      <c r="M2449" s="2">
        <f t="shared" ca="1" si="116"/>
        <v>0.81193766513476839</v>
      </c>
      <c r="N2449" s="3">
        <f ca="1">1-M2449/MAX(M$2:M2449)</f>
        <v>0.43902613776862254</v>
      </c>
    </row>
    <row r="2450" spans="1:14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9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2">
        <f ca="1">100-IFERROR((E2450-MIN(OFFSET(D2450,0,0,-计算结果!B$18,1)))/(MAX(OFFSET(C2450,0,0,-计算结果!B$18,1))-MIN(OFFSET(D2450,0,0,-计算结果!B$18,1))),(E2450-MIN(OFFSET(D2450,0,0,-ROW(),1)))/(MAX(OFFSET(C2450,0,0,-ROW(),1))-MIN(OFFSET(D2450,0,0,-ROW(),1))))*100</f>
        <v>69.299859917048934</v>
      </c>
      <c r="J2450" s="4" t="str">
        <f ca="1">IF(I2450&lt;计算结果!B$19,"卖",IF(I2450&gt;100-计算结果!B$19,"买",'000300'!J2449))</f>
        <v>买</v>
      </c>
      <c r="K2450" s="4" t="str">
        <f t="shared" ca="1" si="115"/>
        <v/>
      </c>
      <c r="L2450" s="3">
        <f ca="1">IF(J2449="买",E2450/E2449-1,0)-IF(K2450=1,计算结果!B$17,0)</f>
        <v>2.4892962348984415E-2</v>
      </c>
      <c r="M2450" s="2">
        <f t="shared" ca="1" si="116"/>
        <v>0.83214919886269045</v>
      </c>
      <c r="N2450" s="3">
        <f ca="1">1-M2450/MAX(M$2:M2450)</f>
        <v>0.42506183653733254</v>
      </c>
    </row>
    <row r="2451" spans="1:14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9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2">
        <f ca="1">100-IFERROR((E2451-MIN(OFFSET(D2451,0,0,-计算结果!B$18,1)))/(MAX(OFFSET(C2451,0,0,-计算结果!B$18,1))-MIN(OFFSET(D2451,0,0,-计算结果!B$18,1))),(E2451-MIN(OFFSET(D2451,0,0,-ROW(),1)))/(MAX(OFFSET(C2451,0,0,-ROW(),1))-MIN(OFFSET(D2451,0,0,-ROW(),1))))*100</f>
        <v>77.386471707085079</v>
      </c>
      <c r="J2451" s="4" t="str">
        <f ca="1">IF(I2451&lt;计算结果!B$19,"卖",IF(I2451&gt;100-计算结果!B$19,"买",'000300'!J2450))</f>
        <v>买</v>
      </c>
      <c r="K2451" s="4" t="str">
        <f t="shared" ca="1" si="115"/>
        <v/>
      </c>
      <c r="L2451" s="3">
        <f ca="1">IF(J2450="买",E2451/E2450-1,0)-IF(K2451=1,计算结果!B$17,0)</f>
        <v>-1.0379787342361335E-2</v>
      </c>
      <c r="M2451" s="2">
        <f t="shared" ca="1" si="116"/>
        <v>0.82351166714137936</v>
      </c>
      <c r="N2451" s="3">
        <f ca="1">1-M2451/MAX(M$2:M2451)</f>
        <v>0.4310295724090828</v>
      </c>
    </row>
    <row r="2452" spans="1:14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9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2">
        <f ca="1">100-IFERROR((E2452-MIN(OFFSET(D2452,0,0,-计算结果!B$18,1)))/(MAX(OFFSET(C2452,0,0,-计算结果!B$18,1))-MIN(OFFSET(D2452,0,0,-计算结果!B$18,1))),(E2452-MIN(OFFSET(D2452,0,0,-ROW(),1)))/(MAX(OFFSET(C2452,0,0,-ROW(),1))-MIN(OFFSET(D2452,0,0,-ROW(),1))))*100</f>
        <v>87.734783642415607</v>
      </c>
      <c r="J2452" s="4" t="str">
        <f ca="1">IF(I2452&lt;计算结果!B$19,"卖",IF(I2452&gt;100-计算结果!B$19,"买",'000300'!J2451))</f>
        <v>买</v>
      </c>
      <c r="K2452" s="4" t="str">
        <f t="shared" ca="1" si="115"/>
        <v/>
      </c>
      <c r="L2452" s="3">
        <f ca="1">IF(J2451="买",E2452/E2451-1,0)-IF(K2452=1,计算结果!B$17,0)</f>
        <v>-1.0235847808640841E-2</v>
      </c>
      <c r="M2452" s="2">
        <f t="shared" ca="1" si="116"/>
        <v>0.81508232704788008</v>
      </c>
      <c r="N2452" s="3">
        <f ca="1">1-M2452/MAX(M$2:M2452)</f>
        <v>0.4368534671135208</v>
      </c>
    </row>
    <row r="2453" spans="1:14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9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2">
        <f ca="1">100-IFERROR((E2453-MIN(OFFSET(D2453,0,0,-计算结果!B$18,1)))/(MAX(OFFSET(C2453,0,0,-计算结果!B$18,1))-MIN(OFFSET(D2453,0,0,-计算结果!B$18,1))),(E2453-MIN(OFFSET(D2453,0,0,-ROW(),1)))/(MAX(OFFSET(C2453,0,0,-ROW(),1))-MIN(OFFSET(D2453,0,0,-ROW(),1))))*100</f>
        <v>92.959094171118664</v>
      </c>
      <c r="J2453" s="4" t="str">
        <f ca="1">IF(I2453&lt;计算结果!B$19,"卖",IF(I2453&gt;100-计算结果!B$19,"买",'000300'!J2452))</f>
        <v>买</v>
      </c>
      <c r="K2453" s="4" t="str">
        <f t="shared" ca="1" si="115"/>
        <v/>
      </c>
      <c r="L2453" s="3">
        <f ca="1">IF(J2452="买",E2453/E2452-1,0)-IF(K2453=1,计算结果!B$17,0)</f>
        <v>-1.6195666701317113E-2</v>
      </c>
      <c r="M2453" s="2">
        <f t="shared" ca="1" si="116"/>
        <v>0.80188152534487867</v>
      </c>
      <c r="N2453" s="3">
        <f ca="1">1-M2453/MAX(M$2:M2453)</f>
        <v>0.44597400066415249</v>
      </c>
    </row>
    <row r="2454" spans="1:14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9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2">
        <f ca="1">100-IFERROR((E2454-MIN(OFFSET(D2454,0,0,-计算结果!B$18,1)))/(MAX(OFFSET(C2454,0,0,-计算结果!B$18,1))-MIN(OFFSET(D2454,0,0,-计算结果!B$18,1))),(E2454-MIN(OFFSET(D2454,0,0,-ROW(),1)))/(MAX(OFFSET(C2454,0,0,-ROW(),1))-MIN(OFFSET(D2454,0,0,-ROW(),1))))*100</f>
        <v>84.054966376950205</v>
      </c>
      <c r="J2454" s="4" t="str">
        <f ca="1">IF(I2454&lt;计算结果!B$19,"卖",IF(I2454&gt;100-计算结果!B$19,"买",'000300'!J2453))</f>
        <v>买</v>
      </c>
      <c r="K2454" s="4" t="str">
        <f t="shared" ca="1" si="115"/>
        <v/>
      </c>
      <c r="L2454" s="3">
        <f ca="1">IF(J2453="买",E2454/E2453-1,0)-IF(K2454=1,计算结果!B$17,0)</f>
        <v>1.0113451796571749E-2</v>
      </c>
      <c r="M2454" s="2">
        <f t="shared" ca="1" si="116"/>
        <v>0.80999131549801551</v>
      </c>
      <c r="N2454" s="3">
        <f ca="1">1-M2454/MAX(M$2:M2454)</f>
        <v>0.44037088542582192</v>
      </c>
    </row>
    <row r="2455" spans="1:14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9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2">
        <f ca="1">100-IFERROR((E2455-MIN(OFFSET(D2455,0,0,-计算结果!B$18,1)))/(MAX(OFFSET(C2455,0,0,-计算结果!B$18,1))-MIN(OFFSET(D2455,0,0,-计算结果!B$18,1))),(E2455-MIN(OFFSET(D2455,0,0,-ROW(),1)))/(MAX(OFFSET(C2455,0,0,-ROW(),1))-MIN(OFFSET(D2455,0,0,-ROW(),1))))*100</f>
        <v>67.83616404858725</v>
      </c>
      <c r="J2455" s="4" t="str">
        <f ca="1">IF(I2455&lt;计算结果!B$19,"卖",IF(I2455&gt;100-计算结果!B$19,"买",'000300'!J2454))</f>
        <v>买</v>
      </c>
      <c r="K2455" s="4" t="str">
        <f t="shared" ca="1" si="115"/>
        <v/>
      </c>
      <c r="L2455" s="3">
        <f ca="1">IF(J2454="买",E2455/E2454-1,0)-IF(K2455=1,计算结果!B$17,0)</f>
        <v>1.8237136572303081E-2</v>
      </c>
      <c r="M2455" s="2">
        <f t="shared" ca="1" si="116"/>
        <v>0.82476323774113225</v>
      </c>
      <c r="N2455" s="3">
        <f ca="1">1-M2455/MAX(M$2:M2455)</f>
        <v>0.43016485283349559</v>
      </c>
    </row>
    <row r="2456" spans="1:14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9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2">
        <f ca="1">100-IFERROR((E2456-MIN(OFFSET(D2456,0,0,-计算结果!B$18,1)))/(MAX(OFFSET(C2456,0,0,-计算结果!B$18,1))-MIN(OFFSET(D2456,0,0,-计算结果!B$18,1))),(E2456-MIN(OFFSET(D2456,0,0,-ROW(),1)))/(MAX(OFFSET(C2456,0,0,-ROW(),1))-MIN(OFFSET(D2456,0,0,-ROW(),1))))*100</f>
        <v>56.654381654381652</v>
      </c>
      <c r="J2456" s="4" t="str">
        <f ca="1">IF(I2456&lt;计算结果!B$19,"卖",IF(I2456&gt;100-计算结果!B$19,"买",'000300'!J2455))</f>
        <v>买</v>
      </c>
      <c r="K2456" s="4" t="str">
        <f t="shared" ca="1" si="115"/>
        <v/>
      </c>
      <c r="L2456" s="3">
        <f ca="1">IF(J2455="买",E2456/E2455-1,0)-IF(K2456=1,计算结果!B$17,0)</f>
        <v>7.9778334810709506E-3</v>
      </c>
      <c r="M2456" s="2">
        <f t="shared" ca="1" si="116"/>
        <v>0.83134306151313997</v>
      </c>
      <c r="N2456" s="3">
        <f ca="1">1-M2456/MAX(M$2:M2456)</f>
        <v>0.42561880291773968</v>
      </c>
    </row>
    <row r="2457" spans="1:14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9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2">
        <f ca="1">100-IFERROR((E2457-MIN(OFFSET(D2457,0,0,-计算结果!B$18,1)))/(MAX(OFFSET(C2457,0,0,-计算结果!B$18,1))-MIN(OFFSET(D2457,0,0,-计算结果!B$18,1))),(E2457-MIN(OFFSET(D2457,0,0,-ROW(),1)))/(MAX(OFFSET(C2457,0,0,-ROW(),1))-MIN(OFFSET(D2457,0,0,-ROW(),1))))*100</f>
        <v>54.095004095004093</v>
      </c>
      <c r="J2457" s="4" t="str">
        <f ca="1">IF(I2457&lt;计算结果!B$19,"卖",IF(I2457&gt;100-计算结果!B$19,"买",'000300'!J2456))</f>
        <v>买</v>
      </c>
      <c r="K2457" s="4" t="str">
        <f t="shared" ca="1" si="115"/>
        <v/>
      </c>
      <c r="L2457" s="3">
        <f ca="1">IF(J2456="买",E2457/E2456-1,0)-IF(K2457=1,计算结果!B$17,0)</f>
        <v>2.5479598849196261E-3</v>
      </c>
      <c r="M2457" s="2">
        <f t="shared" ca="1" si="116"/>
        <v>0.83346129028448168</v>
      </c>
      <c r="N2457" s="3">
        <f ca="1">1-M2457/MAX(M$2:M2457)</f>
        <v>0.42415530266892199</v>
      </c>
    </row>
    <row r="2458" spans="1:14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9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2">
        <f ca="1">100-IFERROR((E2458-MIN(OFFSET(D2458,0,0,-计算结果!B$18,1)))/(MAX(OFFSET(C2458,0,0,-计算结果!B$18,1))-MIN(OFFSET(D2458,0,0,-计算结果!B$18,1))),(E2458-MIN(OFFSET(D2458,0,0,-ROW(),1)))/(MAX(OFFSET(C2458,0,0,-ROW(),1))-MIN(OFFSET(D2458,0,0,-ROW(),1))))*100</f>
        <v>46.2091962091962</v>
      </c>
      <c r="J2458" s="4" t="str">
        <f ca="1">IF(I2458&lt;计算结果!B$19,"卖",IF(I2458&gt;100-计算结果!B$19,"买",'000300'!J2457))</f>
        <v>买</v>
      </c>
      <c r="K2458" s="4" t="str">
        <f t="shared" ca="1" si="115"/>
        <v/>
      </c>
      <c r="L2458" s="3">
        <f ca="1">IF(J2457="买",E2458/E2457-1,0)-IF(K2458=1,计算结果!B$17,0)</f>
        <v>7.8306761510018585E-3</v>
      </c>
      <c r="M2458" s="2">
        <f t="shared" ca="1" si="116"/>
        <v>0.83998785573309565</v>
      </c>
      <c r="N2458" s="3">
        <f ca="1">1-M2458/MAX(M$2:M2458)</f>
        <v>0.41964604933085059</v>
      </c>
    </row>
    <row r="2459" spans="1:14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9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2">
        <f ca="1">100-IFERROR((E2459-MIN(OFFSET(D2459,0,0,-计算结果!B$18,1)))/(MAX(OFFSET(C2459,0,0,-计算结果!B$18,1))-MIN(OFFSET(D2459,0,0,-计算结果!B$18,1))),(E2459-MIN(OFFSET(D2459,0,0,-ROW(),1)))/(MAX(OFFSET(C2459,0,0,-ROW(),1))-MIN(OFFSET(D2459,0,0,-ROW(),1))))*100</f>
        <v>37.536562536562499</v>
      </c>
      <c r="J2459" s="4" t="str">
        <f ca="1">IF(I2459&lt;计算结果!B$19,"卖",IF(I2459&gt;100-计算结果!B$19,"买",'000300'!J2458))</f>
        <v>买</v>
      </c>
      <c r="K2459" s="4" t="str">
        <f t="shared" ca="1" si="115"/>
        <v/>
      </c>
      <c r="L2459" s="3">
        <f ca="1">IF(J2458="买",E2459/E2458-1,0)-IF(K2459=1,计算结果!B$17,0)</f>
        <v>8.5450872232932795E-3</v>
      </c>
      <c r="M2459" s="2">
        <f t="shared" ca="1" si="116"/>
        <v>0.84716562522684202</v>
      </c>
      <c r="N2459" s="3">
        <f ca="1">1-M2459/MAX(M$2:M2459)</f>
        <v>0.4146868742019999</v>
      </c>
    </row>
    <row r="2460" spans="1:14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9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2">
        <f ca="1">100-IFERROR((E2460-MIN(OFFSET(D2460,0,0,-计算结果!B$18,1)))/(MAX(OFFSET(C2460,0,0,-计算结果!B$18,1))-MIN(OFFSET(D2460,0,0,-计算结果!B$18,1))),(E2460-MIN(OFFSET(D2460,0,0,-ROW(),1)))/(MAX(OFFSET(C2460,0,0,-ROW(),1))-MIN(OFFSET(D2460,0,0,-ROW(),1))))*100</f>
        <v>30.855855855855779</v>
      </c>
      <c r="J2460" s="4" t="str">
        <f ca="1">IF(I2460&lt;计算结果!B$19,"卖",IF(I2460&gt;100-计算结果!B$19,"买",'000300'!J2459))</f>
        <v>买</v>
      </c>
      <c r="K2460" s="4" t="str">
        <f t="shared" ca="1" si="115"/>
        <v/>
      </c>
      <c r="L2460" s="3">
        <f ca="1">IF(J2459="买",E2460/E2459-1,0)-IF(K2460=1,计算结果!B$17,0)</f>
        <v>6.5266839644748664E-3</v>
      </c>
      <c r="M2460" s="2">
        <f t="shared" ca="1" si="116"/>
        <v>0.85269480752826443</v>
      </c>
      <c r="N2460" s="3">
        <f ca="1">1-M2460/MAX(M$2:M2460)</f>
        <v>0.41086672040965733</v>
      </c>
    </row>
    <row r="2461" spans="1:14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9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2">
        <f ca="1">100-IFERROR((E2461-MIN(OFFSET(D2461,0,0,-计算结果!B$18,1)))/(MAX(OFFSET(C2461,0,0,-计算结果!B$18,1))-MIN(OFFSET(D2461,0,0,-计算结果!B$18,1))),(E2461-MIN(OFFSET(D2461,0,0,-ROW(),1)))/(MAX(OFFSET(C2461,0,0,-ROW(),1))-MIN(OFFSET(D2461,0,0,-ROW(),1))))*100</f>
        <v>41.634123452305282</v>
      </c>
      <c r="J2461" s="4" t="str">
        <f ca="1">IF(I2461&lt;计算结果!B$19,"卖",IF(I2461&gt;100-计算结果!B$19,"买",'000300'!J2460))</f>
        <v>买</v>
      </c>
      <c r="K2461" s="4" t="str">
        <f t="shared" ca="1" si="115"/>
        <v/>
      </c>
      <c r="L2461" s="3">
        <f ca="1">IF(J2460="买",E2461/E2460-1,0)-IF(K2461=1,计算结果!B$17,0)</f>
        <v>-1.2375366235889973E-2</v>
      </c>
      <c r="M2461" s="2">
        <f t="shared" ca="1" si="116"/>
        <v>0.84214239699766047</v>
      </c>
      <c r="N2461" s="3">
        <f ca="1">1-M2461/MAX(M$2:M2461)</f>
        <v>0.41815746050633884</v>
      </c>
    </row>
    <row r="2462" spans="1:14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9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2">
        <f ca="1">100-IFERROR((E2462-MIN(OFFSET(D2462,0,0,-计算结果!B$18,1)))/(MAX(OFFSET(C2462,0,0,-计算结果!B$18,1))-MIN(OFFSET(D2462,0,0,-计算结果!B$18,1))),(E2462-MIN(OFFSET(D2462,0,0,-ROW(),1)))/(MAX(OFFSET(C2462,0,0,-ROW(),1))-MIN(OFFSET(D2462,0,0,-ROW(),1))))*100</f>
        <v>15.127296945478818</v>
      </c>
      <c r="J2462" s="4" t="str">
        <f ca="1">IF(I2462&lt;计算结果!B$19,"卖",IF(I2462&gt;100-计算结果!B$19,"买",'000300'!J2461))</f>
        <v>卖</v>
      </c>
      <c r="K2462" s="4">
        <f t="shared" ca="1" si="115"/>
        <v>1</v>
      </c>
      <c r="L2462" s="3">
        <f ca="1">IF(J2461="买",E2462/E2461-1,0)-IF(K2462=1,计算结果!B$17,0)</f>
        <v>2.517010518206364E-2</v>
      </c>
      <c r="M2462" s="2">
        <f t="shared" ca="1" si="116"/>
        <v>0.86333920970836675</v>
      </c>
      <c r="N2462" s="3">
        <f ca="1">1-M2462/MAX(M$2:M2462)</f>
        <v>0.40351242258788433</v>
      </c>
    </row>
    <row r="2463" spans="1:14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9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2">
        <f ca="1">100-IFERROR((E2463-MIN(OFFSET(D2463,0,0,-计算结果!B$18,1)))/(MAX(OFFSET(C2463,0,0,-计算结果!B$18,1))-MIN(OFFSET(D2463,0,0,-计算结果!B$18,1))),(E2463-MIN(OFFSET(D2463,0,0,-ROW(),1)))/(MAX(OFFSET(C2463,0,0,-ROW(),1))-MIN(OFFSET(D2463,0,0,-ROW(),1))))*100</f>
        <v>7.1127946127945449</v>
      </c>
      <c r="J2463" s="4" t="str">
        <f ca="1">IF(I2463&lt;计算结果!B$19,"卖",IF(I2463&gt;100-计算结果!B$19,"买",'000300'!J2462))</f>
        <v>卖</v>
      </c>
      <c r="K2463" s="4" t="str">
        <f t="shared" ca="1" si="115"/>
        <v/>
      </c>
      <c r="L2463" s="3">
        <f ca="1">IF(J2462="买",E2463/E2462-1,0)-IF(K2463=1,计算结果!B$17,0)</f>
        <v>0</v>
      </c>
      <c r="M2463" s="2">
        <f t="shared" ca="1" si="116"/>
        <v>0.86333920970836675</v>
      </c>
      <c r="N2463" s="3">
        <f ca="1">1-M2463/MAX(M$2:M2463)</f>
        <v>0.40351242258788433</v>
      </c>
    </row>
    <row r="2464" spans="1:14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9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2">
        <f ca="1">100-IFERROR((E2464-MIN(OFFSET(D2464,0,0,-计算结果!B$18,1)))/(MAX(OFFSET(C2464,0,0,-计算结果!B$18,1))-MIN(OFFSET(D2464,0,0,-计算结果!B$18,1))),(E2464-MIN(OFFSET(D2464,0,0,-ROW(),1)))/(MAX(OFFSET(C2464,0,0,-ROW(),1))-MIN(OFFSET(D2464,0,0,-ROW(),1))))*100</f>
        <v>2.2989217994795155</v>
      </c>
      <c r="J2464" s="4" t="str">
        <f ca="1">IF(I2464&lt;计算结果!B$19,"卖",IF(I2464&gt;100-计算结果!B$19,"买",'000300'!J2463))</f>
        <v>卖</v>
      </c>
      <c r="K2464" s="4" t="str">
        <f t="shared" ca="1" si="115"/>
        <v/>
      </c>
      <c r="L2464" s="3">
        <f ca="1">IF(J2463="买",E2464/E2463-1,0)-IF(K2464=1,计算结果!B$17,0)</f>
        <v>0</v>
      </c>
      <c r="M2464" s="2">
        <f t="shared" ca="1" si="116"/>
        <v>0.86333920970836675</v>
      </c>
      <c r="N2464" s="3">
        <f ca="1">1-M2464/MAX(M$2:M2464)</f>
        <v>0.40351242258788433</v>
      </c>
    </row>
    <row r="2465" spans="1:14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9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2">
        <f ca="1">100-IFERROR((E2465-MIN(OFFSET(D2465,0,0,-计算结果!B$18,1)))/(MAX(OFFSET(C2465,0,0,-计算结果!B$18,1))-MIN(OFFSET(D2465,0,0,-计算结果!B$18,1))),(E2465-MIN(OFFSET(D2465,0,0,-ROW(),1)))/(MAX(OFFSET(C2465,0,0,-ROW(),1))-MIN(OFFSET(D2465,0,0,-ROW(),1))))*100</f>
        <v>31.227537489155992</v>
      </c>
      <c r="J2465" s="4" t="str">
        <f ca="1">IF(I2465&lt;计算结果!B$19,"卖",IF(I2465&gt;100-计算结果!B$19,"买",'000300'!J2464))</f>
        <v>卖</v>
      </c>
      <c r="K2465" s="4" t="str">
        <f t="shared" ca="1" si="115"/>
        <v/>
      </c>
      <c r="L2465" s="3">
        <f ca="1">IF(J2464="买",E2465/E2464-1,0)-IF(K2465=1,计算结果!B$17,0)</f>
        <v>0</v>
      </c>
      <c r="M2465" s="2">
        <f t="shared" ca="1" si="116"/>
        <v>0.86333920970836675</v>
      </c>
      <c r="N2465" s="3">
        <f ca="1">1-M2465/MAX(M$2:M2465)</f>
        <v>0.40351242258788433</v>
      </c>
    </row>
    <row r="2466" spans="1:14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9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2">
        <f ca="1">100-IFERROR((E2466-MIN(OFFSET(D2466,0,0,-计算结果!B$18,1)))/(MAX(OFFSET(C2466,0,0,-计算结果!B$18,1))-MIN(OFFSET(D2466,0,0,-计算结果!B$18,1))),(E2466-MIN(OFFSET(D2466,0,0,-ROW(),1)))/(MAX(OFFSET(C2466,0,0,-ROW(),1))-MIN(OFFSET(D2466,0,0,-ROW(),1))))*100</f>
        <v>24.126285785103434</v>
      </c>
      <c r="J2466" s="4" t="str">
        <f ca="1">IF(I2466&lt;计算结果!B$19,"卖",IF(I2466&gt;100-计算结果!B$19,"买",'000300'!J2465))</f>
        <v>卖</v>
      </c>
      <c r="K2466" s="4" t="str">
        <f t="shared" ca="1" si="115"/>
        <v/>
      </c>
      <c r="L2466" s="3">
        <f ca="1">IF(J2465="买",E2466/E2465-1,0)-IF(K2466=1,计算结果!B$17,0)</f>
        <v>0</v>
      </c>
      <c r="M2466" s="2">
        <f t="shared" ca="1" si="116"/>
        <v>0.86333920970836675</v>
      </c>
      <c r="N2466" s="3">
        <f ca="1">1-M2466/MAX(M$2:M2466)</f>
        <v>0.40351242258788433</v>
      </c>
    </row>
    <row r="2467" spans="1:14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9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2">
        <f ca="1">100-IFERROR((E2467-MIN(OFFSET(D2467,0,0,-计算结果!B$18,1)))/(MAX(OFFSET(C2467,0,0,-计算结果!B$18,1))-MIN(OFFSET(D2467,0,0,-计算结果!B$18,1))),(E2467-MIN(OFFSET(D2467,0,0,-ROW(),1)))/(MAX(OFFSET(C2467,0,0,-ROW(),1))-MIN(OFFSET(D2467,0,0,-ROW(),1))))*100</f>
        <v>34.809146114760139</v>
      </c>
      <c r="J2467" s="4" t="str">
        <f ca="1">IF(I2467&lt;计算结果!B$19,"卖",IF(I2467&gt;100-计算结果!B$19,"买",'000300'!J2466))</f>
        <v>卖</v>
      </c>
      <c r="K2467" s="4" t="str">
        <f t="shared" ca="1" si="115"/>
        <v/>
      </c>
      <c r="L2467" s="3">
        <f ca="1">IF(J2466="买",E2467/E2466-1,0)-IF(K2467=1,计算结果!B$17,0)</f>
        <v>0</v>
      </c>
      <c r="M2467" s="2">
        <f t="shared" ca="1" si="116"/>
        <v>0.86333920970836675</v>
      </c>
      <c r="N2467" s="3">
        <f ca="1">1-M2467/MAX(M$2:M2467)</f>
        <v>0.40351242258788433</v>
      </c>
    </row>
    <row r="2468" spans="1:14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9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2">
        <f ca="1">100-IFERROR((E2468-MIN(OFFSET(D2468,0,0,-计算结果!B$18,1)))/(MAX(OFFSET(C2468,0,0,-计算结果!B$18,1))-MIN(OFFSET(D2468,0,0,-计算结果!B$18,1))),(E2468-MIN(OFFSET(D2468,0,0,-ROW(),1)))/(MAX(OFFSET(C2468,0,0,-ROW(),1))-MIN(OFFSET(D2468,0,0,-ROW(),1))))*100</f>
        <v>40.330276366340314</v>
      </c>
      <c r="J2468" s="4" t="str">
        <f ca="1">IF(I2468&lt;计算结果!B$19,"卖",IF(I2468&gt;100-计算结果!B$19,"买",'000300'!J2467))</f>
        <v>卖</v>
      </c>
      <c r="K2468" s="4" t="str">
        <f t="shared" ca="1" si="115"/>
        <v/>
      </c>
      <c r="L2468" s="3">
        <f ca="1">IF(J2467="买",E2468/E2467-1,0)-IF(K2468=1,计算结果!B$17,0)</f>
        <v>0</v>
      </c>
      <c r="M2468" s="2">
        <f t="shared" ca="1" si="116"/>
        <v>0.86333920970836675</v>
      </c>
      <c r="N2468" s="3">
        <f ca="1">1-M2468/MAX(M$2:M2468)</f>
        <v>0.40351242258788433</v>
      </c>
    </row>
    <row r="2469" spans="1:14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9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2">
        <f ca="1">100-IFERROR((E2469-MIN(OFFSET(D2469,0,0,-计算结果!B$18,1)))/(MAX(OFFSET(C2469,0,0,-计算结果!B$18,1))-MIN(OFFSET(D2469,0,0,-计算结果!B$18,1))),(E2469-MIN(OFFSET(D2469,0,0,-ROW(),1)))/(MAX(OFFSET(C2469,0,0,-ROW(),1))-MIN(OFFSET(D2469,0,0,-ROW(),1))))*100</f>
        <v>21.979179576155659</v>
      </c>
      <c r="J2469" s="4" t="str">
        <f ca="1">IF(I2469&lt;计算结果!B$19,"卖",IF(I2469&gt;100-计算结果!B$19,"买",'000300'!J2468))</f>
        <v>卖</v>
      </c>
      <c r="K2469" s="4" t="str">
        <f t="shared" ca="1" si="115"/>
        <v/>
      </c>
      <c r="L2469" s="3">
        <f ca="1">IF(J2468="买",E2469/E2468-1,0)-IF(K2469=1,计算结果!B$17,0)</f>
        <v>0</v>
      </c>
      <c r="M2469" s="2">
        <f t="shared" ca="1" si="116"/>
        <v>0.86333920970836675</v>
      </c>
      <c r="N2469" s="3">
        <f ca="1">1-M2469/MAX(M$2:M2469)</f>
        <v>0.40351242258788433</v>
      </c>
    </row>
    <row r="2470" spans="1:14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9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2">
        <f ca="1">100-IFERROR((E2470-MIN(OFFSET(D2470,0,0,-计算结果!B$18,1)))/(MAX(OFFSET(C2470,0,0,-计算结果!B$18,1))-MIN(OFFSET(D2470,0,0,-计算结果!B$18,1))),(E2470-MIN(OFFSET(D2470,0,0,-ROW(),1)))/(MAX(OFFSET(C2470,0,0,-ROW(),1))-MIN(OFFSET(D2470,0,0,-ROW(),1))))*100</f>
        <v>27.289626967406079</v>
      </c>
      <c r="J2470" s="4" t="str">
        <f ca="1">IF(I2470&lt;计算结果!B$19,"卖",IF(I2470&gt;100-计算结果!B$19,"买",'000300'!J2469))</f>
        <v>卖</v>
      </c>
      <c r="K2470" s="4" t="str">
        <f t="shared" ca="1" si="115"/>
        <v/>
      </c>
      <c r="L2470" s="3">
        <f ca="1">IF(J2469="买",E2470/E2469-1,0)-IF(K2470=1,计算结果!B$17,0)</f>
        <v>0</v>
      </c>
      <c r="M2470" s="2">
        <f t="shared" ca="1" si="116"/>
        <v>0.86333920970836675</v>
      </c>
      <c r="N2470" s="3">
        <f ca="1">1-M2470/MAX(M$2:M2470)</f>
        <v>0.40351242258788433</v>
      </c>
    </row>
    <row r="2471" spans="1:14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9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2">
        <f ca="1">100-IFERROR((E2471-MIN(OFFSET(D2471,0,0,-计算结果!B$18,1)))/(MAX(OFFSET(C2471,0,0,-计算结果!B$18,1))-MIN(OFFSET(D2471,0,0,-计算结果!B$18,1))),(E2471-MIN(OFFSET(D2471,0,0,-ROW(),1)))/(MAX(OFFSET(C2471,0,0,-ROW(),1))-MIN(OFFSET(D2471,0,0,-ROW(),1))))*100</f>
        <v>27.101809152181602</v>
      </c>
      <c r="J2471" s="4" t="str">
        <f ca="1">IF(I2471&lt;计算结果!B$19,"卖",IF(I2471&gt;100-计算结果!B$19,"买",'000300'!J2470))</f>
        <v>卖</v>
      </c>
      <c r="K2471" s="4" t="str">
        <f t="shared" ca="1" si="115"/>
        <v/>
      </c>
      <c r="L2471" s="3">
        <f ca="1">IF(J2470="买",E2471/E2470-1,0)-IF(K2471=1,计算结果!B$17,0)</f>
        <v>0</v>
      </c>
      <c r="M2471" s="2">
        <f t="shared" ca="1" si="116"/>
        <v>0.86333920970836675</v>
      </c>
      <c r="N2471" s="3">
        <f ca="1">1-M2471/MAX(M$2:M2471)</f>
        <v>0.40351242258788433</v>
      </c>
    </row>
    <row r="2472" spans="1:14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9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2">
        <f ca="1">100-IFERROR((E2472-MIN(OFFSET(D2472,0,0,-计算结果!B$18,1)))/(MAX(OFFSET(C2472,0,0,-计算结果!B$18,1))-MIN(OFFSET(D2472,0,0,-计算结果!B$18,1))),(E2472-MIN(OFFSET(D2472,0,0,-ROW(),1)))/(MAX(OFFSET(C2472,0,0,-ROW(),1))-MIN(OFFSET(D2472,0,0,-ROW(),1))))*100</f>
        <v>5.8891283346956698</v>
      </c>
      <c r="J2472" s="4" t="str">
        <f ca="1">IF(I2472&lt;计算结果!B$19,"卖",IF(I2472&gt;100-计算结果!B$19,"买",'000300'!J2471))</f>
        <v>卖</v>
      </c>
      <c r="K2472" s="4" t="str">
        <f t="shared" ca="1" si="115"/>
        <v/>
      </c>
      <c r="L2472" s="3">
        <f ca="1">IF(J2471="买",E2472/E2471-1,0)-IF(K2472=1,计算结果!B$17,0)</f>
        <v>0</v>
      </c>
      <c r="M2472" s="2">
        <f t="shared" ca="1" si="116"/>
        <v>0.86333920970836675</v>
      </c>
      <c r="N2472" s="3">
        <f ca="1">1-M2472/MAX(M$2:M2472)</f>
        <v>0.40351242258788433</v>
      </c>
    </row>
    <row r="2473" spans="1:14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9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2">
        <f ca="1">100-IFERROR((E2473-MIN(OFFSET(D2473,0,0,-计算结果!B$18,1)))/(MAX(OFFSET(C2473,0,0,-计算结果!B$18,1))-MIN(OFFSET(D2473,0,0,-计算结果!B$18,1))),(E2473-MIN(OFFSET(D2473,0,0,-ROW(),1)))/(MAX(OFFSET(C2473,0,0,-ROW(),1))-MIN(OFFSET(D2473,0,0,-ROW(),1))))*100</f>
        <v>10.065320665083149</v>
      </c>
      <c r="J2473" s="4" t="str">
        <f ca="1">IF(I2473&lt;计算结果!B$19,"卖",IF(I2473&gt;100-计算结果!B$19,"买",'000300'!J2472))</f>
        <v>卖</v>
      </c>
      <c r="K2473" s="4" t="str">
        <f t="shared" ca="1" si="115"/>
        <v/>
      </c>
      <c r="L2473" s="3">
        <f ca="1">IF(J2472="买",E2473/E2472-1,0)-IF(K2473=1,计算结果!B$17,0)</f>
        <v>0</v>
      </c>
      <c r="M2473" s="2">
        <f t="shared" ca="1" si="116"/>
        <v>0.86333920970836675</v>
      </c>
      <c r="N2473" s="3">
        <f ca="1">1-M2473/MAX(M$2:M2473)</f>
        <v>0.40351242258788433</v>
      </c>
    </row>
    <row r="2474" spans="1:14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9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2">
        <f ca="1">100-IFERROR((E2474-MIN(OFFSET(D2474,0,0,-计算结果!B$18,1)))/(MAX(OFFSET(C2474,0,0,-计算结果!B$18,1))-MIN(OFFSET(D2474,0,0,-计算结果!B$18,1))),(E2474-MIN(OFFSET(D2474,0,0,-ROW(),1)))/(MAX(OFFSET(C2474,0,0,-ROW(),1))-MIN(OFFSET(D2474,0,0,-ROW(),1))))*100</f>
        <v>2.3324780913569043E-2</v>
      </c>
      <c r="J2474" s="4" t="str">
        <f ca="1">IF(I2474&lt;计算结果!B$19,"卖",IF(I2474&gt;100-计算结果!B$19,"买",'000300'!J2473))</f>
        <v>卖</v>
      </c>
      <c r="K2474" s="4" t="str">
        <f t="shared" ca="1" si="115"/>
        <v/>
      </c>
      <c r="L2474" s="3">
        <f ca="1">IF(J2473="买",E2474/E2473-1,0)-IF(K2474=1,计算结果!B$17,0)</f>
        <v>0</v>
      </c>
      <c r="M2474" s="2">
        <f t="shared" ca="1" si="116"/>
        <v>0.86333920970836675</v>
      </c>
      <c r="N2474" s="3">
        <f ca="1">1-M2474/MAX(M$2:M2474)</f>
        <v>0.40351242258788433</v>
      </c>
    </row>
    <row r="2475" spans="1:14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9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2">
        <f ca="1">100-IFERROR((E2475-MIN(OFFSET(D2475,0,0,-计算结果!B$18,1)))/(MAX(OFFSET(C2475,0,0,-计算结果!B$18,1))-MIN(OFFSET(D2475,0,0,-计算结果!B$18,1))),(E2475-MIN(OFFSET(D2475,0,0,-ROW(),1)))/(MAX(OFFSET(C2475,0,0,-ROW(),1))-MIN(OFFSET(D2475,0,0,-ROW(),1))))*100</f>
        <v>1.5821959488829123</v>
      </c>
      <c r="J2475" s="4" t="str">
        <f ca="1">IF(I2475&lt;计算结果!B$19,"卖",IF(I2475&gt;100-计算结果!B$19,"买",'000300'!J2474))</f>
        <v>卖</v>
      </c>
      <c r="K2475" s="4" t="str">
        <f t="shared" ca="1" si="115"/>
        <v/>
      </c>
      <c r="L2475" s="3">
        <f ca="1">IF(J2474="买",E2475/E2474-1,0)-IF(K2475=1,计算结果!B$17,0)</f>
        <v>0</v>
      </c>
      <c r="M2475" s="2">
        <f t="shared" ca="1" si="116"/>
        <v>0.86333920970836675</v>
      </c>
      <c r="N2475" s="3">
        <f ca="1">1-M2475/MAX(M$2:M2475)</f>
        <v>0.40351242258788433</v>
      </c>
    </row>
    <row r="2476" spans="1:14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9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2">
        <f ca="1">100-IFERROR((E2476-MIN(OFFSET(D2476,0,0,-计算结果!B$18,1)))/(MAX(OFFSET(C2476,0,0,-计算结果!B$18,1))-MIN(OFFSET(D2476,0,0,-计算结果!B$18,1))),(E2476-MIN(OFFSET(D2476,0,0,-ROW(),1)))/(MAX(OFFSET(C2476,0,0,-ROW(),1))-MIN(OFFSET(D2476,0,0,-ROW(),1))))*100</f>
        <v>0</v>
      </c>
      <c r="J2476" s="4" t="str">
        <f ca="1">IF(I2476&lt;计算结果!B$19,"卖",IF(I2476&gt;100-计算结果!B$19,"买",'000300'!J2475))</f>
        <v>卖</v>
      </c>
      <c r="K2476" s="4" t="str">
        <f t="shared" ca="1" si="115"/>
        <v/>
      </c>
      <c r="L2476" s="3">
        <f ca="1">IF(J2475="买",E2476/E2475-1,0)-IF(K2476=1,计算结果!B$17,0)</f>
        <v>0</v>
      </c>
      <c r="M2476" s="2">
        <f t="shared" ca="1" si="116"/>
        <v>0.86333920970836675</v>
      </c>
      <c r="N2476" s="3">
        <f ca="1">1-M2476/MAX(M$2:M2476)</f>
        <v>0.40351242258788433</v>
      </c>
    </row>
    <row r="2477" spans="1:14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9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2">
        <f ca="1">100-IFERROR((E2477-MIN(OFFSET(D2477,0,0,-计算结果!B$18,1)))/(MAX(OFFSET(C2477,0,0,-计算结果!B$18,1))-MIN(OFFSET(D2477,0,0,-计算结果!B$18,1))),(E2477-MIN(OFFSET(D2477,0,0,-ROW(),1)))/(MAX(OFFSET(C2477,0,0,-ROW(),1))-MIN(OFFSET(D2477,0,0,-ROW(),1))))*100</f>
        <v>4.3904537632461427</v>
      </c>
      <c r="J2477" s="4" t="str">
        <f ca="1">IF(I2477&lt;计算结果!B$19,"卖",IF(I2477&gt;100-计算结果!B$19,"买",'000300'!J2476))</f>
        <v>卖</v>
      </c>
      <c r="K2477" s="4" t="str">
        <f t="shared" ca="1" si="115"/>
        <v/>
      </c>
      <c r="L2477" s="3">
        <f ca="1">IF(J2476="买",E2477/E2476-1,0)-IF(K2477=1,计算结果!B$17,0)</f>
        <v>0</v>
      </c>
      <c r="M2477" s="2">
        <f t="shared" ca="1" si="116"/>
        <v>0.86333920970836675</v>
      </c>
      <c r="N2477" s="3">
        <f ca="1">1-M2477/MAX(M$2:M2477)</f>
        <v>0.40351242258788433</v>
      </c>
    </row>
    <row r="2478" spans="1:14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9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2">
        <f ca="1">100-IFERROR((E2478-MIN(OFFSET(D2478,0,0,-计算结果!B$18,1)))/(MAX(OFFSET(C2478,0,0,-计算结果!B$18,1))-MIN(OFFSET(D2478,0,0,-计算结果!B$18,1))),(E2478-MIN(OFFSET(D2478,0,0,-ROW(),1)))/(MAX(OFFSET(C2478,0,0,-ROW(),1))-MIN(OFFSET(D2478,0,0,-ROW(),1))))*100</f>
        <v>4.8641288022908782</v>
      </c>
      <c r="J2478" s="4" t="str">
        <f ca="1">IF(I2478&lt;计算结果!B$19,"卖",IF(I2478&gt;100-计算结果!B$19,"买",'000300'!J2477))</f>
        <v>卖</v>
      </c>
      <c r="K2478" s="4" t="str">
        <f t="shared" ca="1" si="115"/>
        <v/>
      </c>
      <c r="L2478" s="3">
        <f ca="1">IF(J2477="买",E2478/E2477-1,0)-IF(K2478=1,计算结果!B$17,0)</f>
        <v>0</v>
      </c>
      <c r="M2478" s="2">
        <f t="shared" ca="1" si="116"/>
        <v>0.86333920970836675</v>
      </c>
      <c r="N2478" s="3">
        <f ca="1">1-M2478/MAX(M$2:M2478)</f>
        <v>0.40351242258788433</v>
      </c>
    </row>
    <row r="2479" spans="1:14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9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2">
        <f ca="1">100-IFERROR((E2479-MIN(OFFSET(D2479,0,0,-计算结果!B$18,1)))/(MAX(OFFSET(C2479,0,0,-计算结果!B$18,1))-MIN(OFFSET(D2479,0,0,-计算结果!B$18,1))),(E2479-MIN(OFFSET(D2479,0,0,-ROW(),1)))/(MAX(OFFSET(C2479,0,0,-ROW(),1))-MIN(OFFSET(D2479,0,0,-ROW(),1))))*100</f>
        <v>4.3258052306242689E-2</v>
      </c>
      <c r="J2479" s="4" t="str">
        <f ca="1">IF(I2479&lt;计算结果!B$19,"卖",IF(I2479&gt;100-计算结果!B$19,"买",'000300'!J2478))</f>
        <v>卖</v>
      </c>
      <c r="K2479" s="4" t="str">
        <f t="shared" ca="1" si="115"/>
        <v/>
      </c>
      <c r="L2479" s="3">
        <f ca="1">IF(J2478="买",E2479/E2478-1,0)-IF(K2479=1,计算结果!B$17,0)</f>
        <v>0</v>
      </c>
      <c r="M2479" s="2">
        <f t="shared" ca="1" si="116"/>
        <v>0.86333920970836675</v>
      </c>
      <c r="N2479" s="3">
        <f ca="1">1-M2479/MAX(M$2:M2479)</f>
        <v>0.40351242258788433</v>
      </c>
    </row>
    <row r="2480" spans="1:14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9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2">
        <f ca="1">100-IFERROR((E2480-MIN(OFFSET(D2480,0,0,-计算结果!B$18,1)))/(MAX(OFFSET(C2480,0,0,-计算结果!B$18,1))-MIN(OFFSET(D2480,0,0,-计算结果!B$18,1))),(E2480-MIN(OFFSET(D2480,0,0,-ROW(),1)))/(MAX(OFFSET(C2480,0,0,-ROW(),1))-MIN(OFFSET(D2480,0,0,-ROW(),1))))*100</f>
        <v>2.9369114384052182</v>
      </c>
      <c r="J2480" s="4" t="str">
        <f ca="1">IF(I2480&lt;计算结果!B$19,"卖",IF(I2480&gt;100-计算结果!B$19,"买",'000300'!J2479))</f>
        <v>卖</v>
      </c>
      <c r="K2480" s="4" t="str">
        <f t="shared" ca="1" si="115"/>
        <v/>
      </c>
      <c r="L2480" s="3">
        <f ca="1">IF(J2479="买",E2480/E2479-1,0)-IF(K2480=1,计算结果!B$17,0)</f>
        <v>0</v>
      </c>
      <c r="M2480" s="2">
        <f t="shared" ca="1" si="116"/>
        <v>0.86333920970836675</v>
      </c>
      <c r="N2480" s="3">
        <f ca="1">1-M2480/MAX(M$2:M2480)</f>
        <v>0.40351242258788433</v>
      </c>
    </row>
    <row r="2481" spans="1:14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9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2">
        <f ca="1">100-IFERROR((E2481-MIN(OFFSET(D2481,0,0,-计算结果!B$18,1)))/(MAX(OFFSET(C2481,0,0,-计算结果!B$18,1))-MIN(OFFSET(D2481,0,0,-计算结果!B$18,1))),(E2481-MIN(OFFSET(D2481,0,0,-ROW(),1)))/(MAX(OFFSET(C2481,0,0,-ROW(),1))-MIN(OFFSET(D2481,0,0,-ROW(),1))))*100</f>
        <v>8.6395163967364255</v>
      </c>
      <c r="J2481" s="4" t="str">
        <f ca="1">IF(I2481&lt;计算结果!B$19,"卖",IF(I2481&gt;100-计算结果!B$19,"买",'000300'!J2480))</f>
        <v>卖</v>
      </c>
      <c r="K2481" s="4" t="str">
        <f t="shared" ca="1" si="115"/>
        <v/>
      </c>
      <c r="L2481" s="3">
        <f ca="1">IF(J2480="买",E2481/E2480-1,0)-IF(K2481=1,计算结果!B$17,0)</f>
        <v>0</v>
      </c>
      <c r="M2481" s="2">
        <f t="shared" ca="1" si="116"/>
        <v>0.86333920970836675</v>
      </c>
      <c r="N2481" s="3">
        <f ca="1">1-M2481/MAX(M$2:M2481)</f>
        <v>0.40351242258788433</v>
      </c>
    </row>
    <row r="2482" spans="1:14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9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2">
        <f ca="1">100-IFERROR((E2482-MIN(OFFSET(D2482,0,0,-计算结果!B$18,1)))/(MAX(OFFSET(C2482,0,0,-计算结果!B$18,1))-MIN(OFFSET(D2482,0,0,-计算结果!B$18,1))),(E2482-MIN(OFFSET(D2482,0,0,-ROW(),1)))/(MAX(OFFSET(C2482,0,0,-ROW(),1))-MIN(OFFSET(D2482,0,0,-ROW(),1))))*100</f>
        <v>7.3105777097004392</v>
      </c>
      <c r="J2482" s="4" t="str">
        <f ca="1">IF(I2482&lt;计算结果!B$19,"卖",IF(I2482&gt;100-计算结果!B$19,"买",'000300'!J2481))</f>
        <v>卖</v>
      </c>
      <c r="K2482" s="4" t="str">
        <f t="shared" ca="1" si="115"/>
        <v/>
      </c>
      <c r="L2482" s="3">
        <f ca="1">IF(J2481="买",E2482/E2481-1,0)-IF(K2482=1,计算结果!B$17,0)</f>
        <v>0</v>
      </c>
      <c r="M2482" s="2">
        <f t="shared" ca="1" si="116"/>
        <v>0.86333920970836675</v>
      </c>
      <c r="N2482" s="3">
        <f ca="1">1-M2482/MAX(M$2:M2482)</f>
        <v>0.40351242258788433</v>
      </c>
    </row>
    <row r="2483" spans="1:14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9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2">
        <f ca="1">100-IFERROR((E2483-MIN(OFFSET(D2483,0,0,-计算结果!B$18,1)))/(MAX(OFFSET(C2483,0,0,-计算结果!B$18,1))-MIN(OFFSET(D2483,0,0,-计算结果!B$18,1))),(E2483-MIN(OFFSET(D2483,0,0,-ROW(),1)))/(MAX(OFFSET(C2483,0,0,-ROW(),1))-MIN(OFFSET(D2483,0,0,-ROW(),1))))*100</f>
        <v>3.7060847204365217</v>
      </c>
      <c r="J2483" s="4" t="str">
        <f ca="1">IF(I2483&lt;计算结果!B$19,"卖",IF(I2483&gt;100-计算结果!B$19,"买",'000300'!J2482))</f>
        <v>卖</v>
      </c>
      <c r="K2483" s="4" t="str">
        <f t="shared" ca="1" si="115"/>
        <v/>
      </c>
      <c r="L2483" s="3">
        <f ca="1">IF(J2482="买",E2483/E2482-1,0)-IF(K2483=1,计算结果!B$17,0)</f>
        <v>0</v>
      </c>
      <c r="M2483" s="2">
        <f t="shared" ca="1" si="116"/>
        <v>0.86333920970836675</v>
      </c>
      <c r="N2483" s="3">
        <f ca="1">1-M2483/MAX(M$2:M2483)</f>
        <v>0.40351242258788433</v>
      </c>
    </row>
    <row r="2484" spans="1:14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9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2">
        <f ca="1">100-IFERROR((E2484-MIN(OFFSET(D2484,0,0,-计算结果!B$18,1)))/(MAX(OFFSET(C2484,0,0,-计算结果!B$18,1))-MIN(OFFSET(D2484,0,0,-计算结果!B$18,1))),(E2484-MIN(OFFSET(D2484,0,0,-ROW(),1)))/(MAX(OFFSET(C2484,0,0,-ROW(),1))-MIN(OFFSET(D2484,0,0,-ROW(),1))))*100</f>
        <v>1.9688376987838723</v>
      </c>
      <c r="J2484" s="4" t="str">
        <f ca="1">IF(I2484&lt;计算结果!B$19,"卖",IF(I2484&gt;100-计算结果!B$19,"买",'000300'!J2483))</f>
        <v>卖</v>
      </c>
      <c r="K2484" s="4" t="str">
        <f t="shared" ca="1" si="115"/>
        <v/>
      </c>
      <c r="L2484" s="3">
        <f ca="1">IF(J2483="买",E2484/E2483-1,0)-IF(K2484=1,计算结果!B$17,0)</f>
        <v>0</v>
      </c>
      <c r="M2484" s="2">
        <f t="shared" ca="1" si="116"/>
        <v>0.86333920970836675</v>
      </c>
      <c r="N2484" s="3">
        <f ca="1">1-M2484/MAX(M$2:M2484)</f>
        <v>0.40351242258788433</v>
      </c>
    </row>
    <row r="2485" spans="1:14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9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2">
        <f ca="1">100-IFERROR((E2485-MIN(OFFSET(D2485,0,0,-计算结果!B$18,1)))/(MAX(OFFSET(C2485,0,0,-计算结果!B$18,1))-MIN(OFFSET(D2485,0,0,-计算结果!B$18,1))),(E2485-MIN(OFFSET(D2485,0,0,-ROW(),1)))/(MAX(OFFSET(C2485,0,0,-ROW(),1))-MIN(OFFSET(D2485,0,0,-ROW(),1))))*100</f>
        <v>15.339398554500221</v>
      </c>
      <c r="J2485" s="4" t="str">
        <f ca="1">IF(I2485&lt;计算结果!B$19,"卖",IF(I2485&gt;100-计算结果!B$19,"买",'000300'!J2484))</f>
        <v>卖</v>
      </c>
      <c r="K2485" s="4" t="str">
        <f t="shared" ca="1" si="115"/>
        <v/>
      </c>
      <c r="L2485" s="3">
        <f ca="1">IF(J2484="买",E2485/E2484-1,0)-IF(K2485=1,计算结果!B$17,0)</f>
        <v>0</v>
      </c>
      <c r="M2485" s="2">
        <f t="shared" ca="1" si="116"/>
        <v>0.86333920970836675</v>
      </c>
      <c r="N2485" s="3">
        <f ca="1">1-M2485/MAX(M$2:M2485)</f>
        <v>0.40351242258788433</v>
      </c>
    </row>
    <row r="2486" spans="1:14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9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2">
        <f ca="1">100-IFERROR((E2486-MIN(OFFSET(D2486,0,0,-计算结果!B$18,1)))/(MAX(OFFSET(C2486,0,0,-计算结果!B$18,1))-MIN(OFFSET(D2486,0,0,-计算结果!B$18,1))),(E2486-MIN(OFFSET(D2486,0,0,-ROW(),1)))/(MAX(OFFSET(C2486,0,0,-ROW(),1))-MIN(OFFSET(D2486,0,0,-ROW(),1))))*100</f>
        <v>5.6270289767946196</v>
      </c>
      <c r="J2486" s="4" t="str">
        <f ca="1">IF(I2486&lt;计算结果!B$19,"卖",IF(I2486&gt;100-计算结果!B$19,"买",'000300'!J2485))</f>
        <v>卖</v>
      </c>
      <c r="K2486" s="4" t="str">
        <f t="shared" ca="1" si="115"/>
        <v/>
      </c>
      <c r="L2486" s="3">
        <f ca="1">IF(J2485="买",E2486/E2485-1,0)-IF(K2486=1,计算结果!B$17,0)</f>
        <v>0</v>
      </c>
      <c r="M2486" s="2">
        <f t="shared" ca="1" si="116"/>
        <v>0.86333920970836675</v>
      </c>
      <c r="N2486" s="3">
        <f ca="1">1-M2486/MAX(M$2:M2486)</f>
        <v>0.40351242258788433</v>
      </c>
    </row>
    <row r="2487" spans="1:14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9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2">
        <f ca="1">100-IFERROR((E2487-MIN(OFFSET(D2487,0,0,-计算结果!B$18,1)))/(MAX(OFFSET(C2487,0,0,-计算结果!B$18,1))-MIN(OFFSET(D2487,0,0,-计算结果!B$18,1))),(E2487-MIN(OFFSET(D2487,0,0,-ROW(),1)))/(MAX(OFFSET(C2487,0,0,-ROW(),1))-MIN(OFFSET(D2487,0,0,-ROW(),1))))*100</f>
        <v>6.3055211534640137</v>
      </c>
      <c r="J2487" s="4" t="str">
        <f ca="1">IF(I2487&lt;计算结果!B$19,"卖",IF(I2487&gt;100-计算结果!B$19,"买",'000300'!J2486))</f>
        <v>卖</v>
      </c>
      <c r="K2487" s="4" t="str">
        <f t="shared" ca="1" si="115"/>
        <v/>
      </c>
      <c r="L2487" s="3">
        <f ca="1">IF(J2486="买",E2487/E2486-1,0)-IF(K2487=1,计算结果!B$17,0)</f>
        <v>0</v>
      </c>
      <c r="M2487" s="2">
        <f t="shared" ca="1" si="116"/>
        <v>0.86333920970836675</v>
      </c>
      <c r="N2487" s="3">
        <f ca="1">1-M2487/MAX(M$2:M2487)</f>
        <v>0.40351242258788433</v>
      </c>
    </row>
    <row r="2488" spans="1:14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9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2">
        <f ca="1">100-IFERROR((E2488-MIN(OFFSET(D2488,0,0,-计算结果!B$18,1)))/(MAX(OFFSET(C2488,0,0,-计算结果!B$18,1))-MIN(OFFSET(D2488,0,0,-计算结果!B$18,1))),(E2488-MIN(OFFSET(D2488,0,0,-ROW(),1)))/(MAX(OFFSET(C2488,0,0,-ROW(),1))-MIN(OFFSET(D2488,0,0,-ROW(),1))))*100</f>
        <v>3.0379439196224212E-3</v>
      </c>
      <c r="J2488" s="4" t="str">
        <f ca="1">IF(I2488&lt;计算结果!B$19,"卖",IF(I2488&gt;100-计算结果!B$19,"买",'000300'!J2487))</f>
        <v>卖</v>
      </c>
      <c r="K2488" s="4" t="str">
        <f t="shared" ca="1" si="115"/>
        <v/>
      </c>
      <c r="L2488" s="3">
        <f ca="1">IF(J2487="买",E2488/E2487-1,0)-IF(K2488=1,计算结果!B$17,0)</f>
        <v>0</v>
      </c>
      <c r="M2488" s="2">
        <f t="shared" ca="1" si="116"/>
        <v>0.86333920970836675</v>
      </c>
      <c r="N2488" s="3">
        <f ca="1">1-M2488/MAX(M$2:M2488)</f>
        <v>0.40351242258788433</v>
      </c>
    </row>
    <row r="2489" spans="1:14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9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2">
        <f ca="1">100-IFERROR((E2489-MIN(OFFSET(D2489,0,0,-计算结果!B$18,1)))/(MAX(OFFSET(C2489,0,0,-计算结果!B$18,1))-MIN(OFFSET(D2489,0,0,-计算结果!B$18,1))),(E2489-MIN(OFFSET(D2489,0,0,-ROW(),1)))/(MAX(OFFSET(C2489,0,0,-ROW(),1))-MIN(OFFSET(D2489,0,0,-ROW(),1))))*100</f>
        <v>5.9397187612276525E-2</v>
      </c>
      <c r="J2489" s="4" t="str">
        <f ca="1">IF(I2489&lt;计算结果!B$19,"卖",IF(I2489&gt;100-计算结果!B$19,"买",'000300'!J2488))</f>
        <v>卖</v>
      </c>
      <c r="K2489" s="4" t="str">
        <f t="shared" ca="1" si="115"/>
        <v/>
      </c>
      <c r="L2489" s="3">
        <f ca="1">IF(J2488="买",E2489/E2488-1,0)-IF(K2489=1,计算结果!B$17,0)</f>
        <v>0</v>
      </c>
      <c r="M2489" s="2">
        <f t="shared" ca="1" si="116"/>
        <v>0.86333920970836675</v>
      </c>
      <c r="N2489" s="3">
        <f ca="1">1-M2489/MAX(M$2:M2489)</f>
        <v>0.40351242258788433</v>
      </c>
    </row>
    <row r="2490" spans="1:14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9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2">
        <f ca="1">100-IFERROR((E2490-MIN(OFFSET(D2490,0,0,-计算结果!B$18,1)))/(MAX(OFFSET(C2490,0,0,-计算结果!B$18,1))-MIN(OFFSET(D2490,0,0,-计算结果!B$18,1))),(E2490-MIN(OFFSET(D2490,0,0,-ROW(),1)))/(MAX(OFFSET(C2490,0,0,-ROW(),1))-MIN(OFFSET(D2490,0,0,-ROW(),1))))*100</f>
        <v>1.2647174807052437</v>
      </c>
      <c r="J2490" s="4" t="str">
        <f ca="1">IF(I2490&lt;计算结果!B$19,"卖",IF(I2490&gt;100-计算结果!B$19,"买",'000300'!J2489))</f>
        <v>卖</v>
      </c>
      <c r="K2490" s="4" t="str">
        <f t="shared" ca="1" si="115"/>
        <v/>
      </c>
      <c r="L2490" s="3">
        <f ca="1">IF(J2489="买",E2490/E2489-1,0)-IF(K2490=1,计算结果!B$17,0)</f>
        <v>0</v>
      </c>
      <c r="M2490" s="2">
        <f t="shared" ca="1" si="116"/>
        <v>0.86333920970836675</v>
      </c>
      <c r="N2490" s="3">
        <f ca="1">1-M2490/MAX(M$2:M2490)</f>
        <v>0.40351242258788433</v>
      </c>
    </row>
    <row r="2491" spans="1:14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9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2">
        <f ca="1">100-IFERROR((E2491-MIN(OFFSET(D2491,0,0,-计算结果!B$18,1)))/(MAX(OFFSET(C2491,0,0,-计算结果!B$18,1))-MIN(OFFSET(D2491,0,0,-计算结果!B$18,1))),(E2491-MIN(OFFSET(D2491,0,0,-ROW(),1)))/(MAX(OFFSET(C2491,0,0,-ROW(),1))-MIN(OFFSET(D2491,0,0,-ROW(),1))))*100</f>
        <v>9.8488151325504134</v>
      </c>
      <c r="J2491" s="4" t="str">
        <f ca="1">IF(I2491&lt;计算结果!B$19,"卖",IF(I2491&gt;100-计算结果!B$19,"买",'000300'!J2490))</f>
        <v>卖</v>
      </c>
      <c r="K2491" s="4" t="str">
        <f t="shared" ca="1" si="115"/>
        <v/>
      </c>
      <c r="L2491" s="3">
        <f ca="1">IF(J2490="买",E2491/E2490-1,0)-IF(K2491=1,计算结果!B$17,0)</f>
        <v>0</v>
      </c>
      <c r="M2491" s="2">
        <f t="shared" ca="1" si="116"/>
        <v>0.86333920970836675</v>
      </c>
      <c r="N2491" s="3">
        <f ca="1">1-M2491/MAX(M$2:M2491)</f>
        <v>0.40351242258788433</v>
      </c>
    </row>
    <row r="2492" spans="1:14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9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2">
        <f ca="1">100-IFERROR((E2492-MIN(OFFSET(D2492,0,0,-计算结果!B$18,1)))/(MAX(OFFSET(C2492,0,0,-计算结果!B$18,1))-MIN(OFFSET(D2492,0,0,-计算结果!B$18,1))),(E2492-MIN(OFFSET(D2492,0,0,-ROW(),1)))/(MAX(OFFSET(C2492,0,0,-ROW(),1))-MIN(OFFSET(D2492,0,0,-ROW(),1))))*100</f>
        <v>1.1450982862902492</v>
      </c>
      <c r="J2492" s="4" t="str">
        <f ca="1">IF(I2492&lt;计算结果!B$19,"卖",IF(I2492&gt;100-计算结果!B$19,"买",'000300'!J2491))</f>
        <v>卖</v>
      </c>
      <c r="K2492" s="4" t="str">
        <f t="shared" ca="1" si="115"/>
        <v/>
      </c>
      <c r="L2492" s="3">
        <f ca="1">IF(J2491="买",E2492/E2491-1,0)-IF(K2492=1,计算结果!B$17,0)</f>
        <v>0</v>
      </c>
      <c r="M2492" s="2">
        <f t="shared" ca="1" si="116"/>
        <v>0.86333920970836675</v>
      </c>
      <c r="N2492" s="3">
        <f ca="1">1-M2492/MAX(M$2:M2492)</f>
        <v>0.40351242258788433</v>
      </c>
    </row>
    <row r="2493" spans="1:14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9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2">
        <f ca="1">100-IFERROR((E2493-MIN(OFFSET(D2493,0,0,-计算结果!B$18,1)))/(MAX(OFFSET(C2493,0,0,-计算结果!B$18,1))-MIN(OFFSET(D2493,0,0,-计算结果!B$18,1))),(E2493-MIN(OFFSET(D2493,0,0,-ROW(),1)))/(MAX(OFFSET(C2493,0,0,-ROW(),1))-MIN(OFFSET(D2493,0,0,-ROW(),1))))*100</f>
        <v>1.6388044958619332</v>
      </c>
      <c r="J2493" s="4" t="str">
        <f ca="1">IF(I2493&lt;计算结果!B$19,"卖",IF(I2493&gt;100-计算结果!B$19,"买",'000300'!J2492))</f>
        <v>卖</v>
      </c>
      <c r="K2493" s="4" t="str">
        <f t="shared" ca="1" si="115"/>
        <v/>
      </c>
      <c r="L2493" s="3">
        <f ca="1">IF(J2492="买",E2493/E2492-1,0)-IF(K2493=1,计算结果!B$17,0)</f>
        <v>0</v>
      </c>
      <c r="M2493" s="2">
        <f t="shared" ca="1" si="116"/>
        <v>0.86333920970836675</v>
      </c>
      <c r="N2493" s="3">
        <f ca="1">1-M2493/MAX(M$2:M2493)</f>
        <v>0.40351242258788433</v>
      </c>
    </row>
    <row r="2494" spans="1:14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9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2">
        <f ca="1">100-IFERROR((E2494-MIN(OFFSET(D2494,0,0,-计算结果!B$18,1)))/(MAX(OFFSET(C2494,0,0,-计算结果!B$18,1))-MIN(OFFSET(D2494,0,0,-计算结果!B$18,1))),(E2494-MIN(OFFSET(D2494,0,0,-ROW(),1)))/(MAX(OFFSET(C2494,0,0,-ROW(),1))-MIN(OFFSET(D2494,0,0,-ROW(),1))))*100</f>
        <v>5.4420438131921145</v>
      </c>
      <c r="J2494" s="4" t="str">
        <f ca="1">IF(I2494&lt;计算结果!B$19,"卖",IF(I2494&gt;100-计算结果!B$19,"买",'000300'!J2493))</f>
        <v>卖</v>
      </c>
      <c r="K2494" s="4" t="str">
        <f t="shared" ca="1" si="115"/>
        <v/>
      </c>
      <c r="L2494" s="3">
        <f ca="1">IF(J2493="买",E2494/E2493-1,0)-IF(K2494=1,计算结果!B$17,0)</f>
        <v>0</v>
      </c>
      <c r="M2494" s="2">
        <f t="shared" ca="1" si="116"/>
        <v>0.86333920970836675</v>
      </c>
      <c r="N2494" s="3">
        <f ca="1">1-M2494/MAX(M$2:M2494)</f>
        <v>0.40351242258788433</v>
      </c>
    </row>
    <row r="2495" spans="1:14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9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2">
        <f ca="1">100-IFERROR((E2495-MIN(OFFSET(D2495,0,0,-计算结果!B$18,1)))/(MAX(OFFSET(C2495,0,0,-计算结果!B$18,1))-MIN(OFFSET(D2495,0,0,-计算结果!B$18,1))),(E2495-MIN(OFFSET(D2495,0,0,-ROW(),1)))/(MAX(OFFSET(C2495,0,0,-ROW(),1))-MIN(OFFSET(D2495,0,0,-ROW(),1))))*100</f>
        <v>14.837316262158524</v>
      </c>
      <c r="J2495" s="4" t="str">
        <f ca="1">IF(I2495&lt;计算结果!B$19,"卖",IF(I2495&gt;100-计算结果!B$19,"买",'000300'!J2494))</f>
        <v>卖</v>
      </c>
      <c r="K2495" s="4" t="str">
        <f t="shared" ca="1" si="115"/>
        <v/>
      </c>
      <c r="L2495" s="3">
        <f ca="1">IF(J2494="买",E2495/E2494-1,0)-IF(K2495=1,计算结果!B$17,0)</f>
        <v>0</v>
      </c>
      <c r="M2495" s="2">
        <f t="shared" ca="1" si="116"/>
        <v>0.86333920970836675</v>
      </c>
      <c r="N2495" s="3">
        <f ca="1">1-M2495/MAX(M$2:M2495)</f>
        <v>0.40351242258788433</v>
      </c>
    </row>
    <row r="2496" spans="1:14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9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2">
        <f ca="1">100-IFERROR((E2496-MIN(OFFSET(D2496,0,0,-计算结果!B$18,1)))/(MAX(OFFSET(C2496,0,0,-计算结果!B$18,1))-MIN(OFFSET(D2496,0,0,-计算结果!B$18,1))),(E2496-MIN(OFFSET(D2496,0,0,-ROW(),1)))/(MAX(OFFSET(C2496,0,0,-ROW(),1))-MIN(OFFSET(D2496,0,0,-ROW(),1))))*100</f>
        <v>3.3334391567990451E-2</v>
      </c>
      <c r="J2496" s="4" t="str">
        <f ca="1">IF(I2496&lt;计算结果!B$19,"卖",IF(I2496&gt;100-计算结果!B$19,"买",'000300'!J2495))</f>
        <v>卖</v>
      </c>
      <c r="K2496" s="4" t="str">
        <f t="shared" ca="1" si="115"/>
        <v/>
      </c>
      <c r="L2496" s="3">
        <f ca="1">IF(J2495="买",E2496/E2495-1,0)-IF(K2496=1,计算结果!B$17,0)</f>
        <v>0</v>
      </c>
      <c r="M2496" s="2">
        <f t="shared" ca="1" si="116"/>
        <v>0.86333920970836675</v>
      </c>
      <c r="N2496" s="3">
        <f ca="1">1-M2496/MAX(M$2:M2496)</f>
        <v>0.40351242258788433</v>
      </c>
    </row>
    <row r="2497" spans="1:14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9">
        <v>733953589248</v>
      </c>
      <c r="G2497" s="3">
        <f t="shared" si="114"/>
        <v>1.82982353136667E-2</v>
      </c>
      <c r="H2497" s="3">
        <f>1-E2497/MAX(E$2:E2497)</f>
        <v>0.21797114272102358</v>
      </c>
      <c r="I2497" s="2">
        <f ca="1">100-IFERROR((E2497-MIN(OFFSET(D2497,0,0,-计算结果!B$18,1)))/(MAX(OFFSET(C2497,0,0,-计算结果!B$18,1))-MIN(OFFSET(D2497,0,0,-计算结果!B$18,1))),(E2497-MIN(OFFSET(D2497,0,0,-ROW(),1)))/(MAX(OFFSET(C2497,0,0,-ROW(),1))-MIN(OFFSET(D2497,0,0,-ROW(),1))))*100</f>
        <v>4.5720639258396147</v>
      </c>
      <c r="J2497" s="4" t="str">
        <f ca="1">IF(I2497&lt;计算结果!B$19,"卖",IF(I2497&gt;100-计算结果!B$19,"买",'000300'!J2496))</f>
        <v>卖</v>
      </c>
      <c r="K2497" s="4" t="str">
        <f t="shared" ca="1" si="115"/>
        <v/>
      </c>
      <c r="L2497" s="3">
        <f ca="1">IF(J2496="买",E2497/E2496-1,0)-IF(K2497=1,计算结果!B$17,0)</f>
        <v>0</v>
      </c>
      <c r="M2497" s="2">
        <f t="shared" ca="1" si="116"/>
        <v>0.86333920970836675</v>
      </c>
      <c r="N2497" s="3">
        <f ca="1">1-M2497/MAX(M$2:M2497)</f>
        <v>0.40351242258788433</v>
      </c>
    </row>
    <row r="2498" spans="1:14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9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2">
        <f ca="1">100-IFERROR((E2498-MIN(OFFSET(D2498,0,0,-计算结果!B$18,1)))/(MAX(OFFSET(C2498,0,0,-计算结果!B$18,1))-MIN(OFFSET(D2498,0,0,-计算结果!B$18,1))),(E2498-MIN(OFFSET(D2498,0,0,-ROW(),1)))/(MAX(OFFSET(C2498,0,0,-ROW(),1))-MIN(OFFSET(D2498,0,0,-ROW(),1))))*100</f>
        <v>19.17665651620861</v>
      </c>
      <c r="J2498" s="4" t="str">
        <f ca="1">IF(I2498&lt;计算结果!B$19,"卖",IF(I2498&gt;100-计算结果!B$19,"买",'000300'!J2497))</f>
        <v>卖</v>
      </c>
      <c r="K2498" s="4" t="str">
        <f t="shared" ca="1" si="115"/>
        <v/>
      </c>
      <c r="L2498" s="3">
        <f ca="1">IF(J2497="买",E2498/E2497-1,0)-IF(K2498=1,计算结果!B$17,0)</f>
        <v>0</v>
      </c>
      <c r="M2498" s="2">
        <f t="shared" ca="1" si="116"/>
        <v>0.86333920970836675</v>
      </c>
      <c r="N2498" s="3">
        <f ca="1">1-M2498/MAX(M$2:M2498)</f>
        <v>0.40351242258788433</v>
      </c>
    </row>
    <row r="2499" spans="1:14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9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2">
        <f ca="1">100-IFERROR((E2499-MIN(OFFSET(D2499,0,0,-计算结果!B$18,1)))/(MAX(OFFSET(C2499,0,0,-计算结果!B$18,1))-MIN(OFFSET(D2499,0,0,-计算结果!B$18,1))),(E2499-MIN(OFFSET(D2499,0,0,-ROW(),1)))/(MAX(OFFSET(C2499,0,0,-ROW(),1))-MIN(OFFSET(D2499,0,0,-ROW(),1))))*100</f>
        <v>6.6825990312094774</v>
      </c>
      <c r="J2499" s="4" t="str">
        <f ca="1">IF(I2499&lt;计算结果!B$19,"卖",IF(I2499&gt;100-计算结果!B$19,"买",'000300'!J2498))</f>
        <v>卖</v>
      </c>
      <c r="K2499" s="4" t="str">
        <f t="shared" ca="1" si="115"/>
        <v/>
      </c>
      <c r="L2499" s="3">
        <f ca="1">IF(J2498="买",E2499/E2498-1,0)-IF(K2499=1,计算结果!B$17,0)</f>
        <v>0</v>
      </c>
      <c r="M2499" s="2">
        <f t="shared" ca="1" si="116"/>
        <v>0.86333920970836675</v>
      </c>
      <c r="N2499" s="3">
        <f ca="1">1-M2499/MAX(M$2:M2499)</f>
        <v>0.40351242258788433</v>
      </c>
    </row>
    <row r="2500" spans="1:14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9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2">
        <f ca="1">100-IFERROR((E2500-MIN(OFFSET(D2500,0,0,-计算结果!B$18,1)))/(MAX(OFFSET(C2500,0,0,-计算结果!B$18,1))-MIN(OFFSET(D2500,0,0,-计算结果!B$18,1))),(E2500-MIN(OFFSET(D2500,0,0,-ROW(),1)))/(MAX(OFFSET(C2500,0,0,-ROW(),1))-MIN(OFFSET(D2500,0,0,-ROW(),1))))*100</f>
        <v>0.13860356904189075</v>
      </c>
      <c r="J2500" s="4" t="str">
        <f ca="1">IF(I2500&lt;计算结果!B$19,"卖",IF(I2500&gt;100-计算结果!B$19,"买",'000300'!J2499))</f>
        <v>卖</v>
      </c>
      <c r="K2500" s="4" t="str">
        <f t="shared" ref="K2500:K2563" ca="1" si="118">IF(J2499&lt;&gt;J2500,1,"")</f>
        <v/>
      </c>
      <c r="L2500" s="3">
        <f ca="1">IF(J2499="买",E2500/E2499-1,0)-IF(K2500=1,计算结果!B$17,0)</f>
        <v>0</v>
      </c>
      <c r="M2500" s="2">
        <f t="shared" ref="M2500:M2563" ca="1" si="119">IFERROR(M2499*(1+L2500),M2499)</f>
        <v>0.86333920970836675</v>
      </c>
      <c r="N2500" s="3">
        <f ca="1">1-M2500/MAX(M$2:M2500)</f>
        <v>0.40351242258788433</v>
      </c>
    </row>
    <row r="2501" spans="1:14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9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2">
        <f ca="1">100-IFERROR((E2501-MIN(OFFSET(D2501,0,0,-计算结果!B$18,1)))/(MAX(OFFSET(C2501,0,0,-计算结果!B$18,1))-MIN(OFFSET(D2501,0,0,-计算结果!B$18,1))),(E2501-MIN(OFFSET(D2501,0,0,-ROW(),1)))/(MAX(OFFSET(C2501,0,0,-ROW(),1))-MIN(OFFSET(D2501,0,0,-ROW(),1))))*100</f>
        <v>5.2552936068043721</v>
      </c>
      <c r="J2501" s="4" t="str">
        <f ca="1">IF(I2501&lt;计算结果!B$19,"卖",IF(I2501&gt;100-计算结果!B$19,"买",'000300'!J2500))</f>
        <v>卖</v>
      </c>
      <c r="K2501" s="4" t="str">
        <f t="shared" ca="1" si="118"/>
        <v/>
      </c>
      <c r="L2501" s="3">
        <f ca="1">IF(J2500="买",E2501/E2500-1,0)-IF(K2501=1,计算结果!B$17,0)</f>
        <v>0</v>
      </c>
      <c r="M2501" s="2">
        <f t="shared" ca="1" si="119"/>
        <v>0.86333920970836675</v>
      </c>
      <c r="N2501" s="3">
        <f ca="1">1-M2501/MAX(M$2:M2501)</f>
        <v>0.40351242258788433</v>
      </c>
    </row>
    <row r="2502" spans="1:14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9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2">
        <f ca="1">100-IFERROR((E2502-MIN(OFFSET(D2502,0,0,-计算结果!B$18,1)))/(MAX(OFFSET(C2502,0,0,-计算结果!B$18,1))-MIN(OFFSET(D2502,0,0,-计算结果!B$18,1))),(E2502-MIN(OFFSET(D2502,0,0,-ROW(),1)))/(MAX(OFFSET(C2502,0,0,-ROW(),1))-MIN(OFFSET(D2502,0,0,-ROW(),1))))*100</f>
        <v>10.668171496902957</v>
      </c>
      <c r="J2502" s="4" t="str">
        <f ca="1">IF(I2502&lt;计算结果!B$19,"卖",IF(I2502&gt;100-计算结果!B$19,"买",'000300'!J2501))</f>
        <v>卖</v>
      </c>
      <c r="K2502" s="4" t="str">
        <f t="shared" ca="1" si="118"/>
        <v/>
      </c>
      <c r="L2502" s="3">
        <f ca="1">IF(J2501="买",E2502/E2501-1,0)-IF(K2502=1,计算结果!B$17,0)</f>
        <v>0</v>
      </c>
      <c r="M2502" s="2">
        <f t="shared" ca="1" si="119"/>
        <v>0.86333920970836675</v>
      </c>
      <c r="N2502" s="3">
        <f ca="1">1-M2502/MAX(M$2:M2502)</f>
        <v>0.40351242258788433</v>
      </c>
    </row>
    <row r="2503" spans="1:14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9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2">
        <f ca="1">100-IFERROR((E2503-MIN(OFFSET(D2503,0,0,-计算结果!B$18,1)))/(MAX(OFFSET(C2503,0,0,-计算结果!B$18,1))-MIN(OFFSET(D2503,0,0,-计算结果!B$18,1))),(E2503-MIN(OFFSET(D2503,0,0,-ROW(),1)))/(MAX(OFFSET(C2503,0,0,-ROW(),1))-MIN(OFFSET(D2503,0,0,-ROW(),1))))*100</f>
        <v>0.37850014406572541</v>
      </c>
      <c r="J2503" s="4" t="str">
        <f ca="1">IF(I2503&lt;计算结果!B$19,"卖",IF(I2503&gt;100-计算结果!B$19,"买",'000300'!J2502))</f>
        <v>卖</v>
      </c>
      <c r="K2503" s="4" t="str">
        <f t="shared" ca="1" si="118"/>
        <v/>
      </c>
      <c r="L2503" s="3">
        <f ca="1">IF(J2502="买",E2503/E2502-1,0)-IF(K2503=1,计算结果!B$17,0)</f>
        <v>0</v>
      </c>
      <c r="M2503" s="2">
        <f t="shared" ca="1" si="119"/>
        <v>0.86333920970836675</v>
      </c>
      <c r="N2503" s="3">
        <f ca="1">1-M2503/MAX(M$2:M2503)</f>
        <v>0.40351242258788433</v>
      </c>
    </row>
    <row r="2504" spans="1:14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9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2">
        <f ca="1">100-IFERROR((E2504-MIN(OFFSET(D2504,0,0,-计算结果!B$18,1)))/(MAX(OFFSET(C2504,0,0,-计算结果!B$18,1))-MIN(OFFSET(D2504,0,0,-计算结果!B$18,1))),(E2504-MIN(OFFSET(D2504,0,0,-ROW(),1)))/(MAX(OFFSET(C2504,0,0,-ROW(),1))-MIN(OFFSET(D2504,0,0,-ROW(),1))))*100</f>
        <v>12.618927092662574</v>
      </c>
      <c r="J2504" s="4" t="str">
        <f ca="1">IF(I2504&lt;计算结果!B$19,"卖",IF(I2504&gt;100-计算结果!B$19,"买",'000300'!J2503))</f>
        <v>卖</v>
      </c>
      <c r="K2504" s="4" t="str">
        <f t="shared" ca="1" si="118"/>
        <v/>
      </c>
      <c r="L2504" s="3">
        <f ca="1">IF(J2503="买",E2504/E2503-1,0)-IF(K2504=1,计算结果!B$17,0)</f>
        <v>0</v>
      </c>
      <c r="M2504" s="2">
        <f t="shared" ca="1" si="119"/>
        <v>0.86333920970836675</v>
      </c>
      <c r="N2504" s="3">
        <f ca="1">1-M2504/MAX(M$2:M2504)</f>
        <v>0.40351242258788433</v>
      </c>
    </row>
    <row r="2505" spans="1:14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9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2">
        <f ca="1">100-IFERROR((E2505-MIN(OFFSET(D2505,0,0,-计算结果!B$18,1)))/(MAX(OFFSET(C2505,0,0,-计算结果!B$18,1))-MIN(OFFSET(D2505,0,0,-计算结果!B$18,1))),(E2505-MIN(OFFSET(D2505,0,0,-ROW(),1)))/(MAX(OFFSET(C2505,0,0,-ROW(),1))-MIN(OFFSET(D2505,0,0,-ROW(),1))))*100</f>
        <v>8.6714878800053583</v>
      </c>
      <c r="J2505" s="4" t="str">
        <f ca="1">IF(I2505&lt;计算结果!B$19,"卖",IF(I2505&gt;100-计算结果!B$19,"买",'000300'!J2504))</f>
        <v>卖</v>
      </c>
      <c r="K2505" s="4" t="str">
        <f t="shared" ca="1" si="118"/>
        <v/>
      </c>
      <c r="L2505" s="3">
        <f ca="1">IF(J2504="买",E2505/E2504-1,0)-IF(K2505=1,计算结果!B$17,0)</f>
        <v>0</v>
      </c>
      <c r="M2505" s="2">
        <f t="shared" ca="1" si="119"/>
        <v>0.86333920970836675</v>
      </c>
      <c r="N2505" s="3">
        <f ca="1">1-M2505/MAX(M$2:M2505)</f>
        <v>0.40351242258788433</v>
      </c>
    </row>
    <row r="2506" spans="1:14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9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2">
        <f ca="1">100-IFERROR((E2506-MIN(OFFSET(D2506,0,0,-计算结果!B$18,1)))/(MAX(OFFSET(C2506,0,0,-计算结果!B$18,1))-MIN(OFFSET(D2506,0,0,-计算结果!B$18,1))),(E2506-MIN(OFFSET(D2506,0,0,-ROW(),1)))/(MAX(OFFSET(C2506,0,0,-ROW(),1))-MIN(OFFSET(D2506,0,0,-ROW(),1))))*100</f>
        <v>13.891225119147691</v>
      </c>
      <c r="J2506" s="4" t="str">
        <f ca="1">IF(I2506&lt;计算结果!B$19,"卖",IF(I2506&gt;100-计算结果!B$19,"买",'000300'!J2505))</f>
        <v>卖</v>
      </c>
      <c r="K2506" s="4" t="str">
        <f t="shared" ca="1" si="118"/>
        <v/>
      </c>
      <c r="L2506" s="3">
        <f ca="1">IF(J2505="买",E2506/E2505-1,0)-IF(K2506=1,计算结果!B$17,0)</f>
        <v>0</v>
      </c>
      <c r="M2506" s="2">
        <f t="shared" ca="1" si="119"/>
        <v>0.86333920970836675</v>
      </c>
      <c r="N2506" s="3">
        <f ca="1">1-M2506/MAX(M$2:M2506)</f>
        <v>0.40351242258788433</v>
      </c>
    </row>
    <row r="2507" spans="1:14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9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2">
        <f ca="1">100-IFERROR((E2507-MIN(OFFSET(D2507,0,0,-计算结果!B$18,1)))/(MAX(OFFSET(C2507,0,0,-计算结果!B$18,1))-MIN(OFFSET(D2507,0,0,-计算结果!B$18,1))),(E2507-MIN(OFFSET(D2507,0,0,-ROW(),1)))/(MAX(OFFSET(C2507,0,0,-ROW(),1))-MIN(OFFSET(D2507,0,0,-ROW(),1))))*100</f>
        <v>8.0945999211667612</v>
      </c>
      <c r="J2507" s="4" t="str">
        <f ca="1">IF(I2507&lt;计算结果!B$19,"卖",IF(I2507&gt;100-计算结果!B$19,"买",'000300'!J2506))</f>
        <v>卖</v>
      </c>
      <c r="K2507" s="4" t="str">
        <f t="shared" ca="1" si="118"/>
        <v/>
      </c>
      <c r="L2507" s="3">
        <f ca="1">IF(J2506="买",E2507/E2506-1,0)-IF(K2507=1,计算结果!B$17,0)</f>
        <v>0</v>
      </c>
      <c r="M2507" s="2">
        <f t="shared" ca="1" si="119"/>
        <v>0.86333920970836675</v>
      </c>
      <c r="N2507" s="3">
        <f ca="1">1-M2507/MAX(M$2:M2507)</f>
        <v>0.40351242258788433</v>
      </c>
    </row>
    <row r="2508" spans="1:14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9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2">
        <f ca="1">100-IFERROR((E2508-MIN(OFFSET(D2508,0,0,-计算结果!B$18,1)))/(MAX(OFFSET(C2508,0,0,-计算结果!B$18,1))-MIN(OFFSET(D2508,0,0,-计算结果!B$18,1))),(E2508-MIN(OFFSET(D2508,0,0,-ROW(),1)))/(MAX(OFFSET(C2508,0,0,-ROW(),1))-MIN(OFFSET(D2508,0,0,-ROW(),1))))*100</f>
        <v>38.667454147844218</v>
      </c>
      <c r="J2508" s="4" t="str">
        <f ca="1">IF(I2508&lt;计算结果!B$19,"卖",IF(I2508&gt;100-计算结果!B$19,"买",'000300'!J2507))</f>
        <v>卖</v>
      </c>
      <c r="K2508" s="4" t="str">
        <f t="shared" ca="1" si="118"/>
        <v/>
      </c>
      <c r="L2508" s="3">
        <f ca="1">IF(J2507="买",E2508/E2507-1,0)-IF(K2508=1,计算结果!B$17,0)</f>
        <v>0</v>
      </c>
      <c r="M2508" s="2">
        <f t="shared" ca="1" si="119"/>
        <v>0.86333920970836675</v>
      </c>
      <c r="N2508" s="3">
        <f ca="1">1-M2508/MAX(M$2:M2508)</f>
        <v>0.40351242258788433</v>
      </c>
    </row>
    <row r="2509" spans="1:14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9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2">
        <f ca="1">100-IFERROR((E2509-MIN(OFFSET(D2509,0,0,-计算结果!B$18,1)))/(MAX(OFFSET(C2509,0,0,-计算结果!B$18,1))-MIN(OFFSET(D2509,0,0,-计算结果!B$18,1))),(E2509-MIN(OFFSET(D2509,0,0,-ROW(),1)))/(MAX(OFFSET(C2509,0,0,-ROW(),1))-MIN(OFFSET(D2509,0,0,-ROW(),1))))*100</f>
        <v>47.007633085477387</v>
      </c>
      <c r="J2509" s="4" t="str">
        <f ca="1">IF(I2509&lt;计算结果!B$19,"卖",IF(I2509&gt;100-计算结果!B$19,"买",'000300'!J2508))</f>
        <v>卖</v>
      </c>
      <c r="K2509" s="4" t="str">
        <f t="shared" ca="1" si="118"/>
        <v/>
      </c>
      <c r="L2509" s="3">
        <f ca="1">IF(J2508="买",E2509/E2508-1,0)-IF(K2509=1,计算结果!B$17,0)</f>
        <v>0</v>
      </c>
      <c r="M2509" s="2">
        <f t="shared" ca="1" si="119"/>
        <v>0.86333920970836675</v>
      </c>
      <c r="N2509" s="3">
        <f ca="1">1-M2509/MAX(M$2:M2509)</f>
        <v>0.40351242258788433</v>
      </c>
    </row>
    <row r="2510" spans="1:14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9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2">
        <f ca="1">100-IFERROR((E2510-MIN(OFFSET(D2510,0,0,-计算结果!B$18,1)))/(MAX(OFFSET(C2510,0,0,-计算结果!B$18,1))-MIN(OFFSET(D2510,0,0,-计算结果!B$18,1))),(E2510-MIN(OFFSET(D2510,0,0,-ROW(),1)))/(MAX(OFFSET(C2510,0,0,-ROW(),1))-MIN(OFFSET(D2510,0,0,-ROW(),1))))*100</f>
        <v>73.292283245605304</v>
      </c>
      <c r="J2510" s="4" t="str">
        <f ca="1">IF(I2510&lt;计算结果!B$19,"卖",IF(I2510&gt;100-计算结果!B$19,"买",'000300'!J2509))</f>
        <v>卖</v>
      </c>
      <c r="K2510" s="4" t="str">
        <f t="shared" ca="1" si="118"/>
        <v/>
      </c>
      <c r="L2510" s="3">
        <f ca="1">IF(J2509="买",E2510/E2509-1,0)-IF(K2510=1,计算结果!B$17,0)</f>
        <v>0</v>
      </c>
      <c r="M2510" s="2">
        <f t="shared" ca="1" si="119"/>
        <v>0.86333920970836675</v>
      </c>
      <c r="N2510" s="3">
        <f ca="1">1-M2510/MAX(M$2:M2510)</f>
        <v>0.40351242258788433</v>
      </c>
    </row>
    <row r="2511" spans="1:14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9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2">
        <f ca="1">100-IFERROR((E2511-MIN(OFFSET(D2511,0,0,-计算结果!B$18,1)))/(MAX(OFFSET(C2511,0,0,-计算结果!B$18,1))-MIN(OFFSET(D2511,0,0,-计算结果!B$18,1))),(E2511-MIN(OFFSET(D2511,0,0,-ROW(),1)))/(MAX(OFFSET(C2511,0,0,-ROW(),1))-MIN(OFFSET(D2511,0,0,-ROW(),1))))*100</f>
        <v>55.751315920151036</v>
      </c>
      <c r="J2511" s="4" t="str">
        <f ca="1">IF(I2511&lt;计算结果!B$19,"卖",IF(I2511&gt;100-计算结果!B$19,"买",'000300'!J2510))</f>
        <v>卖</v>
      </c>
      <c r="K2511" s="4" t="str">
        <f t="shared" ca="1" si="118"/>
        <v/>
      </c>
      <c r="L2511" s="3">
        <f ca="1">IF(J2510="买",E2511/E2510-1,0)-IF(K2511=1,计算结果!B$17,0)</f>
        <v>0</v>
      </c>
      <c r="M2511" s="2">
        <f t="shared" ca="1" si="119"/>
        <v>0.86333920970836675</v>
      </c>
      <c r="N2511" s="3">
        <f ca="1">1-M2511/MAX(M$2:M2511)</f>
        <v>0.40351242258788433</v>
      </c>
    </row>
    <row r="2512" spans="1:14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9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2">
        <f ca="1">100-IFERROR((E2512-MIN(OFFSET(D2512,0,0,-计算结果!B$18,1)))/(MAX(OFFSET(C2512,0,0,-计算结果!B$18,1))-MIN(OFFSET(D2512,0,0,-计算结果!B$18,1))),(E2512-MIN(OFFSET(D2512,0,0,-ROW(),1)))/(MAX(OFFSET(C2512,0,0,-ROW(),1))-MIN(OFFSET(D2512,0,0,-ROW(),1))))*100</f>
        <v>29.506405799980186</v>
      </c>
      <c r="J2512" s="4" t="str">
        <f ca="1">IF(I2512&lt;计算结果!B$19,"卖",IF(I2512&gt;100-计算结果!B$19,"买",'000300'!J2511))</f>
        <v>卖</v>
      </c>
      <c r="K2512" s="4" t="str">
        <f t="shared" ca="1" si="118"/>
        <v/>
      </c>
      <c r="L2512" s="3">
        <f ca="1">IF(J2511="买",E2512/E2511-1,0)-IF(K2512=1,计算结果!B$17,0)</f>
        <v>0</v>
      </c>
      <c r="M2512" s="2">
        <f t="shared" ca="1" si="119"/>
        <v>0.86333920970836675</v>
      </c>
      <c r="N2512" s="3">
        <f ca="1">1-M2512/MAX(M$2:M2512)</f>
        <v>0.40351242258788433</v>
      </c>
    </row>
    <row r="2513" spans="1:14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9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2">
        <f ca="1">100-IFERROR((E2513-MIN(OFFSET(D2513,0,0,-计算结果!B$18,1)))/(MAX(OFFSET(C2513,0,0,-计算结果!B$18,1))-MIN(OFFSET(D2513,0,0,-计算结果!B$18,1))),(E2513-MIN(OFFSET(D2513,0,0,-ROW(),1)))/(MAX(OFFSET(C2513,0,0,-ROW(),1))-MIN(OFFSET(D2513,0,0,-ROW(),1))))*100</f>
        <v>18.206376005561594</v>
      </c>
      <c r="J2513" s="4" t="str">
        <f ca="1">IF(I2513&lt;计算结果!B$19,"卖",IF(I2513&gt;100-计算结果!B$19,"买",'000300'!J2512))</f>
        <v>卖</v>
      </c>
      <c r="K2513" s="4" t="str">
        <f t="shared" ca="1" si="118"/>
        <v/>
      </c>
      <c r="L2513" s="3">
        <f ca="1">IF(J2512="买",E2513/E2512-1,0)-IF(K2513=1,计算结果!B$17,0)</f>
        <v>0</v>
      </c>
      <c r="M2513" s="2">
        <f t="shared" ca="1" si="119"/>
        <v>0.86333920970836675</v>
      </c>
      <c r="N2513" s="3">
        <f ca="1">1-M2513/MAX(M$2:M2513)</f>
        <v>0.40351242258788433</v>
      </c>
    </row>
    <row r="2514" spans="1:14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9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2">
        <f ca="1">100-IFERROR((E2514-MIN(OFFSET(D2514,0,0,-计算结果!B$18,1)))/(MAX(OFFSET(C2514,0,0,-计算结果!B$18,1))-MIN(OFFSET(D2514,0,0,-计算结果!B$18,1))),(E2514-MIN(OFFSET(D2514,0,0,-ROW(),1)))/(MAX(OFFSET(C2514,0,0,-ROW(),1))-MIN(OFFSET(D2514,0,0,-ROW(),1))))*100</f>
        <v>30.65897481511611</v>
      </c>
      <c r="J2514" s="4" t="str">
        <f ca="1">IF(I2514&lt;计算结果!B$19,"卖",IF(I2514&gt;100-计算结果!B$19,"买",'000300'!J2513))</f>
        <v>卖</v>
      </c>
      <c r="K2514" s="4" t="str">
        <f t="shared" ca="1" si="118"/>
        <v/>
      </c>
      <c r="L2514" s="3">
        <f ca="1">IF(J2513="买",E2514/E2513-1,0)-IF(K2514=1,计算结果!B$17,0)</f>
        <v>0</v>
      </c>
      <c r="M2514" s="2">
        <f t="shared" ca="1" si="119"/>
        <v>0.86333920970836675</v>
      </c>
      <c r="N2514" s="3">
        <f ca="1">1-M2514/MAX(M$2:M2514)</f>
        <v>0.40351242258788433</v>
      </c>
    </row>
    <row r="2515" spans="1:14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9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2">
        <f ca="1">100-IFERROR((E2515-MIN(OFFSET(D2515,0,0,-计算结果!B$18,1)))/(MAX(OFFSET(C2515,0,0,-计算结果!B$18,1))-MIN(OFFSET(D2515,0,0,-计算结果!B$18,1))),(E2515-MIN(OFFSET(D2515,0,0,-ROW(),1)))/(MAX(OFFSET(C2515,0,0,-ROW(),1))-MIN(OFFSET(D2515,0,0,-ROW(),1))))*100</f>
        <v>35.147017713283759</v>
      </c>
      <c r="J2515" s="4" t="str">
        <f ca="1">IF(I2515&lt;计算结果!B$19,"卖",IF(I2515&gt;100-计算结果!B$19,"买",'000300'!J2514))</f>
        <v>卖</v>
      </c>
      <c r="K2515" s="4" t="str">
        <f t="shared" ca="1" si="118"/>
        <v/>
      </c>
      <c r="L2515" s="3">
        <f ca="1">IF(J2514="买",E2515/E2514-1,0)-IF(K2515=1,计算结果!B$17,0)</f>
        <v>0</v>
      </c>
      <c r="M2515" s="2">
        <f t="shared" ca="1" si="119"/>
        <v>0.86333920970836675</v>
      </c>
      <c r="N2515" s="3">
        <f ca="1">1-M2515/MAX(M$2:M2515)</f>
        <v>0.40351242258788433</v>
      </c>
    </row>
    <row r="2516" spans="1:14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9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2">
        <f ca="1">100-IFERROR((E2516-MIN(OFFSET(D2516,0,0,-计算结果!B$18,1)))/(MAX(OFFSET(C2516,0,0,-计算结果!B$18,1))-MIN(OFFSET(D2516,0,0,-计算结果!B$18,1))),(E2516-MIN(OFFSET(D2516,0,0,-ROW(),1)))/(MAX(OFFSET(C2516,0,0,-ROW(),1))-MIN(OFFSET(D2516,0,0,-ROW(),1))))*100</f>
        <v>56.319093242521994</v>
      </c>
      <c r="J2516" s="4" t="str">
        <f ca="1">IF(I2516&lt;计算结果!B$19,"卖",IF(I2516&gt;100-计算结果!B$19,"买",'000300'!J2515))</f>
        <v>卖</v>
      </c>
      <c r="K2516" s="4" t="str">
        <f t="shared" ca="1" si="118"/>
        <v/>
      </c>
      <c r="L2516" s="3">
        <f ca="1">IF(J2515="买",E2516/E2515-1,0)-IF(K2516=1,计算结果!B$17,0)</f>
        <v>0</v>
      </c>
      <c r="M2516" s="2">
        <f t="shared" ca="1" si="119"/>
        <v>0.86333920970836675</v>
      </c>
      <c r="N2516" s="3">
        <f ca="1">1-M2516/MAX(M$2:M2516)</f>
        <v>0.40351242258788433</v>
      </c>
    </row>
    <row r="2517" spans="1:14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9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2">
        <f ca="1">100-IFERROR((E2517-MIN(OFFSET(D2517,0,0,-计算结果!B$18,1)))/(MAX(OFFSET(C2517,0,0,-计算结果!B$18,1))-MIN(OFFSET(D2517,0,0,-计算结果!B$18,1))),(E2517-MIN(OFFSET(D2517,0,0,-ROW(),1)))/(MAX(OFFSET(C2517,0,0,-ROW(),1))-MIN(OFFSET(D2517,0,0,-ROW(),1))))*100</f>
        <v>67.076672850644172</v>
      </c>
      <c r="J2517" s="4" t="str">
        <f ca="1">IF(I2517&lt;计算结果!B$19,"卖",IF(I2517&gt;100-计算结果!B$19,"买",'000300'!J2516))</f>
        <v>卖</v>
      </c>
      <c r="K2517" s="4" t="str">
        <f t="shared" ca="1" si="118"/>
        <v/>
      </c>
      <c r="L2517" s="3">
        <f ca="1">IF(J2516="买",E2517/E2516-1,0)-IF(K2517=1,计算结果!B$17,0)</f>
        <v>0</v>
      </c>
      <c r="M2517" s="2">
        <f t="shared" ca="1" si="119"/>
        <v>0.86333920970836675</v>
      </c>
      <c r="N2517" s="3">
        <f ca="1">1-M2517/MAX(M$2:M2517)</f>
        <v>0.40351242258788433</v>
      </c>
    </row>
    <row r="2518" spans="1:14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9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2">
        <f ca="1">100-IFERROR((E2518-MIN(OFFSET(D2518,0,0,-计算结果!B$18,1)))/(MAX(OFFSET(C2518,0,0,-计算结果!B$18,1))-MIN(OFFSET(D2518,0,0,-计算结果!B$18,1))),(E2518-MIN(OFFSET(D2518,0,0,-ROW(),1)))/(MAX(OFFSET(C2518,0,0,-ROW(),1))-MIN(OFFSET(D2518,0,0,-ROW(),1))))*100</f>
        <v>27.411115911458921</v>
      </c>
      <c r="J2518" s="4" t="str">
        <f ca="1">IF(I2518&lt;计算结果!B$19,"卖",IF(I2518&gt;100-计算结果!B$19,"买",'000300'!J2517))</f>
        <v>卖</v>
      </c>
      <c r="K2518" s="4" t="str">
        <f t="shared" ca="1" si="118"/>
        <v/>
      </c>
      <c r="L2518" s="3">
        <f ca="1">IF(J2517="买",E2518/E2517-1,0)-IF(K2518=1,计算结果!B$17,0)</f>
        <v>0</v>
      </c>
      <c r="M2518" s="2">
        <f t="shared" ca="1" si="119"/>
        <v>0.86333920970836675</v>
      </c>
      <c r="N2518" s="3">
        <f ca="1">1-M2518/MAX(M$2:M2518)</f>
        <v>0.40351242258788433</v>
      </c>
    </row>
    <row r="2519" spans="1:14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9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2">
        <f ca="1">100-IFERROR((E2519-MIN(OFFSET(D2519,0,0,-计算结果!B$18,1)))/(MAX(OFFSET(C2519,0,0,-计算结果!B$18,1))-MIN(OFFSET(D2519,0,0,-计算结果!B$18,1))),(E2519-MIN(OFFSET(D2519,0,0,-ROW(),1)))/(MAX(OFFSET(C2519,0,0,-ROW(),1))-MIN(OFFSET(D2519,0,0,-ROW(),1))))*100</f>
        <v>22.183089733591672</v>
      </c>
      <c r="J2519" s="4" t="str">
        <f ca="1">IF(I2519&lt;计算结果!B$19,"卖",IF(I2519&gt;100-计算结果!B$19,"买",'000300'!J2518))</f>
        <v>卖</v>
      </c>
      <c r="K2519" s="4" t="str">
        <f t="shared" ca="1" si="118"/>
        <v/>
      </c>
      <c r="L2519" s="3">
        <f ca="1">IF(J2518="买",E2519/E2518-1,0)-IF(K2519=1,计算结果!B$17,0)</f>
        <v>0</v>
      </c>
      <c r="M2519" s="2">
        <f t="shared" ca="1" si="119"/>
        <v>0.86333920970836675</v>
      </c>
      <c r="N2519" s="3">
        <f ca="1">1-M2519/MAX(M$2:M2519)</f>
        <v>0.40351242258788433</v>
      </c>
    </row>
    <row r="2520" spans="1:14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9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2">
        <f ca="1">100-IFERROR((E2520-MIN(OFFSET(D2520,0,0,-计算结果!B$18,1)))/(MAX(OFFSET(C2520,0,0,-计算结果!B$18,1))-MIN(OFFSET(D2520,0,0,-计算结果!B$18,1))),(E2520-MIN(OFFSET(D2520,0,0,-ROW(),1)))/(MAX(OFFSET(C2520,0,0,-ROW(),1))-MIN(OFFSET(D2520,0,0,-ROW(),1))))*100</f>
        <v>0.53331991648029486</v>
      </c>
      <c r="J2520" s="4" t="str">
        <f ca="1">IF(I2520&lt;计算结果!B$19,"卖",IF(I2520&gt;100-计算结果!B$19,"买",'000300'!J2519))</f>
        <v>卖</v>
      </c>
      <c r="K2520" s="4" t="str">
        <f t="shared" ca="1" si="118"/>
        <v/>
      </c>
      <c r="L2520" s="3">
        <f ca="1">IF(J2519="买",E2520/E2519-1,0)-IF(K2520=1,计算结果!B$17,0)</f>
        <v>0</v>
      </c>
      <c r="M2520" s="2">
        <f t="shared" ca="1" si="119"/>
        <v>0.86333920970836675</v>
      </c>
      <c r="N2520" s="3">
        <f ca="1">1-M2520/MAX(M$2:M2520)</f>
        <v>0.40351242258788433</v>
      </c>
    </row>
    <row r="2521" spans="1:14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9">
        <v>719129935872</v>
      </c>
      <c r="G2521" s="3">
        <f t="shared" si="117"/>
        <v>2.27949712661486E-2</v>
      </c>
      <c r="H2521" s="3">
        <f>1-E2521/MAX(E$2:E2521)</f>
        <v>0.15753590144966989</v>
      </c>
      <c r="I2521" s="2">
        <f ca="1">100-IFERROR((E2521-MIN(OFFSET(D2521,0,0,-计算结果!B$18,1)))/(MAX(OFFSET(C2521,0,0,-计算结果!B$18,1))-MIN(OFFSET(D2521,0,0,-计算结果!B$18,1))),(E2521-MIN(OFFSET(D2521,0,0,-ROW(),1)))/(MAX(OFFSET(C2521,0,0,-ROW(),1))-MIN(OFFSET(D2521,0,0,-ROW(),1))))*100</f>
        <v>0.13033175355447213</v>
      </c>
      <c r="J2521" s="4" t="str">
        <f ca="1">IF(I2521&lt;计算结果!B$19,"卖",IF(I2521&gt;100-计算结果!B$19,"买",'000300'!J2520))</f>
        <v>卖</v>
      </c>
      <c r="K2521" s="4" t="str">
        <f t="shared" ca="1" si="118"/>
        <v/>
      </c>
      <c r="L2521" s="3">
        <f ca="1">IF(J2520="买",E2521/E2520-1,0)-IF(K2521=1,计算结果!B$17,0)</f>
        <v>0</v>
      </c>
      <c r="M2521" s="2">
        <f t="shared" ca="1" si="119"/>
        <v>0.86333920970836675</v>
      </c>
      <c r="N2521" s="3">
        <f ca="1">1-M2521/MAX(M$2:M2521)</f>
        <v>0.40351242258788433</v>
      </c>
    </row>
    <row r="2522" spans="1:14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9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2">
        <f ca="1">100-IFERROR((E2522-MIN(OFFSET(D2522,0,0,-计算结果!B$18,1)))/(MAX(OFFSET(C2522,0,0,-计算结果!B$18,1))-MIN(OFFSET(D2522,0,0,-计算结果!B$18,1))),(E2522-MIN(OFFSET(D2522,0,0,-ROW(),1)))/(MAX(OFFSET(C2522,0,0,-ROW(),1))-MIN(OFFSET(D2522,0,0,-ROW(),1))))*100</f>
        <v>5.3496369889245443E-2</v>
      </c>
      <c r="J2522" s="4" t="str">
        <f ca="1">IF(I2522&lt;计算结果!B$19,"卖",IF(I2522&gt;100-计算结果!B$19,"买",'000300'!J2521))</f>
        <v>卖</v>
      </c>
      <c r="K2522" s="4" t="str">
        <f t="shared" ca="1" si="118"/>
        <v/>
      </c>
      <c r="L2522" s="3">
        <f ca="1">IF(J2521="买",E2522/E2521-1,0)-IF(K2522=1,计算结果!B$17,0)</f>
        <v>0</v>
      </c>
      <c r="M2522" s="2">
        <f t="shared" ca="1" si="119"/>
        <v>0.86333920970836675</v>
      </c>
      <c r="N2522" s="3">
        <f ca="1">1-M2522/MAX(M$2:M2522)</f>
        <v>0.40351242258788433</v>
      </c>
    </row>
    <row r="2523" spans="1:14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9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2">
        <f ca="1">100-IFERROR((E2523-MIN(OFFSET(D2523,0,0,-计算结果!B$18,1)))/(MAX(OFFSET(C2523,0,0,-计算结果!B$18,1))-MIN(OFFSET(D2523,0,0,-计算结果!B$18,1))),(E2523-MIN(OFFSET(D2523,0,0,-ROW(),1)))/(MAX(OFFSET(C2523,0,0,-ROW(),1))-MIN(OFFSET(D2523,0,0,-ROW(),1))))*100</f>
        <v>4.90911503250544E-2</v>
      </c>
      <c r="J2523" s="4" t="str">
        <f ca="1">IF(I2523&lt;计算结果!B$19,"卖",IF(I2523&gt;100-计算结果!B$19,"买",'000300'!J2522))</f>
        <v>卖</v>
      </c>
      <c r="K2523" s="4" t="str">
        <f t="shared" ca="1" si="118"/>
        <v/>
      </c>
      <c r="L2523" s="3">
        <f ca="1">IF(J2522="买",E2523/E2522-1,0)-IF(K2523=1,计算结果!B$17,0)</f>
        <v>0</v>
      </c>
      <c r="M2523" s="2">
        <f t="shared" ca="1" si="119"/>
        <v>0.86333920970836675</v>
      </c>
      <c r="N2523" s="3">
        <f ca="1">1-M2523/MAX(M$2:M2523)</f>
        <v>0.40351242258788433</v>
      </c>
    </row>
    <row r="2524" spans="1:14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9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2">
        <f ca="1">100-IFERROR((E2524-MIN(OFFSET(D2524,0,0,-计算结果!B$18,1)))/(MAX(OFFSET(C2524,0,0,-计算结果!B$18,1))-MIN(OFFSET(D2524,0,0,-计算结果!B$18,1))),(E2524-MIN(OFFSET(D2524,0,0,-ROW(),1)))/(MAX(OFFSET(C2524,0,0,-ROW(),1))-MIN(OFFSET(D2524,0,0,-ROW(),1))))*100</f>
        <v>5.8124799999999937</v>
      </c>
      <c r="J2524" s="4" t="str">
        <f ca="1">IF(I2524&lt;计算结果!B$19,"卖",IF(I2524&gt;100-计算结果!B$19,"买",'000300'!J2523))</f>
        <v>卖</v>
      </c>
      <c r="K2524" s="4" t="str">
        <f t="shared" ca="1" si="118"/>
        <v/>
      </c>
      <c r="L2524" s="3">
        <f ca="1">IF(J2523="买",E2524/E2523-1,0)-IF(K2524=1,计算结果!B$17,0)</f>
        <v>0</v>
      </c>
      <c r="M2524" s="2">
        <f t="shared" ca="1" si="119"/>
        <v>0.86333920970836675</v>
      </c>
      <c r="N2524" s="3">
        <f ca="1">1-M2524/MAX(M$2:M2524)</f>
        <v>0.40351242258788433</v>
      </c>
    </row>
    <row r="2525" spans="1:14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9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2">
        <f ca="1">100-IFERROR((E2525-MIN(OFFSET(D2525,0,0,-计算结果!B$18,1)))/(MAX(OFFSET(C2525,0,0,-计算结果!B$18,1))-MIN(OFFSET(D2525,0,0,-计算结果!B$18,1))),(E2525-MIN(OFFSET(D2525,0,0,-ROW(),1)))/(MAX(OFFSET(C2525,0,0,-ROW(),1))-MIN(OFFSET(D2525,0,0,-ROW(),1))))*100</f>
        <v>50.282239999999987</v>
      </c>
      <c r="J2525" s="4" t="str">
        <f ca="1">IF(I2525&lt;计算结果!B$19,"卖",IF(I2525&gt;100-计算结果!B$19,"买",'000300'!J2524))</f>
        <v>卖</v>
      </c>
      <c r="K2525" s="4" t="str">
        <f t="shared" ca="1" si="118"/>
        <v/>
      </c>
      <c r="L2525" s="3">
        <f ca="1">IF(J2524="买",E2525/E2524-1,0)-IF(K2525=1,计算结果!B$17,0)</f>
        <v>0</v>
      </c>
      <c r="M2525" s="2">
        <f t="shared" ca="1" si="119"/>
        <v>0.86333920970836675</v>
      </c>
      <c r="N2525" s="3">
        <f ca="1">1-M2525/MAX(M$2:M2525)</f>
        <v>0.40351242258788433</v>
      </c>
    </row>
    <row r="2526" spans="1:14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9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2">
        <f ca="1">100-IFERROR((E2526-MIN(OFFSET(D2526,0,0,-计算结果!B$18,1)))/(MAX(OFFSET(C2526,0,0,-计算结果!B$18,1))-MIN(OFFSET(D2526,0,0,-计算结果!B$18,1))),(E2526-MIN(OFFSET(D2526,0,0,-ROW(),1)))/(MAX(OFFSET(C2526,0,0,-ROW(),1))-MIN(OFFSET(D2526,0,0,-ROW(),1))))*100</f>
        <v>49.409280000000031</v>
      </c>
      <c r="J2526" s="4" t="str">
        <f ca="1">IF(I2526&lt;计算结果!B$19,"卖",IF(I2526&gt;100-计算结果!B$19,"买",'000300'!J2525))</f>
        <v>卖</v>
      </c>
      <c r="K2526" s="4" t="str">
        <f t="shared" ca="1" si="118"/>
        <v/>
      </c>
      <c r="L2526" s="3">
        <f ca="1">IF(J2525="买",E2526/E2525-1,0)-IF(K2526=1,计算结果!B$17,0)</f>
        <v>0</v>
      </c>
      <c r="M2526" s="2">
        <f t="shared" ca="1" si="119"/>
        <v>0.86333920970836675</v>
      </c>
      <c r="N2526" s="3">
        <f ca="1">1-M2526/MAX(M$2:M2526)</f>
        <v>0.40351242258788433</v>
      </c>
    </row>
    <row r="2527" spans="1:14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9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2">
        <f ca="1">100-IFERROR((E2527-MIN(OFFSET(D2527,0,0,-计算结果!B$18,1)))/(MAX(OFFSET(C2527,0,0,-计算结果!B$18,1))-MIN(OFFSET(D2527,0,0,-计算结果!B$18,1))),(E2527-MIN(OFFSET(D2527,0,0,-ROW(),1)))/(MAX(OFFSET(C2527,0,0,-ROW(),1))-MIN(OFFSET(D2527,0,0,-ROW(),1))))*100</f>
        <v>19.284479999999988</v>
      </c>
      <c r="J2527" s="4" t="str">
        <f ca="1">IF(I2527&lt;计算结果!B$19,"卖",IF(I2527&gt;100-计算结果!B$19,"买",'000300'!J2526))</f>
        <v>卖</v>
      </c>
      <c r="K2527" s="4" t="str">
        <f t="shared" ca="1" si="118"/>
        <v/>
      </c>
      <c r="L2527" s="3">
        <f ca="1">IF(J2526="买",E2527/E2526-1,0)-IF(K2527=1,计算结果!B$17,0)</f>
        <v>0</v>
      </c>
      <c r="M2527" s="2">
        <f t="shared" ca="1" si="119"/>
        <v>0.86333920970836675</v>
      </c>
      <c r="N2527" s="3">
        <f ca="1">1-M2527/MAX(M$2:M2527)</f>
        <v>0.40351242258788433</v>
      </c>
    </row>
    <row r="2528" spans="1:14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9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2">
        <f ca="1">100-IFERROR((E2528-MIN(OFFSET(D2528,0,0,-计算结果!B$18,1)))/(MAX(OFFSET(C2528,0,0,-计算结果!B$18,1))-MIN(OFFSET(D2528,0,0,-计算结果!B$18,1))),(E2528-MIN(OFFSET(D2528,0,0,-ROW(),1)))/(MAX(OFFSET(C2528,0,0,-ROW(),1))-MIN(OFFSET(D2528,0,0,-ROW(),1))))*100</f>
        <v>8.3161600000000249</v>
      </c>
      <c r="J2528" s="4" t="str">
        <f ca="1">IF(I2528&lt;计算结果!B$19,"卖",IF(I2528&gt;100-计算结果!B$19,"买",'000300'!J2527))</f>
        <v>卖</v>
      </c>
      <c r="K2528" s="4" t="str">
        <f t="shared" ca="1" si="118"/>
        <v/>
      </c>
      <c r="L2528" s="3">
        <f ca="1">IF(J2527="买",E2528/E2527-1,0)-IF(K2528=1,计算结果!B$17,0)</f>
        <v>0</v>
      </c>
      <c r="M2528" s="2">
        <f t="shared" ca="1" si="119"/>
        <v>0.86333920970836675</v>
      </c>
      <c r="N2528" s="3">
        <f ca="1">1-M2528/MAX(M$2:M2528)</f>
        <v>0.40351242258788433</v>
      </c>
    </row>
    <row r="2529" spans="1:14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9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2">
        <f ca="1">100-IFERROR((E2529-MIN(OFFSET(D2529,0,0,-计算结果!B$18,1)))/(MAX(OFFSET(C2529,0,0,-计算结果!B$18,1))-MIN(OFFSET(D2529,0,0,-计算结果!B$18,1))),(E2529-MIN(OFFSET(D2529,0,0,-ROW(),1)))/(MAX(OFFSET(C2529,0,0,-ROW(),1))-MIN(OFFSET(D2529,0,0,-ROW(),1))))*100</f>
        <v>12.03573855339819</v>
      </c>
      <c r="J2529" s="4" t="str">
        <f ca="1">IF(I2529&lt;计算结果!B$19,"卖",IF(I2529&gt;100-计算结果!B$19,"买",'000300'!J2528))</f>
        <v>卖</v>
      </c>
      <c r="K2529" s="4" t="str">
        <f t="shared" ca="1" si="118"/>
        <v/>
      </c>
      <c r="L2529" s="3">
        <f ca="1">IF(J2528="买",E2529/E2528-1,0)-IF(K2529=1,计算结果!B$17,0)</f>
        <v>0</v>
      </c>
      <c r="M2529" s="2">
        <f t="shared" ca="1" si="119"/>
        <v>0.86333920970836675</v>
      </c>
      <c r="N2529" s="3">
        <f ca="1">1-M2529/MAX(M$2:M2529)</f>
        <v>0.40351242258788433</v>
      </c>
    </row>
    <row r="2530" spans="1:14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9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2">
        <f ca="1">100-IFERROR((E2530-MIN(OFFSET(D2530,0,0,-计算结果!B$18,1)))/(MAX(OFFSET(C2530,0,0,-计算结果!B$18,1))-MIN(OFFSET(D2530,0,0,-计算结果!B$18,1))),(E2530-MIN(OFFSET(D2530,0,0,-ROW(),1)))/(MAX(OFFSET(C2530,0,0,-ROW(),1))-MIN(OFFSET(D2530,0,0,-ROW(),1))))*100</f>
        <v>6.8633080479917936</v>
      </c>
      <c r="J2530" s="4" t="str">
        <f ca="1">IF(I2530&lt;计算结果!B$19,"卖",IF(I2530&gt;100-计算结果!B$19,"买",'000300'!J2529))</f>
        <v>卖</v>
      </c>
      <c r="K2530" s="4" t="str">
        <f t="shared" ca="1" si="118"/>
        <v/>
      </c>
      <c r="L2530" s="3">
        <f ca="1">IF(J2529="买",E2530/E2529-1,0)-IF(K2530=1,计算结果!B$17,0)</f>
        <v>0</v>
      </c>
      <c r="M2530" s="2">
        <f t="shared" ca="1" si="119"/>
        <v>0.86333920970836675</v>
      </c>
      <c r="N2530" s="3">
        <f ca="1">1-M2530/MAX(M$2:M2530)</f>
        <v>0.40351242258788433</v>
      </c>
    </row>
    <row r="2531" spans="1:14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9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2">
        <f ca="1">100-IFERROR((E2531-MIN(OFFSET(D2531,0,0,-计算结果!B$18,1)))/(MAX(OFFSET(C2531,0,0,-计算结果!B$18,1))-MIN(OFFSET(D2531,0,0,-计算结果!B$18,1))),(E2531-MIN(OFFSET(D2531,0,0,-ROW(),1)))/(MAX(OFFSET(C2531,0,0,-ROW(),1))-MIN(OFFSET(D2531,0,0,-ROW(),1))))*100</f>
        <v>7.9899900453489607</v>
      </c>
      <c r="J2531" s="4" t="str">
        <f ca="1">IF(I2531&lt;计算结果!B$19,"卖",IF(I2531&gt;100-计算结果!B$19,"买",'000300'!J2530))</f>
        <v>卖</v>
      </c>
      <c r="K2531" s="4" t="str">
        <f t="shared" ca="1" si="118"/>
        <v/>
      </c>
      <c r="L2531" s="3">
        <f ca="1">IF(J2530="买",E2531/E2530-1,0)-IF(K2531=1,计算结果!B$17,0)</f>
        <v>0</v>
      </c>
      <c r="M2531" s="2">
        <f t="shared" ca="1" si="119"/>
        <v>0.86333920970836675</v>
      </c>
      <c r="N2531" s="3">
        <f ca="1">1-M2531/MAX(M$2:M2531)</f>
        <v>0.40351242258788433</v>
      </c>
    </row>
    <row r="2532" spans="1:14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9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2">
        <f ca="1">100-IFERROR((E2532-MIN(OFFSET(D2532,0,0,-计算结果!B$18,1)))/(MAX(OFFSET(C2532,0,0,-计算结果!B$18,1))-MIN(OFFSET(D2532,0,0,-计算结果!B$18,1))),(E2532-MIN(OFFSET(D2532,0,0,-ROW(),1)))/(MAX(OFFSET(C2532,0,0,-ROW(),1))-MIN(OFFSET(D2532,0,0,-ROW(),1))))*100</f>
        <v>2.0929799515858321</v>
      </c>
      <c r="J2532" s="4" t="str">
        <f ca="1">IF(I2532&lt;计算结果!B$19,"卖",IF(I2532&gt;100-计算结果!B$19,"买",'000300'!J2531))</f>
        <v>卖</v>
      </c>
      <c r="K2532" s="4" t="str">
        <f t="shared" ca="1" si="118"/>
        <v/>
      </c>
      <c r="L2532" s="3">
        <f ca="1">IF(J2531="买",E2532/E2531-1,0)-IF(K2532=1,计算结果!B$17,0)</f>
        <v>0</v>
      </c>
      <c r="M2532" s="2">
        <f t="shared" ca="1" si="119"/>
        <v>0.86333920970836675</v>
      </c>
      <c r="N2532" s="3">
        <f ca="1">1-M2532/MAX(M$2:M2532)</f>
        <v>0.40351242258788433</v>
      </c>
    </row>
    <row r="2533" spans="1:14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9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2">
        <f ca="1">100-IFERROR((E2533-MIN(OFFSET(D2533,0,0,-计算结果!B$18,1)))/(MAX(OFFSET(C2533,0,0,-计算结果!B$18,1))-MIN(OFFSET(D2533,0,0,-计算结果!B$18,1))),(E2533-MIN(OFFSET(D2533,0,0,-ROW(),1)))/(MAX(OFFSET(C2533,0,0,-ROW(),1))-MIN(OFFSET(D2533,0,0,-ROW(),1))))*100</f>
        <v>7.7228742779352046</v>
      </c>
      <c r="J2533" s="4" t="str">
        <f ca="1">IF(I2533&lt;计算结果!B$19,"卖",IF(I2533&gt;100-计算结果!B$19,"买",'000300'!J2532))</f>
        <v>卖</v>
      </c>
      <c r="K2533" s="4" t="str">
        <f t="shared" ca="1" si="118"/>
        <v/>
      </c>
      <c r="L2533" s="3">
        <f ca="1">IF(J2532="买",E2533/E2532-1,0)-IF(K2533=1,计算结果!B$17,0)</f>
        <v>0</v>
      </c>
      <c r="M2533" s="2">
        <f t="shared" ca="1" si="119"/>
        <v>0.86333920970836675</v>
      </c>
      <c r="N2533" s="3">
        <f ca="1">1-M2533/MAX(M$2:M2533)</f>
        <v>0.40351242258788433</v>
      </c>
    </row>
    <row r="2534" spans="1:14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9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2">
        <f ca="1">100-IFERROR((E2534-MIN(OFFSET(D2534,0,0,-计算结果!B$18,1)))/(MAX(OFFSET(C2534,0,0,-计算结果!B$18,1))-MIN(OFFSET(D2534,0,0,-计算结果!B$18,1))),(E2534-MIN(OFFSET(D2534,0,0,-ROW(),1)))/(MAX(OFFSET(C2534,0,0,-ROW(),1))-MIN(OFFSET(D2534,0,0,-ROW(),1))))*100</f>
        <v>8.746949237769428</v>
      </c>
      <c r="J2534" s="4" t="str">
        <f ca="1">IF(I2534&lt;计算结果!B$19,"卖",IF(I2534&gt;100-计算结果!B$19,"买",'000300'!J2533))</f>
        <v>卖</v>
      </c>
      <c r="K2534" s="4" t="str">
        <f t="shared" ca="1" si="118"/>
        <v/>
      </c>
      <c r="L2534" s="3">
        <f ca="1">IF(J2533="买",E2534/E2533-1,0)-IF(K2534=1,计算结果!B$17,0)</f>
        <v>0</v>
      </c>
      <c r="M2534" s="2">
        <f t="shared" ca="1" si="119"/>
        <v>0.86333920970836675</v>
      </c>
      <c r="N2534" s="3">
        <f ca="1">1-M2534/MAX(M$2:M2534)</f>
        <v>0.40351242258788433</v>
      </c>
    </row>
    <row r="2535" spans="1:14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9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2">
        <f ca="1">100-IFERROR((E2535-MIN(OFFSET(D2535,0,0,-计算结果!B$18,1)))/(MAX(OFFSET(C2535,0,0,-计算结果!B$18,1))-MIN(OFFSET(D2535,0,0,-计算结果!B$18,1))),(E2535-MIN(OFFSET(D2535,0,0,-ROW(),1)))/(MAX(OFFSET(C2535,0,0,-ROW(),1))-MIN(OFFSET(D2535,0,0,-ROW(),1))))*100</f>
        <v>9.1979222461665131</v>
      </c>
      <c r="J2535" s="4" t="str">
        <f ca="1">IF(I2535&lt;计算结果!B$19,"卖",IF(I2535&gt;100-计算结果!B$19,"买",'000300'!J2534))</f>
        <v>卖</v>
      </c>
      <c r="K2535" s="4" t="str">
        <f t="shared" ca="1" si="118"/>
        <v/>
      </c>
      <c r="L2535" s="3">
        <f ca="1">IF(J2534="买",E2535/E2534-1,0)-IF(K2535=1,计算结果!B$17,0)</f>
        <v>0</v>
      </c>
      <c r="M2535" s="2">
        <f t="shared" ca="1" si="119"/>
        <v>0.86333920970836675</v>
      </c>
      <c r="N2535" s="3">
        <f ca="1">1-M2535/MAX(M$2:M2535)</f>
        <v>0.40351242258788433</v>
      </c>
    </row>
    <row r="2536" spans="1:14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9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2">
        <f ca="1">100-IFERROR((E2536-MIN(OFFSET(D2536,0,0,-计算结果!B$18,1)))/(MAX(OFFSET(C2536,0,0,-计算结果!B$18,1))-MIN(OFFSET(D2536,0,0,-计算结果!B$18,1))),(E2536-MIN(OFFSET(D2536,0,0,-ROW(),1)))/(MAX(OFFSET(C2536,0,0,-ROW(),1))-MIN(OFFSET(D2536,0,0,-ROW(),1))))*100</f>
        <v>6.3378607097397435</v>
      </c>
      <c r="J2536" s="4" t="str">
        <f ca="1">IF(I2536&lt;计算结果!B$19,"卖",IF(I2536&gt;100-计算结果!B$19,"买",'000300'!J2535))</f>
        <v>卖</v>
      </c>
      <c r="K2536" s="4" t="str">
        <f t="shared" ca="1" si="118"/>
        <v/>
      </c>
      <c r="L2536" s="3">
        <f ca="1">IF(J2535="买",E2536/E2535-1,0)-IF(K2536=1,计算结果!B$17,0)</f>
        <v>0</v>
      </c>
      <c r="M2536" s="2">
        <f t="shared" ca="1" si="119"/>
        <v>0.86333920970836675</v>
      </c>
      <c r="N2536" s="3">
        <f ca="1">1-M2536/MAX(M$2:M2536)</f>
        <v>0.40351242258788433</v>
      </c>
    </row>
    <row r="2537" spans="1:14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9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2">
        <f ca="1">100-IFERROR((E2537-MIN(OFFSET(D2537,0,0,-计算结果!B$18,1)))/(MAX(OFFSET(C2537,0,0,-计算结果!B$18,1))-MIN(OFFSET(D2537,0,0,-计算结果!B$18,1))),(E2537-MIN(OFFSET(D2537,0,0,-ROW(),1)))/(MAX(OFFSET(C2537,0,0,-ROW(),1))-MIN(OFFSET(D2537,0,0,-ROW(),1))))*100</f>
        <v>22.276929963212183</v>
      </c>
      <c r="J2537" s="4" t="str">
        <f ca="1">IF(I2537&lt;计算结果!B$19,"卖",IF(I2537&gt;100-计算结果!B$19,"买",'000300'!J2536))</f>
        <v>卖</v>
      </c>
      <c r="K2537" s="4" t="str">
        <f t="shared" ca="1" si="118"/>
        <v/>
      </c>
      <c r="L2537" s="3">
        <f ca="1">IF(J2536="买",E2537/E2536-1,0)-IF(K2537=1,计算结果!B$17,0)</f>
        <v>0</v>
      </c>
      <c r="M2537" s="2">
        <f t="shared" ca="1" si="119"/>
        <v>0.86333920970836675</v>
      </c>
      <c r="N2537" s="3">
        <f ca="1">1-M2537/MAX(M$2:M2537)</f>
        <v>0.40351242258788433</v>
      </c>
    </row>
    <row r="2538" spans="1:14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9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2">
        <f ca="1">100-IFERROR((E2538-MIN(OFFSET(D2538,0,0,-计算结果!B$18,1)))/(MAX(OFFSET(C2538,0,0,-计算结果!B$18,1))-MIN(OFFSET(D2538,0,0,-计算结果!B$18,1))),(E2538-MIN(OFFSET(D2538,0,0,-ROW(),1)))/(MAX(OFFSET(C2538,0,0,-ROW(),1))-MIN(OFFSET(D2538,0,0,-ROW(),1))))*100</f>
        <v>44.146815683093067</v>
      </c>
      <c r="J2538" s="4" t="str">
        <f ca="1">IF(I2538&lt;计算结果!B$19,"卖",IF(I2538&gt;100-计算结果!B$19,"买",'000300'!J2537))</f>
        <v>卖</v>
      </c>
      <c r="K2538" s="4" t="str">
        <f t="shared" ca="1" si="118"/>
        <v/>
      </c>
      <c r="L2538" s="3">
        <f ca="1">IF(J2537="买",E2538/E2537-1,0)-IF(K2538=1,计算结果!B$17,0)</f>
        <v>0</v>
      </c>
      <c r="M2538" s="2">
        <f t="shared" ca="1" si="119"/>
        <v>0.86333920970836675</v>
      </c>
      <c r="N2538" s="3">
        <f ca="1">1-M2538/MAX(M$2:M2538)</f>
        <v>0.40351242258788433</v>
      </c>
    </row>
    <row r="2539" spans="1:14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9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2">
        <f ca="1">100-IFERROR((E2539-MIN(OFFSET(D2539,0,0,-计算结果!B$18,1)))/(MAX(OFFSET(C2539,0,0,-计算结果!B$18,1))-MIN(OFFSET(D2539,0,0,-计算结果!B$18,1))),(E2539-MIN(OFFSET(D2539,0,0,-ROW(),1)))/(MAX(OFFSET(C2539,0,0,-ROW(),1))-MIN(OFFSET(D2539,0,0,-ROW(),1))))*100</f>
        <v>33.79446363877976</v>
      </c>
      <c r="J2539" s="4" t="str">
        <f ca="1">IF(I2539&lt;计算结果!B$19,"卖",IF(I2539&gt;100-计算结果!B$19,"买",'000300'!J2538))</f>
        <v>卖</v>
      </c>
      <c r="K2539" s="4" t="str">
        <f t="shared" ca="1" si="118"/>
        <v/>
      </c>
      <c r="L2539" s="3">
        <f ca="1">IF(J2538="买",E2539/E2538-1,0)-IF(K2539=1,计算结果!B$17,0)</f>
        <v>0</v>
      </c>
      <c r="M2539" s="2">
        <f t="shared" ca="1" si="119"/>
        <v>0.86333920970836675</v>
      </c>
      <c r="N2539" s="3">
        <f ca="1">1-M2539/MAX(M$2:M2539)</f>
        <v>0.40351242258788433</v>
      </c>
    </row>
    <row r="2540" spans="1:14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9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2">
        <f ca="1">100-IFERROR((E2540-MIN(OFFSET(D2540,0,0,-计算结果!B$18,1)))/(MAX(OFFSET(C2540,0,0,-计算结果!B$18,1))-MIN(OFFSET(D2540,0,0,-计算结果!B$18,1))),(E2540-MIN(OFFSET(D2540,0,0,-ROW(),1)))/(MAX(OFFSET(C2540,0,0,-ROW(),1))-MIN(OFFSET(D2540,0,0,-ROW(),1))))*100</f>
        <v>62.92820075254231</v>
      </c>
      <c r="J2540" s="4" t="str">
        <f ca="1">IF(I2540&lt;计算结果!B$19,"卖",IF(I2540&gt;100-计算结果!B$19,"买",'000300'!J2539))</f>
        <v>卖</v>
      </c>
      <c r="K2540" s="4" t="str">
        <f t="shared" ca="1" si="118"/>
        <v/>
      </c>
      <c r="L2540" s="3">
        <f ca="1">IF(J2539="买",E2540/E2539-1,0)-IF(K2540=1,计算结果!B$17,0)</f>
        <v>0</v>
      </c>
      <c r="M2540" s="2">
        <f t="shared" ca="1" si="119"/>
        <v>0.86333920970836675</v>
      </c>
      <c r="N2540" s="3">
        <f ca="1">1-M2540/MAX(M$2:M2540)</f>
        <v>0.40351242258788433</v>
      </c>
    </row>
    <row r="2541" spans="1:14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9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2">
        <f ca="1">100-IFERROR((E2541-MIN(OFFSET(D2541,0,0,-计算结果!B$18,1)))/(MAX(OFFSET(C2541,0,0,-计算结果!B$18,1))-MIN(OFFSET(D2541,0,0,-计算结果!B$18,1))),(E2541-MIN(OFFSET(D2541,0,0,-ROW(),1)))/(MAX(OFFSET(C2541,0,0,-ROW(),1))-MIN(OFFSET(D2541,0,0,-ROW(),1))))*100</f>
        <v>99.683535816772519</v>
      </c>
      <c r="J2541" s="4" t="str">
        <f ca="1">IF(I2541&lt;计算结果!B$19,"卖",IF(I2541&gt;100-计算结果!B$19,"买",'000300'!J2540))</f>
        <v>买</v>
      </c>
      <c r="K2541" s="4">
        <f t="shared" ca="1" si="118"/>
        <v>1</v>
      </c>
      <c r="L2541" s="3">
        <f ca="1">IF(J2540="买",E2541/E2540-1,0)-IF(K2541=1,计算结果!B$17,0)</f>
        <v>0</v>
      </c>
      <c r="M2541" s="2">
        <f t="shared" ca="1" si="119"/>
        <v>0.86333920970836675</v>
      </c>
      <c r="N2541" s="3">
        <f ca="1">1-M2541/MAX(M$2:M2541)</f>
        <v>0.40351242258788433</v>
      </c>
    </row>
    <row r="2542" spans="1:14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9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2">
        <f ca="1">100-IFERROR((E2542-MIN(OFFSET(D2542,0,0,-计算结果!B$18,1)))/(MAX(OFFSET(C2542,0,0,-计算结果!B$18,1))-MIN(OFFSET(D2542,0,0,-计算结果!B$18,1))),(E2542-MIN(OFFSET(D2542,0,0,-ROW(),1)))/(MAX(OFFSET(C2542,0,0,-ROW(),1))-MIN(OFFSET(D2542,0,0,-ROW(),1))))*100</f>
        <v>64.246027456491177</v>
      </c>
      <c r="J2542" s="4" t="str">
        <f ca="1">IF(I2542&lt;计算结果!B$19,"卖",IF(I2542&gt;100-计算结果!B$19,"买",'000300'!J2541))</f>
        <v>买</v>
      </c>
      <c r="K2542" s="4" t="str">
        <f t="shared" ca="1" si="118"/>
        <v/>
      </c>
      <c r="L2542" s="3">
        <f ca="1">IF(J2541="买",E2542/E2541-1,0)-IF(K2542=1,计算结果!B$17,0)</f>
        <v>3.2141124206122473E-2</v>
      </c>
      <c r="M2542" s="2">
        <f t="shared" ca="1" si="119"/>
        <v>0.891087902479619</v>
      </c>
      <c r="N2542" s="3">
        <f ca="1">1-M2542/MAX(M$2:M2542)</f>
        <v>0.38434064127487244</v>
      </c>
    </row>
    <row r="2543" spans="1:14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9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2">
        <f ca="1">100-IFERROR((E2543-MIN(OFFSET(D2543,0,0,-计算结果!B$18,1)))/(MAX(OFFSET(C2543,0,0,-计算结果!B$18,1))-MIN(OFFSET(D2543,0,0,-计算结果!B$18,1))),(E2543-MIN(OFFSET(D2543,0,0,-ROW(),1)))/(MAX(OFFSET(C2543,0,0,-ROW(),1))-MIN(OFFSET(D2543,0,0,-ROW(),1))))*100</f>
        <v>54.080639930818286</v>
      </c>
      <c r="J2543" s="4" t="str">
        <f ca="1">IF(I2543&lt;计算结果!B$19,"卖",IF(I2543&gt;100-计算结果!B$19,"买",'000300'!J2542))</f>
        <v>买</v>
      </c>
      <c r="K2543" s="4" t="str">
        <f t="shared" ca="1" si="118"/>
        <v/>
      </c>
      <c r="L2543" s="3">
        <f ca="1">IF(J2542="买",E2543/E2542-1,0)-IF(K2543=1,计算结果!B$17,0)</f>
        <v>1.9648606691474724E-2</v>
      </c>
      <c r="M2543" s="2">
        <f t="shared" ca="1" si="119"/>
        <v>0.90859653820297226</v>
      </c>
      <c r="N2543" s="3">
        <f ca="1">1-M2543/MAX(M$2:M2543)</f>
        <v>0.37224379267935681</v>
      </c>
    </row>
    <row r="2544" spans="1:14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9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2">
        <f ca="1">100-IFERROR((E2544-MIN(OFFSET(D2544,0,0,-计算结果!B$18,1)))/(MAX(OFFSET(C2544,0,0,-计算结果!B$18,1))-MIN(OFFSET(D2544,0,0,-计算结果!B$18,1))),(E2544-MIN(OFFSET(D2544,0,0,-ROW(),1)))/(MAX(OFFSET(C2544,0,0,-ROW(),1))-MIN(OFFSET(D2544,0,0,-ROW(),1))))*100</f>
        <v>72.847259755702041</v>
      </c>
      <c r="J2544" s="4" t="str">
        <f ca="1">IF(I2544&lt;计算结果!B$19,"卖",IF(I2544&gt;100-计算结果!B$19,"买",'000300'!J2543))</f>
        <v>买</v>
      </c>
      <c r="K2544" s="4" t="str">
        <f t="shared" ca="1" si="118"/>
        <v/>
      </c>
      <c r="L2544" s="3">
        <f ca="1">IF(J2543="买",E2544/E2543-1,0)-IF(K2544=1,计算结果!B$17,0)</f>
        <v>-3.5574871980869283E-2</v>
      </c>
      <c r="M2544" s="2">
        <f t="shared" ca="1" si="119"/>
        <v>0.87627333267414054</v>
      </c>
      <c r="N2544" s="3">
        <f ca="1">1-M2544/MAX(M$2:M2544)</f>
        <v>0.3945761393899847</v>
      </c>
    </row>
    <row r="2545" spans="1:14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9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2">
        <f ca="1">100-IFERROR((E2545-MIN(OFFSET(D2545,0,0,-计算结果!B$18,1)))/(MAX(OFFSET(C2545,0,0,-计算结果!B$18,1))-MIN(OFFSET(D2545,0,0,-计算结果!B$18,1))),(E2545-MIN(OFFSET(D2545,0,0,-ROW(),1)))/(MAX(OFFSET(C2545,0,0,-ROW(),1))-MIN(OFFSET(D2545,0,0,-ROW(),1))))*100</f>
        <v>94.780122532334985</v>
      </c>
      <c r="J2545" s="4" t="str">
        <f ca="1">IF(I2545&lt;计算结果!B$19,"卖",IF(I2545&gt;100-计算结果!B$19,"买",'000300'!J2544))</f>
        <v>买</v>
      </c>
      <c r="K2545" s="4" t="str">
        <f t="shared" ca="1" si="118"/>
        <v/>
      </c>
      <c r="L2545" s="3">
        <f ca="1">IF(J2544="买",E2545/E2544-1,0)-IF(K2545=1,计算结果!B$17,0)</f>
        <v>-7.8684463255229042E-2</v>
      </c>
      <c r="M2545" s="2">
        <f t="shared" ca="1" si="119"/>
        <v>0.80732423582780499</v>
      </c>
      <c r="N2545" s="3">
        <f ca="1">1-M2545/MAX(M$2:M2545)</f>
        <v>0.44221359090399237</v>
      </c>
    </row>
    <row r="2546" spans="1:14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9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2">
        <f ca="1">100-IFERROR((E2546-MIN(OFFSET(D2546,0,0,-计算结果!B$18,1)))/(MAX(OFFSET(C2546,0,0,-计算结果!B$18,1))-MIN(OFFSET(D2546,0,0,-计算结果!B$18,1))),(E2546-MIN(OFFSET(D2546,0,0,-ROW(),1)))/(MAX(OFFSET(C2546,0,0,-ROW(),1))-MIN(OFFSET(D2546,0,0,-ROW(),1))))*100</f>
        <v>86.181949981877466</v>
      </c>
      <c r="J2546" s="4" t="str">
        <f ca="1">IF(I2546&lt;计算结果!B$19,"卖",IF(I2546&gt;100-计算结果!B$19,"买",'000300'!J2545))</f>
        <v>买</v>
      </c>
      <c r="K2546" s="4" t="str">
        <f t="shared" ca="1" si="118"/>
        <v/>
      </c>
      <c r="L2546" s="3">
        <f ca="1">IF(J2545="买",E2546/E2545-1,0)-IF(K2546=1,计算结果!B$17,0)</f>
        <v>-3.3356471925814923E-2</v>
      </c>
      <c r="M2546" s="2">
        <f t="shared" ca="1" si="119"/>
        <v>0.78039474762038485</v>
      </c>
      <c r="N2546" s="3">
        <f ca="1">1-M2546/MAX(M$2:M2546)</f>
        <v>0.46081937759960445</v>
      </c>
    </row>
    <row r="2547" spans="1:14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9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2">
        <f ca="1">100-IFERROR((E2547-MIN(OFFSET(D2547,0,0,-计算结果!B$18,1)))/(MAX(OFFSET(C2547,0,0,-计算结果!B$18,1))-MIN(OFFSET(D2547,0,0,-计算结果!B$18,1))),(E2547-MIN(OFFSET(D2547,0,0,-ROW(),1)))/(MAX(OFFSET(C2547,0,0,-ROW(),1))-MIN(OFFSET(D2547,0,0,-ROW(),1))))*100</f>
        <v>65.779630300833645</v>
      </c>
      <c r="J2547" s="4" t="str">
        <f ca="1">IF(I2547&lt;计算结果!B$19,"卖",IF(I2547&gt;100-计算结果!B$19,"买",'000300'!J2546))</f>
        <v>买</v>
      </c>
      <c r="K2547" s="4" t="str">
        <f t="shared" ca="1" si="118"/>
        <v/>
      </c>
      <c r="L2547" s="3">
        <f ca="1">IF(J2546="买",E2547/E2546-1,0)-IF(K2547=1,计算结果!B$17,0)</f>
        <v>6.7146998127184387E-2</v>
      </c>
      <c r="M2547" s="2">
        <f t="shared" ca="1" si="119"/>
        <v>0.83279591227731542</v>
      </c>
      <c r="N2547" s="3">
        <f ca="1">1-M2547/MAX(M$2:M2547)</f>
        <v>0.42461501735707097</v>
      </c>
    </row>
    <row r="2548" spans="1:14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9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2">
        <f ca="1">100-IFERROR((E2548-MIN(OFFSET(D2548,0,0,-计算结果!B$18,1)))/(MAX(OFFSET(C2548,0,0,-计算结果!B$18,1))-MIN(OFFSET(D2548,0,0,-计算结果!B$18,1))),(E2548-MIN(OFFSET(D2548,0,0,-ROW(),1)))/(MAX(OFFSET(C2548,0,0,-ROW(),1))-MIN(OFFSET(D2548,0,0,-ROW(),1))))*100</f>
        <v>81.725987676694416</v>
      </c>
      <c r="J2548" s="4" t="str">
        <f ca="1">IF(I2548&lt;计算结果!B$19,"卖",IF(I2548&gt;100-计算结果!B$19,"买",'000300'!J2547))</f>
        <v>买</v>
      </c>
      <c r="K2548" s="4" t="str">
        <f t="shared" ca="1" si="118"/>
        <v/>
      </c>
      <c r="L2548" s="3">
        <f ca="1">IF(J2547="买",E2548/E2547-1,0)-IF(K2548=1,计算结果!B$17,0)</f>
        <v>-4.9179521573887719E-2</v>
      </c>
      <c r="M2548" s="2">
        <f t="shared" ca="1" si="119"/>
        <v>0.79183940774282768</v>
      </c>
      <c r="N2548" s="3">
        <f ca="1">1-M2548/MAX(M$2:M2548)</f>
        <v>0.45291217552424989</v>
      </c>
    </row>
    <row r="2549" spans="1:14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9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2">
        <f ca="1">100-IFERROR((E2549-MIN(OFFSET(D2549,0,0,-计算结果!B$18,1)))/(MAX(OFFSET(C2549,0,0,-计算结果!B$18,1))-MIN(OFFSET(D2549,0,0,-计算结果!B$18,1))),(E2549-MIN(OFFSET(D2549,0,0,-ROW(),1)))/(MAX(OFFSET(C2549,0,0,-ROW(),1))-MIN(OFFSET(D2549,0,0,-ROW(),1))))*100</f>
        <v>92.180357440396421</v>
      </c>
      <c r="J2549" s="4" t="str">
        <f ca="1">IF(I2549&lt;计算结果!B$19,"卖",IF(I2549&gt;100-计算结果!B$19,"买",'000300'!J2548))</f>
        <v>买</v>
      </c>
      <c r="K2549" s="4" t="str">
        <f t="shared" ca="1" si="118"/>
        <v/>
      </c>
      <c r="L2549" s="3">
        <f ca="1">IF(J2548="买",E2549/E2548-1,0)-IF(K2549=1,计算结果!B$17,0)</f>
        <v>-3.4098123215973719E-2</v>
      </c>
      <c r="M2549" s="2">
        <f t="shared" ca="1" si="119"/>
        <v>0.76483917005034907</v>
      </c>
      <c r="N2549" s="3">
        <f ca="1">1-M2549/MAX(M$2:M2549)</f>
        <v>0.47156684357318301</v>
      </c>
    </row>
    <row r="2550" spans="1:14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9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2">
        <f ca="1">100-IFERROR((E2550-MIN(OFFSET(D2550,0,0,-计算结果!B$18,1)))/(MAX(OFFSET(C2550,0,0,-计算结果!B$18,1))-MIN(OFFSET(D2550,0,0,-计算结果!B$18,1))),(E2550-MIN(OFFSET(D2550,0,0,-ROW(),1)))/(MAX(OFFSET(C2550,0,0,-ROW(),1))-MIN(OFFSET(D2550,0,0,-ROW(),1))))*100</f>
        <v>93.727305224737066</v>
      </c>
      <c r="J2550" s="4" t="str">
        <f ca="1">IF(I2550&lt;计算结果!B$19,"卖",IF(I2550&gt;100-计算结果!B$19,"买",'000300'!J2549))</f>
        <v>买</v>
      </c>
      <c r="K2550" s="4" t="str">
        <f t="shared" ca="1" si="118"/>
        <v/>
      </c>
      <c r="L2550" s="3">
        <f ca="1">IF(J2549="买",E2550/E2549-1,0)-IF(K2550=1,计算结果!B$17,0)</f>
        <v>-5.4060370009737069E-2</v>
      </c>
      <c r="M2550" s="2">
        <f t="shared" ca="1" si="119"/>
        <v>0.72349168151948695</v>
      </c>
      <c r="N2550" s="3">
        <f ca="1">1-M2550/MAX(M$2:M2550)</f>
        <v>0.50013413553503006</v>
      </c>
    </row>
    <row r="2551" spans="1:14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9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2">
        <f ca="1">100-IFERROR((E2551-MIN(OFFSET(D2551,0,0,-计算结果!B$18,1)))/(MAX(OFFSET(C2551,0,0,-计算结果!B$18,1))-MIN(OFFSET(D2551,0,0,-计算结果!B$18,1))),(E2551-MIN(OFFSET(D2551,0,0,-ROW(),1)))/(MAX(OFFSET(C2551,0,0,-ROW(),1))-MIN(OFFSET(D2551,0,0,-ROW(),1))))*100</f>
        <v>86.617409199901829</v>
      </c>
      <c r="J2551" s="4" t="str">
        <f ca="1">IF(I2551&lt;计算结果!B$19,"卖",IF(I2551&gt;100-计算结果!B$19,"买",'000300'!J2550))</f>
        <v>买</v>
      </c>
      <c r="K2551" s="4" t="str">
        <f t="shared" ca="1" si="118"/>
        <v/>
      </c>
      <c r="L2551" s="3">
        <f ca="1">IF(J2550="买",E2551/E2550-1,0)-IF(K2551=1,计算结果!B$17,0)</f>
        <v>2.8981553917733827E-2</v>
      </c>
      <c r="M2551" s="2">
        <f t="shared" ca="1" si="119"/>
        <v>0.74445959469647582</v>
      </c>
      <c r="N2551" s="3">
        <f ca="1">1-M2551/MAX(M$2:M2551)</f>
        <v>0.48564724603240395</v>
      </c>
    </row>
    <row r="2552" spans="1:14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9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2">
        <f ca="1">100-IFERROR((E2552-MIN(OFFSET(D2552,0,0,-计算结果!B$18,1)))/(MAX(OFFSET(C2552,0,0,-计算结果!B$18,1))-MIN(OFFSET(D2552,0,0,-计算结果!B$18,1))),(E2552-MIN(OFFSET(D2552,0,0,-ROW(),1)))/(MAX(OFFSET(C2552,0,0,-ROW(),1))-MIN(OFFSET(D2552,0,0,-ROW(),1))))*100</f>
        <v>88.610292618743159</v>
      </c>
      <c r="J2552" s="4" t="str">
        <f ca="1">IF(I2552&lt;计算结果!B$19,"卖",IF(I2552&gt;100-计算结果!B$19,"买",'000300'!J2551))</f>
        <v>买</v>
      </c>
      <c r="K2552" s="4" t="str">
        <f t="shared" ca="1" si="118"/>
        <v/>
      </c>
      <c r="L2552" s="3">
        <f ca="1">IF(J2551="买",E2552/E2551-1,0)-IF(K2552=1,计算结果!B$17,0)</f>
        <v>-1.7641439125280711E-2</v>
      </c>
      <c r="M2552" s="2">
        <f t="shared" ca="1" si="119"/>
        <v>0.7313262560754068</v>
      </c>
      <c r="N2552" s="3">
        <f ca="1">1-M2552/MAX(M$2:M2552)</f>
        <v>0.49472116883044381</v>
      </c>
    </row>
    <row r="2553" spans="1:14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9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2">
        <f ca="1">100-IFERROR((E2553-MIN(OFFSET(D2553,0,0,-计算结果!B$18,1)))/(MAX(OFFSET(C2553,0,0,-计算结果!B$18,1))-MIN(OFFSET(D2553,0,0,-计算结果!B$18,1))),(E2553-MIN(OFFSET(D2553,0,0,-ROW(),1)))/(MAX(OFFSET(C2553,0,0,-ROW(),1))-MIN(OFFSET(D2553,0,0,-ROW(),1))))*100</f>
        <v>97.098045937607139</v>
      </c>
      <c r="J2553" s="4" t="str">
        <f ca="1">IF(I2553&lt;计算结果!B$19,"卖",IF(I2553&gt;100-计算结果!B$19,"买",'000300'!J2552))</f>
        <v>买</v>
      </c>
      <c r="K2553" s="4" t="str">
        <f t="shared" ca="1" si="118"/>
        <v/>
      </c>
      <c r="L2553" s="3">
        <f ca="1">IF(J2552="买",E2553/E2552-1,0)-IF(K2553=1,计算结果!B$17,0)</f>
        <v>-6.745417515274954E-2</v>
      </c>
      <c r="M2553" s="2">
        <f t="shared" ca="1" si="119"/>
        <v>0.68199524670429179</v>
      </c>
      <c r="N2553" s="3">
        <f ca="1">1-M2553/MAX(M$2:M2553)</f>
        <v>0.52880433560913165</v>
      </c>
    </row>
    <row r="2554" spans="1:14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9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2">
        <f ca="1">100-IFERROR((E2554-MIN(OFFSET(D2554,0,0,-计算结果!B$18,1)))/(MAX(OFFSET(C2554,0,0,-计算结果!B$18,1))-MIN(OFFSET(D2554,0,0,-计算结果!B$18,1))),(E2554-MIN(OFFSET(D2554,0,0,-ROW(),1)))/(MAX(OFFSET(C2554,0,0,-ROW(),1))-MIN(OFFSET(D2554,0,0,-ROW(),1))))*100</f>
        <v>80.280825596562565</v>
      </c>
      <c r="J2554" s="4" t="str">
        <f ca="1">IF(I2554&lt;计算结果!B$19,"卖",IF(I2554&gt;100-计算结果!B$19,"买",'000300'!J2553))</f>
        <v>买</v>
      </c>
      <c r="K2554" s="4" t="str">
        <f t="shared" ca="1" si="118"/>
        <v/>
      </c>
      <c r="L2554" s="3">
        <f ca="1">IF(J2553="买",E2554/E2553-1,0)-IF(K2554=1,计算结果!B$17,0)</f>
        <v>6.4042434699047801E-2</v>
      </c>
      <c r="M2554" s="2">
        <f t="shared" ca="1" si="119"/>
        <v>0.72567188275641237</v>
      </c>
      <c r="N2554" s="3">
        <f ca="1">1-M2554/MAX(M$2:M2554)</f>
        <v>0.49862781804190492</v>
      </c>
    </row>
    <row r="2555" spans="1:14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9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2">
        <f ca="1">100-IFERROR((E2555-MIN(OFFSET(D2555,0,0,-计算结果!B$18,1)))/(MAX(OFFSET(C2555,0,0,-计算结果!B$18,1))-MIN(OFFSET(D2555,0,0,-计算结果!B$18,1))),(E2555-MIN(OFFSET(D2555,0,0,-ROW(),1)))/(MAX(OFFSET(C2555,0,0,-ROW(),1))-MIN(OFFSET(D2555,0,0,-ROW(),1))))*100</f>
        <v>65.872172916404111</v>
      </c>
      <c r="J2555" s="4" t="str">
        <f ca="1">IF(I2555&lt;计算结果!B$19,"卖",IF(I2555&gt;100-计算结果!B$19,"买",'000300'!J2554))</f>
        <v>买</v>
      </c>
      <c r="K2555" s="4" t="str">
        <f t="shared" ca="1" si="118"/>
        <v/>
      </c>
      <c r="L2555" s="3">
        <f ca="1">IF(J2554="买",E2555/E2554-1,0)-IF(K2555=1,计算结果!B$17,0)</f>
        <v>5.3604369835002386E-2</v>
      </c>
      <c r="M2555" s="2">
        <f t="shared" ca="1" si="119"/>
        <v>0.76457106673854958</v>
      </c>
      <c r="N2555" s="3">
        <f ca="1">1-M2555/MAX(M$2:M2555)</f>
        <v>0.47175207817524112</v>
      </c>
    </row>
    <row r="2556" spans="1:14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9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2">
        <f ca="1">100-IFERROR((E2556-MIN(OFFSET(D2556,0,0,-计算结果!B$18,1)))/(MAX(OFFSET(C2556,0,0,-计算结果!B$18,1))-MIN(OFFSET(D2556,0,0,-计算结果!B$18,1))),(E2556-MIN(OFFSET(D2556,0,0,-ROW(),1)))/(MAX(OFFSET(C2556,0,0,-ROW(),1))-MIN(OFFSET(D2556,0,0,-ROW(),1))))*100</f>
        <v>58.410159576437451</v>
      </c>
      <c r="J2556" s="4" t="str">
        <f ca="1">IF(I2556&lt;计算结果!B$19,"卖",IF(I2556&gt;100-计算结果!B$19,"买",'000300'!J2555))</f>
        <v>买</v>
      </c>
      <c r="K2556" s="4" t="str">
        <f t="shared" ca="1" si="118"/>
        <v/>
      </c>
      <c r="L2556" s="3">
        <f ca="1">IF(J2555="买",E2556/E2555-1,0)-IF(K2556=1,计算结果!B$17,0)</f>
        <v>2.5629724148679145E-2</v>
      </c>
      <c r="M2556" s="2">
        <f t="shared" ca="1" si="119"/>
        <v>0.78416681227111995</v>
      </c>
      <c r="N2556" s="3">
        <f ca="1">1-M2556/MAX(M$2:M2556)</f>
        <v>0.45821322965675948</v>
      </c>
    </row>
    <row r="2557" spans="1:14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9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2">
        <f ca="1">100-IFERROR((E2557-MIN(OFFSET(D2557,0,0,-计算结果!B$18,1)))/(MAX(OFFSET(C2557,0,0,-计算结果!B$18,1))-MIN(OFFSET(D2557,0,0,-计算结果!B$18,1))),(E2557-MIN(OFFSET(D2557,0,0,-ROW(),1)))/(MAX(OFFSET(C2557,0,0,-ROW(),1))-MIN(OFFSET(D2557,0,0,-ROW(),1))))*100</f>
        <v>63.728456034205117</v>
      </c>
      <c r="J2557" s="4" t="str">
        <f ca="1">IF(I2557&lt;计算结果!B$19,"卖",IF(I2557&gt;100-计算结果!B$19,"买",'000300'!J2556))</f>
        <v>买</v>
      </c>
      <c r="K2557" s="4" t="str">
        <f t="shared" ca="1" si="118"/>
        <v/>
      </c>
      <c r="L2557" s="3">
        <f ca="1">IF(J2556="买",E2557/E2556-1,0)-IF(K2557=1,计算结果!B$17,0)</f>
        <v>-2.3662036036763423E-2</v>
      </c>
      <c r="M2557" s="2">
        <f t="shared" ca="1" si="119"/>
        <v>0.76561182890032686</v>
      </c>
      <c r="N2557" s="3">
        <f ca="1">1-M2557/MAX(M$2:M2557)</f>
        <v>0.47103300774086287</v>
      </c>
    </row>
    <row r="2558" spans="1:14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9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2">
        <f ca="1">100-IFERROR((E2558-MIN(OFFSET(D2558,0,0,-计算结果!B$18,1)))/(MAX(OFFSET(C2558,0,0,-计算结果!B$18,1))-MIN(OFFSET(D2558,0,0,-计算结果!B$18,1))),(E2558-MIN(OFFSET(D2558,0,0,-ROW(),1)))/(MAX(OFFSET(C2558,0,0,-ROW(),1))-MIN(OFFSET(D2558,0,0,-ROW(),1))))*100</f>
        <v>68.950290640857645</v>
      </c>
      <c r="J2558" s="4" t="str">
        <f ca="1">IF(I2558&lt;计算结果!B$19,"卖",IF(I2558&gt;100-计算结果!B$19,"买",'000300'!J2557))</f>
        <v>买</v>
      </c>
      <c r="K2558" s="4" t="str">
        <f t="shared" ca="1" si="118"/>
        <v/>
      </c>
      <c r="L2558" s="3">
        <f ca="1">IF(J2557="买",E2558/E2557-1,0)-IF(K2558=1,计算结果!B$17,0)</f>
        <v>-3.5356200527704384E-2</v>
      </c>
      <c r="M2558" s="2">
        <f t="shared" ca="1" si="119"/>
        <v>0.73854270355134444</v>
      </c>
      <c r="N2558" s="3">
        <f ca="1">1-M2558/MAX(M$2:M2558)</f>
        <v>0.48973527079171364</v>
      </c>
    </row>
    <row r="2559" spans="1:14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9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2">
        <f ca="1">100-IFERROR((E2559-MIN(OFFSET(D2559,0,0,-计算结果!B$18,1)))/(MAX(OFFSET(C2559,0,0,-计算结果!B$18,1))-MIN(OFFSET(D2559,0,0,-计算结果!B$18,1))),(E2559-MIN(OFFSET(D2559,0,0,-ROW(),1)))/(MAX(OFFSET(C2559,0,0,-ROW(),1))-MIN(OFFSET(D2559,0,0,-ROW(),1))))*100</f>
        <v>66.735194689560814</v>
      </c>
      <c r="J2559" s="4" t="str">
        <f ca="1">IF(I2559&lt;计算结果!B$19,"卖",IF(I2559&gt;100-计算结果!B$19,"买",'000300'!J2558))</f>
        <v>买</v>
      </c>
      <c r="K2559" s="4" t="str">
        <f t="shared" ca="1" si="118"/>
        <v/>
      </c>
      <c r="L2559" s="3">
        <f ca="1">IF(J2558="买",E2559/E2558-1,0)-IF(K2559=1,计算结果!B$17,0)</f>
        <v>7.714104205951422E-3</v>
      </c>
      <c r="M2559" s="2">
        <f t="shared" ca="1" si="119"/>
        <v>0.74423989892708464</v>
      </c>
      <c r="N2559" s="3">
        <f ca="1">1-M2559/MAX(M$2:M2559)</f>
        <v>0.48579903549797931</v>
      </c>
    </row>
    <row r="2560" spans="1:14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9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2">
        <f ca="1">100-IFERROR((E2560-MIN(OFFSET(D2560,0,0,-计算结果!B$18,1)))/(MAX(OFFSET(C2560,0,0,-计算结果!B$18,1))-MIN(OFFSET(D2560,0,0,-计算结果!B$18,1))),(E2560-MIN(OFFSET(D2560,0,0,-ROW(),1)))/(MAX(OFFSET(C2560,0,0,-ROW(),1))-MIN(OFFSET(D2560,0,0,-ROW(),1))))*100</f>
        <v>55.577191750577306</v>
      </c>
      <c r="J2560" s="4" t="str">
        <f ca="1">IF(I2560&lt;计算结果!B$19,"卖",IF(I2560&gt;100-计算结果!B$19,"买",'000300'!J2559))</f>
        <v>买</v>
      </c>
      <c r="K2560" s="4" t="str">
        <f t="shared" ca="1" si="118"/>
        <v/>
      </c>
      <c r="L2560" s="3">
        <f ca="1">IF(J2559="买",E2560/E2559-1,0)-IF(K2560=1,计算结果!B$17,0)</f>
        <v>3.8560449896931859E-2</v>
      </c>
      <c r="M2560" s="2">
        <f t="shared" ca="1" si="119"/>
        <v>0.77293812426096009</v>
      </c>
      <c r="N2560" s="3">
        <f ca="1">1-M2560/MAX(M$2:M2560)</f>
        <v>0.46597121496934513</v>
      </c>
    </row>
    <row r="2561" spans="1:14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9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2">
        <f ca="1">100-IFERROR((E2561-MIN(OFFSET(D2561,0,0,-计算结果!B$18,1)))/(MAX(OFFSET(C2561,0,0,-计算结果!B$18,1))-MIN(OFFSET(D2561,0,0,-计算结果!B$18,1))),(E2561-MIN(OFFSET(D2561,0,0,-ROW(),1)))/(MAX(OFFSET(C2561,0,0,-ROW(),1))-MIN(OFFSET(D2561,0,0,-ROW(),1))))*100</f>
        <v>54.917730178148759</v>
      </c>
      <c r="J2561" s="4" t="str">
        <f ca="1">IF(I2561&lt;计算结果!B$19,"卖",IF(I2561&gt;100-计算结果!B$19,"买",'000300'!J2560))</f>
        <v>买</v>
      </c>
      <c r="K2561" s="4" t="str">
        <f t="shared" ca="1" si="118"/>
        <v/>
      </c>
      <c r="L2561" s="3">
        <f ca="1">IF(J2560="买",E2561/E2560-1,0)-IF(K2561=1,计算结果!B$17,0)</f>
        <v>2.1943875707575167E-3</v>
      </c>
      <c r="M2561" s="2">
        <f t="shared" ca="1" si="119"/>
        <v>0.77463425007380293</v>
      </c>
      <c r="N2561" s="3">
        <f ca="1">1-M2561/MAX(M$2:M2561)</f>
        <v>0.46479934884104712</v>
      </c>
    </row>
    <row r="2562" spans="1:14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9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2">
        <f ca="1">100-IFERROR((E2562-MIN(OFFSET(D2562,0,0,-计算结果!B$18,1)))/(MAX(OFFSET(C2562,0,0,-计算结果!B$18,1))-MIN(OFFSET(D2562,0,0,-计算结果!B$18,1))),(E2562-MIN(OFFSET(D2562,0,0,-ROW(),1)))/(MAX(OFFSET(C2562,0,0,-ROW(),1))-MIN(OFFSET(D2562,0,0,-ROW(),1))))*100</f>
        <v>43.527275342514969</v>
      </c>
      <c r="J2562" s="4" t="str">
        <f ca="1">IF(I2562&lt;计算结果!B$19,"卖",IF(I2562&gt;100-计算结果!B$19,"买",'000300'!J2561))</f>
        <v>买</v>
      </c>
      <c r="K2562" s="4" t="str">
        <f t="shared" ca="1" si="118"/>
        <v/>
      </c>
      <c r="L2562" s="3">
        <f ca="1">IF(J2561="买",E2562/E2561-1,0)-IF(K2562=1,计算结果!B$17,0)</f>
        <v>1.2978866079735862E-3</v>
      </c>
      <c r="M2562" s="2">
        <f t="shared" ca="1" si="119"/>
        <v>0.77563963749305143</v>
      </c>
      <c r="N2562" s="3">
        <f ca="1">1-M2562/MAX(M$2:M2562)</f>
        <v>0.46410471908332906</v>
      </c>
    </row>
    <row r="2563" spans="1:14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9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2">
        <f ca="1">100-IFERROR((E2563-MIN(OFFSET(D2563,0,0,-计算结果!B$18,1)))/(MAX(OFFSET(C2563,0,0,-计算结果!B$18,1))-MIN(OFFSET(D2563,0,0,-计算结果!B$18,1))),(E2563-MIN(OFFSET(D2563,0,0,-ROW(),1)))/(MAX(OFFSET(C2563,0,0,-ROW(),1))-MIN(OFFSET(D2563,0,0,-ROW(),1))))*100</f>
        <v>37.333805524638286</v>
      </c>
      <c r="J2563" s="4" t="str">
        <f ca="1">IF(I2563&lt;计算结果!B$19,"卖",IF(I2563&gt;100-计算结果!B$19,"买",'000300'!J2562))</f>
        <v>买</v>
      </c>
      <c r="K2563" s="4" t="str">
        <f t="shared" ca="1" si="118"/>
        <v/>
      </c>
      <c r="L2563" s="3">
        <f ca="1">IF(J2562="买",E2563/E2562-1,0)-IF(K2563=1,计算结果!B$17,0)</f>
        <v>-2.1243347951638292E-3</v>
      </c>
      <c r="M2563" s="2">
        <f t="shared" ca="1" si="119"/>
        <v>0.77399191922261668</v>
      </c>
      <c r="N2563" s="3">
        <f ca="1">1-M2563/MAX(M$2:M2563)</f>
        <v>0.46524314007514445</v>
      </c>
    </row>
    <row r="2564" spans="1:14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9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2">
        <f ca="1">100-IFERROR((E2564-MIN(OFFSET(D2564,0,0,-计算结果!B$18,1)))/(MAX(OFFSET(C2564,0,0,-计算结果!B$18,1))-MIN(OFFSET(D2564,0,0,-计算结果!B$18,1))),(E2564-MIN(OFFSET(D2564,0,0,-ROW(),1)))/(MAX(OFFSET(C2564,0,0,-ROW(),1))-MIN(OFFSET(D2564,0,0,-ROW(),1))))*100</f>
        <v>27.857937873115418</v>
      </c>
      <c r="J2564" s="4" t="str">
        <f ca="1">IF(I2564&lt;计算结果!B$19,"卖",IF(I2564&gt;100-计算结果!B$19,"买",'000300'!J2563))</f>
        <v>买</v>
      </c>
      <c r="K2564" s="4" t="str">
        <f t="shared" ref="K2564:K2627" ca="1" si="121">IF(J2563&lt;&gt;J2564,1,"")</f>
        <v/>
      </c>
      <c r="L2564" s="3">
        <f ca="1">IF(J2563="买",E2564/E2563-1,0)-IF(K2564=1,计算结果!B$17,0)</f>
        <v>2.2527398512446117E-2</v>
      </c>
      <c r="M2564" s="2">
        <f t="shared" ref="M2564:M2627" ca="1" si="122">IFERROR(M2563*(1+L2564),M2563)</f>
        <v>0.79142794363235758</v>
      </c>
      <c r="N2564" s="3">
        <f ca="1">1-M2564/MAX(M$2:M2564)</f>
        <v>0.45319645918435292</v>
      </c>
    </row>
    <row r="2565" spans="1:14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9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2">
        <f ca="1">100-IFERROR((E2565-MIN(OFFSET(D2565,0,0,-计算结果!B$18,1)))/(MAX(OFFSET(C2565,0,0,-计算结果!B$18,1))-MIN(OFFSET(D2565,0,0,-计算结果!B$18,1))),(E2565-MIN(OFFSET(D2565,0,0,-ROW(),1)))/(MAX(OFFSET(C2565,0,0,-ROW(),1))-MIN(OFFSET(D2565,0,0,-ROW(),1))))*100</f>
        <v>35.39917029242136</v>
      </c>
      <c r="J2565" s="4" t="str">
        <f ca="1">IF(I2565&lt;计算结果!B$19,"卖",IF(I2565&gt;100-计算结果!B$19,"买",'000300'!J2564))</f>
        <v>买</v>
      </c>
      <c r="K2565" s="4" t="str">
        <f t="shared" ca="1" si="121"/>
        <v/>
      </c>
      <c r="L2565" s="3">
        <f ca="1">IF(J2564="买",E2565/E2564-1,0)-IF(K2565=1,计算结果!B$17,0)</f>
        <v>-1.7533128980123935E-2</v>
      </c>
      <c r="M2565" s="2">
        <f t="shared" ca="1" si="122"/>
        <v>0.77755173541817724</v>
      </c>
      <c r="N2565" s="3">
        <f ca="1">1-M2565/MAX(M$2:M2565)</f>
        <v>0.46278363619226215</v>
      </c>
    </row>
    <row r="2566" spans="1:14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9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2">
        <f ca="1">100-IFERROR((E2566-MIN(OFFSET(D2566,0,0,-计算结果!B$18,1)))/(MAX(OFFSET(C2566,0,0,-计算结果!B$18,1))-MIN(OFFSET(D2566,0,0,-计算结果!B$18,1))),(E2566-MIN(OFFSET(D2566,0,0,-ROW(),1)))/(MAX(OFFSET(C2566,0,0,-ROW(),1))-MIN(OFFSET(D2566,0,0,-ROW(),1))))*100</f>
        <v>63.72488248359933</v>
      </c>
      <c r="J2566" s="4" t="str">
        <f ca="1">IF(I2566&lt;计算结果!B$19,"卖",IF(I2566&gt;100-计算结果!B$19,"买",'000300'!J2565))</f>
        <v>买</v>
      </c>
      <c r="K2566" s="4" t="str">
        <f t="shared" ca="1" si="121"/>
        <v/>
      </c>
      <c r="L2566" s="3">
        <f ca="1">IF(J2565="买",E2566/E2565-1,0)-IF(K2566=1,计算结果!B$17,0)</f>
        <v>-8.5614470294137268E-2</v>
      </c>
      <c r="M2566" s="2">
        <f t="shared" ca="1" si="122"/>
        <v>0.71098205546406279</v>
      </c>
      <c r="N2566" s="3">
        <f ca="1">1-M2566/MAX(M$2:M2566)</f>
        <v>0.50877713061300422</v>
      </c>
    </row>
    <row r="2567" spans="1:14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9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2">
        <f ca="1">100-IFERROR((E2567-MIN(OFFSET(D2567,0,0,-计算结果!B$18,1)))/(MAX(OFFSET(C2567,0,0,-计算结果!B$18,1))-MIN(OFFSET(D2567,0,0,-计算结果!B$18,1))),(E2567-MIN(OFFSET(D2567,0,0,-ROW(),1)))/(MAX(OFFSET(C2567,0,0,-ROW(),1))-MIN(OFFSET(D2567,0,0,-ROW(),1))))*100</f>
        <v>64.130634533091765</v>
      </c>
      <c r="J2567" s="4" t="str">
        <f ca="1">IF(I2567&lt;计算结果!B$19,"卖",IF(I2567&gt;100-计算结果!B$19,"买",'000300'!J2566))</f>
        <v>买</v>
      </c>
      <c r="K2567" s="4" t="str">
        <f t="shared" ca="1" si="121"/>
        <v/>
      </c>
      <c r="L2567" s="3">
        <f ca="1">IF(J2566="买",E2567/E2566-1,0)-IF(K2567=1,计算结果!B$17,0)</f>
        <v>-2.0006651425997779E-3</v>
      </c>
      <c r="M2567" s="2">
        <f t="shared" ca="1" si="122"/>
        <v>0.70955961844868187</v>
      </c>
      <c r="N2567" s="3">
        <f ca="1">1-M2567/MAX(M$2:M2567)</f>
        <v>0.5097599030850346</v>
      </c>
    </row>
    <row r="2568" spans="1:14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9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2">
        <f ca="1">100-IFERROR((E2568-MIN(OFFSET(D2568,0,0,-计算结果!B$18,1)))/(MAX(OFFSET(C2568,0,0,-计算结果!B$18,1))-MIN(OFFSET(D2568,0,0,-计算结果!B$18,1))),(E2568-MIN(OFFSET(D2568,0,0,-ROW(),1)))/(MAX(OFFSET(C2568,0,0,-ROW(),1))-MIN(OFFSET(D2568,0,0,-ROW(),1))))*100</f>
        <v>48.472080018902062</v>
      </c>
      <c r="J2568" s="4" t="str">
        <f ca="1">IF(I2568&lt;计算结果!B$19,"卖",IF(I2568&gt;100-计算结果!B$19,"买",'000300'!J2567))</f>
        <v>买</v>
      </c>
      <c r="K2568" s="4" t="str">
        <f t="shared" ca="1" si="121"/>
        <v/>
      </c>
      <c r="L2568" s="3">
        <f ca="1">IF(J2567="买",E2568/E2567-1,0)-IF(K2568=1,计算结果!B$17,0)</f>
        <v>3.1300756476493552E-2</v>
      </c>
      <c r="M2568" s="2">
        <f t="shared" ca="1" si="122"/>
        <v>0.73176937127129771</v>
      </c>
      <c r="N2568" s="3">
        <f ca="1">1-M2568/MAX(M$2:M2568)</f>
        <v>0.49441501719648662</v>
      </c>
    </row>
    <row r="2569" spans="1:14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9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2">
        <f ca="1">100-IFERROR((E2569-MIN(OFFSET(D2569,0,0,-计算结果!B$18,1)))/(MAX(OFFSET(C2569,0,0,-计算结果!B$18,1))-MIN(OFFSET(D2569,0,0,-计算结果!B$18,1))),(E2569-MIN(OFFSET(D2569,0,0,-ROW(),1)))/(MAX(OFFSET(C2569,0,0,-ROW(),1))-MIN(OFFSET(D2569,0,0,-ROW(),1))))*100</f>
        <v>63.563571447323511</v>
      </c>
      <c r="J2569" s="4" t="str">
        <f ca="1">IF(I2569&lt;计算结果!B$19,"卖",IF(I2569&gt;100-计算结果!B$19,"买",'000300'!J2568))</f>
        <v>买</v>
      </c>
      <c r="K2569" s="4" t="str">
        <f t="shared" ca="1" si="121"/>
        <v/>
      </c>
      <c r="L2569" s="3">
        <f ca="1">IF(J2568="买",E2569/E2568-1,0)-IF(K2569=1,计算结果!B$17,0)</f>
        <v>-2.9251624524855191E-2</v>
      </c>
      <c r="M2569" s="2">
        <f t="shared" ca="1" si="122"/>
        <v>0.71036392838408036</v>
      </c>
      <c r="N2569" s="3">
        <f ca="1">1-M2569/MAX(M$2:M2569)</f>
        <v>0.5092041992788604</v>
      </c>
    </row>
    <row r="2570" spans="1:14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9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2">
        <f ca="1">100-IFERROR((E2570-MIN(OFFSET(D2570,0,0,-计算结果!B$18,1)))/(MAX(OFFSET(C2570,0,0,-计算结果!B$18,1))-MIN(OFFSET(D2570,0,0,-计算结果!B$18,1))),(E2570-MIN(OFFSET(D2570,0,0,-ROW(),1)))/(MAX(OFFSET(C2570,0,0,-ROW(),1))-MIN(OFFSET(D2570,0,0,-ROW(),1))))*100</f>
        <v>63.394240109212149</v>
      </c>
      <c r="J2570" s="4" t="str">
        <f ca="1">IF(I2570&lt;计算结果!B$19,"卖",IF(I2570&gt;100-计算结果!B$19,"买",'000300'!J2569))</f>
        <v>买</v>
      </c>
      <c r="K2570" s="4" t="str">
        <f t="shared" ca="1" si="121"/>
        <v/>
      </c>
      <c r="L2570" s="3">
        <f ca="1">IF(J2569="买",E2570/E2569-1,0)-IF(K2570=1,计算结果!B$17,0)</f>
        <v>3.3810258923683278E-4</v>
      </c>
      <c r="M2570" s="2">
        <f t="shared" ca="1" si="122"/>
        <v>0.71060410426756748</v>
      </c>
      <c r="N2570" s="3">
        <f ca="1">1-M2570/MAX(M$2:M2570)</f>
        <v>0.50903825994785001</v>
      </c>
    </row>
    <row r="2571" spans="1:14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9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2">
        <f ca="1">100-IFERROR((E2571-MIN(OFFSET(D2571,0,0,-计算结果!B$18,1)))/(MAX(OFFSET(C2571,0,0,-计算结果!B$18,1))-MIN(OFFSET(D2571,0,0,-计算结果!B$18,1))),(E2571-MIN(OFFSET(D2571,0,0,-ROW(),1)))/(MAX(OFFSET(C2571,0,0,-ROW(),1))-MIN(OFFSET(D2571,0,0,-ROW(),1))))*100</f>
        <v>61.748181985245864</v>
      </c>
      <c r="J2571" s="4" t="str">
        <f ca="1">IF(I2571&lt;计算结果!B$19,"卖",IF(I2571&gt;100-计算结果!B$19,"买",'000300'!J2570))</f>
        <v>买</v>
      </c>
      <c r="K2571" s="4" t="str">
        <f t="shared" ca="1" si="121"/>
        <v/>
      </c>
      <c r="L2571" s="3">
        <f ca="1">IF(J2570="买",E2571/E2570-1,0)-IF(K2571=1,计算结果!B$17,0)</f>
        <v>3.285560824796363E-3</v>
      </c>
      <c r="M2571" s="2">
        <f t="shared" ca="1" si="122"/>
        <v>0.71293883727448848</v>
      </c>
      <c r="N2571" s="3">
        <f ca="1">1-M2571/MAX(M$2:M2571)</f>
        <v>0.50742517528826081</v>
      </c>
    </row>
    <row r="2572" spans="1:14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9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2">
        <f ca="1">100-IFERROR((E2572-MIN(OFFSET(D2572,0,0,-计算结果!B$18,1)))/(MAX(OFFSET(C2572,0,0,-计算结果!B$18,1))-MIN(OFFSET(D2572,0,0,-计算结果!B$18,1))),(E2572-MIN(OFFSET(D2572,0,0,-ROW(),1)))/(MAX(OFFSET(C2572,0,0,-ROW(),1))-MIN(OFFSET(D2572,0,0,-ROW(),1))))*100</f>
        <v>52.287163619594487</v>
      </c>
      <c r="J2572" s="4" t="str">
        <f ca="1">IF(I2572&lt;计算结果!B$19,"卖",IF(I2572&gt;100-计算结果!B$19,"买",'000300'!J2571))</f>
        <v>买</v>
      </c>
      <c r="K2572" s="4" t="str">
        <f t="shared" ca="1" si="121"/>
        <v/>
      </c>
      <c r="L2572" s="3">
        <f ca="1">IF(J2571="买",E2572/E2571-1,0)-IF(K2572=1,计算结果!B$17,0)</f>
        <v>3.105577085792488E-2</v>
      </c>
      <c r="M2572" s="2">
        <f t="shared" ca="1" si="122"/>
        <v>0.73507970244060039</v>
      </c>
      <c r="N2572" s="3">
        <f ca="1">1-M2572/MAX(M$2:M2572)</f>
        <v>0.49212788440163058</v>
      </c>
    </row>
    <row r="2573" spans="1:14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9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2">
        <f ca="1">100-IFERROR((E2573-MIN(OFFSET(D2573,0,0,-计算结果!B$18,1)))/(MAX(OFFSET(C2573,0,0,-计算结果!B$18,1))-MIN(OFFSET(D2573,0,0,-计算结果!B$18,1))),(E2573-MIN(OFFSET(D2573,0,0,-ROW(),1)))/(MAX(OFFSET(C2573,0,0,-ROW(),1))-MIN(OFFSET(D2573,0,0,-ROW(),1))))*100</f>
        <v>64.375288219805697</v>
      </c>
      <c r="J2573" s="4" t="str">
        <f ca="1">IF(I2573&lt;计算结果!B$19,"卖",IF(I2573&gt;100-计算结果!B$19,"买",'000300'!J2572))</f>
        <v>买</v>
      </c>
      <c r="K2573" s="4" t="str">
        <f t="shared" ca="1" si="121"/>
        <v/>
      </c>
      <c r="L2573" s="3">
        <f ca="1">IF(J2572="买",E2573/E2572-1,0)-IF(K2573=1,计算结果!B$17,0)</f>
        <v>-2.0581739341870575E-2</v>
      </c>
      <c r="M2573" s="2">
        <f t="shared" ca="1" si="122"/>
        <v>0.71995048360946812</v>
      </c>
      <c r="N2573" s="3">
        <f ca="1">1-M2573/MAX(M$2:M2573)</f>
        <v>0.50258077590388051</v>
      </c>
    </row>
    <row r="2574" spans="1:14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9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2">
        <f ca="1">100-IFERROR((E2574-MIN(OFFSET(D2574,0,0,-计算结果!B$18,1)))/(MAX(OFFSET(C2574,0,0,-计算结果!B$18,1))-MIN(OFFSET(D2574,0,0,-计算结果!B$18,1))),(E2574-MIN(OFFSET(D2574,0,0,-ROW(),1)))/(MAX(OFFSET(C2574,0,0,-ROW(),1))-MIN(OFFSET(D2574,0,0,-ROW(),1))))*100</f>
        <v>69.589277479434116</v>
      </c>
      <c r="J2574" s="4" t="str">
        <f ca="1">IF(I2574&lt;计算结果!B$19,"卖",IF(I2574&gt;100-计算结果!B$19,"买",'000300'!J2573))</f>
        <v>买</v>
      </c>
      <c r="K2574" s="4" t="str">
        <f t="shared" ca="1" si="121"/>
        <v/>
      </c>
      <c r="L2574" s="3">
        <f ca="1">IF(J2573="买",E2574/E2573-1,0)-IF(K2574=1,计算结果!B$17,0)</f>
        <v>-9.0641082003672935E-3</v>
      </c>
      <c r="M2574" s="2">
        <f t="shared" ca="1" si="122"/>
        <v>0.71342477452712516</v>
      </c>
      <c r="N2574" s="3">
        <f ca="1">1-M2574/MAX(M$2:M2574)</f>
        <v>0.50708943757203051</v>
      </c>
    </row>
    <row r="2575" spans="1:14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9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2">
        <f ca="1">100-IFERROR((E2575-MIN(OFFSET(D2575,0,0,-计算结果!B$18,1)))/(MAX(OFFSET(C2575,0,0,-计算结果!B$18,1))-MIN(OFFSET(D2575,0,0,-计算结果!B$18,1))),(E2575-MIN(OFFSET(D2575,0,0,-ROW(),1)))/(MAX(OFFSET(C2575,0,0,-ROW(),1))-MIN(OFFSET(D2575,0,0,-ROW(),1))))*100</f>
        <v>58.418993499248742</v>
      </c>
      <c r="J2575" s="4" t="str">
        <f ca="1">IF(I2575&lt;计算结果!B$19,"卖",IF(I2575&gt;100-计算结果!B$19,"买",'000300'!J2574))</f>
        <v>买</v>
      </c>
      <c r="K2575" s="4" t="str">
        <f t="shared" ca="1" si="121"/>
        <v/>
      </c>
      <c r="L2575" s="3">
        <f ca="1">IF(J2574="买",E2575/E2574-1,0)-IF(K2575=1,计算结果!B$17,0)</f>
        <v>1.9596278559964597E-2</v>
      </c>
      <c r="M2575" s="2">
        <f t="shared" ca="1" si="122"/>
        <v>0.72740524514033866</v>
      </c>
      <c r="N2575" s="3">
        <f ca="1">1-M2575/MAX(M$2:M2575)</f>
        <v>0.49743022488554323</v>
      </c>
    </row>
    <row r="2576" spans="1:14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9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2">
        <f ca="1">100-IFERROR((E2576-MIN(OFFSET(D2576,0,0,-计算结果!B$18,1)))/(MAX(OFFSET(C2576,0,0,-计算结果!B$18,1))-MIN(OFFSET(D2576,0,0,-计算结果!B$18,1))),(E2576-MIN(OFFSET(D2576,0,0,-ROW(),1)))/(MAX(OFFSET(C2576,0,0,-ROW(),1))-MIN(OFFSET(D2576,0,0,-ROW(),1))))*100</f>
        <v>32.026241018698911</v>
      </c>
      <c r="J2576" s="4" t="str">
        <f ca="1">IF(I2576&lt;计算结果!B$19,"卖",IF(I2576&gt;100-计算结果!B$19,"买",'000300'!J2575))</f>
        <v>买</v>
      </c>
      <c r="K2576" s="4" t="str">
        <f t="shared" ca="1" si="121"/>
        <v/>
      </c>
      <c r="L2576" s="3">
        <f ca="1">IF(J2575="买",E2576/E2575-1,0)-IF(K2576=1,计算结果!B$17,0)</f>
        <v>4.5411498512902604E-2</v>
      </c>
      <c r="M2576" s="2">
        <f t="shared" ca="1" si="122"/>
        <v>0.76043780734830668</v>
      </c>
      <c r="N2576" s="3">
        <f ca="1">1-M2576/MAX(M$2:M2576)</f>
        <v>0.47460777829030332</v>
      </c>
    </row>
    <row r="2577" spans="1:14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9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2">
        <f ca="1">100-IFERROR((E2577-MIN(OFFSET(D2577,0,0,-计算结果!B$18,1)))/(MAX(OFFSET(C2577,0,0,-计算结果!B$18,1))-MIN(OFFSET(D2577,0,0,-计算结果!B$18,1))),(E2577-MIN(OFFSET(D2577,0,0,-ROW(),1)))/(MAX(OFFSET(C2577,0,0,-ROW(),1))-MIN(OFFSET(D2577,0,0,-ROW(),1))))*100</f>
        <v>34.657780819064868</v>
      </c>
      <c r="J2577" s="4" t="str">
        <f ca="1">IF(I2577&lt;计算结果!B$19,"卖",IF(I2577&gt;100-计算结果!B$19,"买",'000300'!J2576))</f>
        <v>买</v>
      </c>
      <c r="K2577" s="4" t="str">
        <f t="shared" ca="1" si="121"/>
        <v/>
      </c>
      <c r="L2577" s="3">
        <f ca="1">IF(J2576="买",E2577/E2576-1,0)-IF(K2577=1,计算结果!B$17,0)</f>
        <v>-4.3311559216131501E-3</v>
      </c>
      <c r="M2577" s="2">
        <f t="shared" ca="1" si="122"/>
        <v>0.75714423263599151</v>
      </c>
      <c r="N2577" s="3">
        <f ca="1">1-M2577/MAX(M$2:M2577)</f>
        <v>0.47688333392253079</v>
      </c>
    </row>
    <row r="2578" spans="1:14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9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2">
        <f ca="1">100-IFERROR((E2578-MIN(OFFSET(D2578,0,0,-计算结果!B$18,1)))/(MAX(OFFSET(C2578,0,0,-计算结果!B$18,1))-MIN(OFFSET(D2578,0,0,-计算结果!B$18,1))),(E2578-MIN(OFFSET(D2578,0,0,-ROW(),1)))/(MAX(OFFSET(C2578,0,0,-ROW(),1))-MIN(OFFSET(D2578,0,0,-ROW(),1))))*100</f>
        <v>42.176040938369262</v>
      </c>
      <c r="J2578" s="4" t="str">
        <f ca="1">IF(I2578&lt;计算结果!B$19,"卖",IF(I2578&gt;100-计算结果!B$19,"买",'000300'!J2577))</f>
        <v>买</v>
      </c>
      <c r="K2578" s="4" t="str">
        <f t="shared" ca="1" si="121"/>
        <v/>
      </c>
      <c r="L2578" s="3">
        <f ca="1">IF(J2577="买",E2578/E2577-1,0)-IF(K2578=1,计算结果!B$17,0)</f>
        <v>-1.2427858665689628E-2</v>
      </c>
      <c r="M2578" s="2">
        <f t="shared" ca="1" si="122"/>
        <v>0.74773455112324938</v>
      </c>
      <c r="N2578" s="3">
        <f ca="1">1-M2578/MAX(M$2:M2578)</f>
        <v>0.48338455391420831</v>
      </c>
    </row>
    <row r="2579" spans="1:14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9">
        <v>319887605760</v>
      </c>
      <c r="G2579" s="3">
        <f t="shared" si="120"/>
        <v>1.47729281671658E-2</v>
      </c>
      <c r="H2579" s="3">
        <f>1-E2579/MAX(E$2:E2579)</f>
        <v>0.30656435037092489</v>
      </c>
      <c r="I2579" s="2">
        <f ca="1">100-IFERROR((E2579-MIN(OFFSET(D2579,0,0,-计算结果!B$18,1)))/(MAX(OFFSET(C2579,0,0,-计算结果!B$18,1))-MIN(OFFSET(D2579,0,0,-计算结果!B$18,1))),(E2579-MIN(OFFSET(D2579,0,0,-ROW(),1)))/(MAX(OFFSET(C2579,0,0,-ROW(),1))-MIN(OFFSET(D2579,0,0,-ROW(),1))))*100</f>
        <v>33.350192642399151</v>
      </c>
      <c r="J2579" s="4" t="str">
        <f ca="1">IF(I2579&lt;计算结果!B$19,"卖",IF(I2579&gt;100-计算结果!B$19,"买",'000300'!J2578))</f>
        <v>买</v>
      </c>
      <c r="K2579" s="4" t="str">
        <f t="shared" ca="1" si="121"/>
        <v/>
      </c>
      <c r="L2579" s="3">
        <f ca="1">IF(J2578="买",E2579/E2578-1,0)-IF(K2579=1,计算结果!B$17,0)</f>
        <v>1.47729281671658E-2</v>
      </c>
      <c r="M2579" s="2">
        <f t="shared" ca="1" si="122"/>
        <v>0.75878077993510107</v>
      </c>
      <c r="N2579" s="3">
        <f ca="1">1-M2579/MAX(M$2:M2579)</f>
        <v>0.47575263103913457</v>
      </c>
    </row>
    <row r="2580" spans="1:14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9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2">
        <f ca="1">100-IFERROR((E2580-MIN(OFFSET(D2580,0,0,-计算结果!B$18,1)))/(MAX(OFFSET(C2580,0,0,-计算结果!B$18,1))-MIN(OFFSET(D2580,0,0,-计算结果!B$18,1))),(E2580-MIN(OFFSET(D2580,0,0,-ROW(),1)))/(MAX(OFFSET(C2580,0,0,-ROW(),1))-MIN(OFFSET(D2580,0,0,-ROW(),1))))*100</f>
        <v>33.635809172455836</v>
      </c>
      <c r="J2580" s="4" t="str">
        <f ca="1">IF(I2580&lt;计算结果!B$19,"卖",IF(I2580&gt;100-计算结果!B$19,"买",'000300'!J2579))</f>
        <v>买</v>
      </c>
      <c r="K2580" s="4" t="str">
        <f t="shared" ca="1" si="121"/>
        <v/>
      </c>
      <c r="L2580" s="3">
        <f ca="1">IF(J2579="买",E2580/E2579-1,0)-IF(K2580=1,计算结果!B$17,0)</f>
        <v>-4.7111246337838697E-4</v>
      </c>
      <c r="M2580" s="2">
        <f t="shared" ca="1" si="122"/>
        <v>0.75842330885270171</v>
      </c>
      <c r="N2580" s="3">
        <f ca="1">1-M2580/MAX(M$2:M2580)</f>
        <v>0.47599961050854533</v>
      </c>
    </row>
    <row r="2581" spans="1:14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9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2">
        <f ca="1">100-IFERROR((E2581-MIN(OFFSET(D2581,0,0,-计算结果!B$18,1)))/(MAX(OFFSET(C2581,0,0,-计算结果!B$18,1))-MIN(OFFSET(D2581,0,0,-计算结果!B$18,1))),(E2581-MIN(OFFSET(D2581,0,0,-ROW(),1)))/(MAX(OFFSET(C2581,0,0,-ROW(),1))-MIN(OFFSET(D2581,0,0,-ROW(),1))))*100</f>
        <v>32.991684393734261</v>
      </c>
      <c r="J2581" s="4" t="str">
        <f ca="1">IF(I2581&lt;计算结果!B$19,"卖",IF(I2581&gt;100-计算结果!B$19,"买",'000300'!J2580))</f>
        <v>买</v>
      </c>
      <c r="K2581" s="4" t="str">
        <f t="shared" ca="1" si="121"/>
        <v/>
      </c>
      <c r="L2581" s="3">
        <f ca="1">IF(J2580="买",E2581/E2580-1,0)-IF(K2581=1,计算结果!B$17,0)</f>
        <v>1.0629575258864765E-3</v>
      </c>
      <c r="M2581" s="2">
        <f t="shared" ca="1" si="122"/>
        <v>0.75922948061665441</v>
      </c>
      <c r="N2581" s="3">
        <f ca="1">1-M2581/MAX(M$2:M2581)</f>
        <v>0.47544262035096796</v>
      </c>
    </row>
    <row r="2582" spans="1:14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9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2">
        <f ca="1">100-IFERROR((E2582-MIN(OFFSET(D2582,0,0,-计算结果!B$18,1)))/(MAX(OFFSET(C2582,0,0,-计算结果!B$18,1))-MIN(OFFSET(D2582,0,0,-计算结果!B$18,1))),(E2582-MIN(OFFSET(D2582,0,0,-ROW(),1)))/(MAX(OFFSET(C2582,0,0,-ROW(),1))-MIN(OFFSET(D2582,0,0,-ROW(),1))))*100</f>
        <v>70.547282923999234</v>
      </c>
      <c r="J2582" s="4" t="str">
        <f ca="1">IF(I2582&lt;计算结果!B$19,"卖",IF(I2582&gt;100-计算结果!B$19,"买",'000300'!J2581))</f>
        <v>买</v>
      </c>
      <c r="K2582" s="4" t="str">
        <f t="shared" ca="1" si="121"/>
        <v/>
      </c>
      <c r="L2582" s="3">
        <f ca="1">IF(J2581="买",E2582/E2581-1,0)-IF(K2582=1,计算结果!B$17,0)</f>
        <v>-6.1909771522878354E-2</v>
      </c>
      <c r="M2582" s="2">
        <f t="shared" ca="1" si="122"/>
        <v>0.71222575693824375</v>
      </c>
      <c r="N2582" s="3">
        <f ca="1">1-M2582/MAX(M$2:M2582)</f>
        <v>0.50791784787567928</v>
      </c>
    </row>
    <row r="2583" spans="1:14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9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2">
        <f ca="1">100-IFERROR((E2583-MIN(OFFSET(D2583,0,0,-计算结果!B$18,1)))/(MAX(OFFSET(C2583,0,0,-计算结果!B$18,1))-MIN(OFFSET(D2583,0,0,-计算结果!B$18,1))),(E2583-MIN(OFFSET(D2583,0,0,-ROW(),1)))/(MAX(OFFSET(C2583,0,0,-ROW(),1))-MIN(OFFSET(D2583,0,0,-ROW(),1))))*100</f>
        <v>51.082455709126727</v>
      </c>
      <c r="J2583" s="4" t="str">
        <f ca="1">IF(I2583&lt;计算结果!B$19,"卖",IF(I2583&gt;100-计算结果!B$19,"买",'000300'!J2582))</f>
        <v>买</v>
      </c>
      <c r="K2583" s="4" t="str">
        <f t="shared" ca="1" si="121"/>
        <v/>
      </c>
      <c r="L2583" s="3">
        <f ca="1">IF(J2582="买",E2583/E2582-1,0)-IF(K2583=1,计算结果!B$17,0)</f>
        <v>1.587542250373164E-2</v>
      </c>
      <c r="M2583" s="2">
        <f t="shared" ca="1" si="122"/>
        <v>0.7235326417476784</v>
      </c>
      <c r="N2583" s="3">
        <f ca="1">1-M2583/MAX(M$2:M2583)</f>
        <v>0.50010583580416013</v>
      </c>
    </row>
    <row r="2584" spans="1:14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9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2">
        <f ca="1">100-IFERROR((E2584-MIN(OFFSET(D2584,0,0,-计算结果!B$18,1)))/(MAX(OFFSET(C2584,0,0,-计算结果!B$18,1))-MIN(OFFSET(D2584,0,0,-计算结果!B$18,1))),(E2584-MIN(OFFSET(D2584,0,0,-ROW(),1)))/(MAX(OFFSET(C2584,0,0,-ROW(),1))-MIN(OFFSET(D2584,0,0,-ROW(),1))))*100</f>
        <v>72.407049038580354</v>
      </c>
      <c r="J2584" s="4" t="str">
        <f ca="1">IF(I2584&lt;计算结果!B$19,"卖",IF(I2584&gt;100-计算结果!B$19,"买",'000300'!J2583))</f>
        <v>买</v>
      </c>
      <c r="K2584" s="4" t="str">
        <f t="shared" ca="1" si="121"/>
        <v/>
      </c>
      <c r="L2584" s="3">
        <f ca="1">IF(J2583="买",E2584/E2583-1,0)-IF(K2584=1,计算结果!B$17,0)</f>
        <v>-3.208582295027973E-2</v>
      </c>
      <c r="M2584" s="2">
        <f t="shared" ca="1" si="122"/>
        <v>0.70031750150581418</v>
      </c>
      <c r="N2584" s="3">
        <f ca="1">1-M2584/MAX(M$2:M2584)</f>
        <v>0.51614535145042595</v>
      </c>
    </row>
    <row r="2585" spans="1:14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9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2">
        <f ca="1">100-IFERROR((E2585-MIN(OFFSET(D2585,0,0,-计算结果!B$18,1)))/(MAX(OFFSET(C2585,0,0,-计算结果!B$18,1))-MIN(OFFSET(D2585,0,0,-计算结果!B$18,1))),(E2585-MIN(OFFSET(D2585,0,0,-ROW(),1)))/(MAX(OFFSET(C2585,0,0,-ROW(),1))-MIN(OFFSET(D2585,0,0,-ROW(),1))))*100</f>
        <v>97.874726630404325</v>
      </c>
      <c r="J2585" s="4" t="str">
        <f ca="1">IF(I2585&lt;计算结果!B$19,"卖",IF(I2585&gt;100-计算结果!B$19,"买",'000300'!J2584))</f>
        <v>买</v>
      </c>
      <c r="K2585" s="4" t="str">
        <f t="shared" ca="1" si="121"/>
        <v/>
      </c>
      <c r="L2585" s="3">
        <f ca="1">IF(J2584="买",E2585/E2584-1,0)-IF(K2585=1,计算结果!B$17,0)</f>
        <v>-4.5703119807520953E-2</v>
      </c>
      <c r="M2585" s="2">
        <f t="shared" ca="1" si="122"/>
        <v>0.66831080683119026</v>
      </c>
      <c r="N2585" s="3">
        <f ca="1">1-M2585/MAX(M$2:M2585)</f>
        <v>0.53825901842251311</v>
      </c>
    </row>
    <row r="2586" spans="1:14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9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2">
        <f ca="1">100-IFERROR((E2586-MIN(OFFSET(D2586,0,0,-计算结果!B$18,1)))/(MAX(OFFSET(C2586,0,0,-计算结果!B$18,1))-MIN(OFFSET(D2586,0,0,-计算结果!B$18,1))),(E2586-MIN(OFFSET(D2586,0,0,-ROW(),1)))/(MAX(OFFSET(C2586,0,0,-ROW(),1))-MIN(OFFSET(D2586,0,0,-ROW(),1))))*100</f>
        <v>98.939299086946761</v>
      </c>
      <c r="J2586" s="4" t="str">
        <f ca="1">IF(I2586&lt;计算结果!B$19,"卖",IF(I2586&gt;100-计算结果!B$19,"买",'000300'!J2585))</f>
        <v>买</v>
      </c>
      <c r="K2586" s="4" t="str">
        <f t="shared" ca="1" si="121"/>
        <v/>
      </c>
      <c r="L2586" s="3">
        <f ca="1">IF(J2585="买",E2586/E2585-1,0)-IF(K2586=1,计算结果!B$17,0)</f>
        <v>-8.7479175604673554E-2</v>
      </c>
      <c r="M2586" s="2">
        <f t="shared" ca="1" si="122"/>
        <v>0.60984752840190348</v>
      </c>
      <c r="N2586" s="3">
        <f ca="1">1-M2586/MAX(M$2:M2586)</f>
        <v>0.57865173883380439</v>
      </c>
    </row>
    <row r="2587" spans="1:14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9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2">
        <f ca="1">100-IFERROR((E2587-MIN(OFFSET(D2587,0,0,-计算结果!B$18,1)))/(MAX(OFFSET(C2587,0,0,-计算结果!B$18,1))-MIN(OFFSET(D2587,0,0,-计算结果!B$18,1))),(E2587-MIN(OFFSET(D2587,0,0,-ROW(),1)))/(MAX(OFFSET(C2587,0,0,-ROW(),1))-MIN(OFFSET(D2587,0,0,-ROW(),1))))*100</f>
        <v>97.863021214337977</v>
      </c>
      <c r="J2587" s="4" t="str">
        <f ca="1">IF(I2587&lt;计算结果!B$19,"卖",IF(I2587&gt;100-计算结果!B$19,"买",'000300'!J2586))</f>
        <v>买</v>
      </c>
      <c r="K2587" s="4" t="str">
        <f t="shared" ca="1" si="121"/>
        <v/>
      </c>
      <c r="L2587" s="3">
        <f ca="1">IF(J2586="买",E2587/E2586-1,0)-IF(K2587=1,计算结果!B$17,0)</f>
        <v>-7.101140884070678E-2</v>
      </c>
      <c r="M2587" s="2">
        <f t="shared" ca="1" si="122"/>
        <v>0.56654139623206135</v>
      </c>
      <c r="N2587" s="3">
        <f ca="1">1-M2587/MAX(M$2:M2587)</f>
        <v>0.60857227247179813</v>
      </c>
    </row>
    <row r="2588" spans="1:14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9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2">
        <f ca="1">100-IFERROR((E2588-MIN(OFFSET(D2588,0,0,-计算结果!B$18,1)))/(MAX(OFFSET(C2588,0,0,-计算结果!B$18,1))-MIN(OFFSET(D2588,0,0,-计算结果!B$18,1))),(E2588-MIN(OFFSET(D2588,0,0,-ROW(),1)))/(MAX(OFFSET(C2588,0,0,-ROW(),1))-MIN(OFFSET(D2588,0,0,-ROW(),1))))*100</f>
        <v>93.654566593463386</v>
      </c>
      <c r="J2588" s="4" t="str">
        <f ca="1">IF(I2588&lt;计算结果!B$19,"卖",IF(I2588&gt;100-计算结果!B$19,"买",'000300'!J2587))</f>
        <v>买</v>
      </c>
      <c r="K2588" s="4" t="str">
        <f t="shared" ca="1" si="121"/>
        <v/>
      </c>
      <c r="L2588" s="3">
        <f ca="1">IF(J2587="买",E2588/E2587-1,0)-IF(K2588=1,计算结果!B$17,0)</f>
        <v>-5.6655920445096708E-3</v>
      </c>
      <c r="M2588" s="2">
        <f t="shared" ca="1" si="122"/>
        <v>0.56333160380468361</v>
      </c>
      <c r="N2588" s="3">
        <f ca="1">1-M2588/MAX(M$2:M2588)</f>
        <v>0.61078994229088224</v>
      </c>
    </row>
    <row r="2589" spans="1:14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9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2">
        <f ca="1">100-IFERROR((E2589-MIN(OFFSET(D2589,0,0,-计算结果!B$18,1)))/(MAX(OFFSET(C2589,0,0,-计算结果!B$18,1))-MIN(OFFSET(D2589,0,0,-计算结果!B$18,1))),(E2589-MIN(OFFSET(D2589,0,0,-ROW(),1)))/(MAX(OFFSET(C2589,0,0,-ROW(),1))-MIN(OFFSET(D2589,0,0,-ROW(),1))))*100</f>
        <v>78.156999526331674</v>
      </c>
      <c r="J2589" s="4" t="str">
        <f ca="1">IF(I2589&lt;计算结果!B$19,"卖",IF(I2589&gt;100-计算结果!B$19,"买",'000300'!J2588))</f>
        <v>买</v>
      </c>
      <c r="K2589" s="4" t="str">
        <f t="shared" ca="1" si="121"/>
        <v/>
      </c>
      <c r="L2589" s="3">
        <f ca="1">IF(J2588="买",E2589/E2588-1,0)-IF(K2589=1,计算结果!B$17,0)</f>
        <v>5.9474037327022833E-2</v>
      </c>
      <c r="M2589" s="2">
        <f t="shared" ca="1" si="122"/>
        <v>0.59683520863685502</v>
      </c>
      <c r="N2589" s="3">
        <f ca="1">1-M2589/MAX(M$2:M2589)</f>
        <v>0.58764204879063753</v>
      </c>
    </row>
    <row r="2590" spans="1:14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9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2">
        <f ca="1">100-IFERROR((E2590-MIN(OFFSET(D2590,0,0,-计算结果!B$18,1)))/(MAX(OFFSET(C2590,0,0,-计算结果!B$18,1))-MIN(OFFSET(D2590,0,0,-计算结果!B$18,1))),(E2590-MIN(OFFSET(D2590,0,0,-ROW(),1)))/(MAX(OFFSET(C2590,0,0,-ROW(),1))-MIN(OFFSET(D2590,0,0,-ROW(),1))))*100</f>
        <v>66.388494165267204</v>
      </c>
      <c r="J2590" s="4" t="str">
        <f ca="1">IF(I2590&lt;计算结果!B$19,"卖",IF(I2590&gt;100-计算结果!B$19,"买",'000300'!J2589))</f>
        <v>买</v>
      </c>
      <c r="K2590" s="4" t="str">
        <f t="shared" ca="1" si="121"/>
        <v/>
      </c>
      <c r="L2590" s="3">
        <f ca="1">IF(J2589="买",E2590/E2589-1,0)-IF(K2590=1,计算结果!B$17,0)</f>
        <v>4.2627993162051903E-2</v>
      </c>
      <c r="M2590" s="2">
        <f t="shared" ca="1" si="122"/>
        <v>0.62227709582949875</v>
      </c>
      <c r="N2590" s="3">
        <f ca="1">1-M2590/MAX(M$2:M2590)</f>
        <v>0.57006405686616701</v>
      </c>
    </row>
    <row r="2591" spans="1:14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9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2">
        <f ca="1">100-IFERROR((E2591-MIN(OFFSET(D2591,0,0,-计算结果!B$18,1)))/(MAX(OFFSET(C2591,0,0,-计算结果!B$18,1))-MIN(OFFSET(D2591,0,0,-计算结果!B$18,1))),(E2591-MIN(OFFSET(D2591,0,0,-ROW(),1)))/(MAX(OFFSET(C2591,0,0,-ROW(),1))-MIN(OFFSET(D2591,0,0,-ROW(),1))))*100</f>
        <v>64.300047366834605</v>
      </c>
      <c r="J2591" s="4" t="str">
        <f ca="1">IF(I2591&lt;计算结果!B$19,"卖",IF(I2591&gt;100-计算结果!B$19,"买",'000300'!J2590))</f>
        <v>买</v>
      </c>
      <c r="K2591" s="4" t="str">
        <f t="shared" ca="1" si="121"/>
        <v/>
      </c>
      <c r="L2591" s="3">
        <f ca="1">IF(J2590="买",E2591/E2590-1,0)-IF(K2591=1,计算结果!B$17,0)</f>
        <v>7.2555044595172813E-3</v>
      </c>
      <c r="M2591" s="2">
        <f t="shared" ca="1" si="122"/>
        <v>0.62679203007334516</v>
      </c>
      <c r="N2591" s="3">
        <f ca="1">1-M2591/MAX(M$2:M2591)</f>
        <v>0.56694465471345268</v>
      </c>
    </row>
    <row r="2592" spans="1:14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9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2">
        <f ca="1">100-IFERROR((E2592-MIN(OFFSET(D2592,0,0,-计算结果!B$18,1)))/(MAX(OFFSET(C2592,0,0,-计算结果!B$18,1))-MIN(OFFSET(D2592,0,0,-计算结果!B$18,1))),(E2592-MIN(OFFSET(D2592,0,0,-ROW(),1)))/(MAX(OFFSET(C2592,0,0,-ROW(),1))-MIN(OFFSET(D2592,0,0,-ROW(),1))))*100</f>
        <v>64.684149334711293</v>
      </c>
      <c r="J2592" s="4" t="str">
        <f ca="1">IF(I2592&lt;计算结果!B$19,"卖",IF(I2592&gt;100-计算结果!B$19,"买",'000300'!J2591))</f>
        <v>买</v>
      </c>
      <c r="K2592" s="4" t="str">
        <f t="shared" ca="1" si="121"/>
        <v/>
      </c>
      <c r="L2592" s="3">
        <f ca="1">IF(J2591="买",E2592/E2591-1,0)-IF(K2592=1,计算结果!B$17,0)</f>
        <v>-1.3248023192952152E-3</v>
      </c>
      <c r="M2592" s="2">
        <f t="shared" ca="1" si="122"/>
        <v>0.62596165453818819</v>
      </c>
      <c r="N2592" s="3">
        <f ca="1">1-M2592/MAX(M$2:M2592)</f>
        <v>0.56751836743927164</v>
      </c>
    </row>
    <row r="2593" spans="1:14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9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2">
        <f ca="1">100-IFERROR((E2593-MIN(OFFSET(D2593,0,0,-计算结果!B$18,1)))/(MAX(OFFSET(C2593,0,0,-计算结果!B$18,1))-MIN(OFFSET(D2593,0,0,-计算结果!B$18,1))),(E2593-MIN(OFFSET(D2593,0,0,-ROW(),1)))/(MAX(OFFSET(C2593,0,0,-ROW(),1))-MIN(OFFSET(D2593,0,0,-ROW(),1))))*100</f>
        <v>64.361193644232031</v>
      </c>
      <c r="J2593" s="4" t="str">
        <f ca="1">IF(I2593&lt;计算结果!B$19,"卖",IF(I2593&gt;100-计算结果!B$19,"买",'000300'!J2592))</f>
        <v>买</v>
      </c>
      <c r="K2593" s="4" t="str">
        <f t="shared" ca="1" si="121"/>
        <v/>
      </c>
      <c r="L2593" s="3">
        <f ca="1">IF(J2592="买",E2593/E2592-1,0)-IF(K2593=1,计算结果!B$17,0)</f>
        <v>1.1153809546471383E-3</v>
      </c>
      <c r="M2593" s="2">
        <f t="shared" ca="1" si="122"/>
        <v>0.62665984024599952</v>
      </c>
      <c r="N2593" s="3">
        <f ca="1">1-M2593/MAX(M$2:M2593)</f>
        <v>0.56703598566307867</v>
      </c>
    </row>
    <row r="2594" spans="1:14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9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2">
        <f ca="1">100-IFERROR((E2594-MIN(OFFSET(D2594,0,0,-计算结果!B$18,1)))/(MAX(OFFSET(C2594,0,0,-计算结果!B$18,1))-MIN(OFFSET(D2594,0,0,-计算结果!B$18,1))),(E2594-MIN(OFFSET(D2594,0,0,-ROW(),1)))/(MAX(OFFSET(C2594,0,0,-ROW(),1))-MIN(OFFSET(D2594,0,0,-ROW(),1))))*100</f>
        <v>74.294449468199659</v>
      </c>
      <c r="J2594" s="4" t="str">
        <f ca="1">IF(I2594&lt;计算结果!B$19,"卖",IF(I2594&gt;100-计算结果!B$19,"买",'000300'!J2593))</f>
        <v>买</v>
      </c>
      <c r="K2594" s="4" t="str">
        <f t="shared" ca="1" si="121"/>
        <v/>
      </c>
      <c r="L2594" s="3">
        <f ca="1">IF(J2593="买",E2594/E2593-1,0)-IF(K2594=1,计算结果!B$17,0)</f>
        <v>-3.4267922028147657E-2</v>
      </c>
      <c r="M2594" s="2">
        <f t="shared" ca="1" si="122"/>
        <v>0.60518550970227813</v>
      </c>
      <c r="N2594" s="3">
        <f ca="1">1-M2594/MAX(M$2:M2594)</f>
        <v>0.5818727627473701</v>
      </c>
    </row>
    <row r="2595" spans="1:14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9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2">
        <f ca="1">100-IFERROR((E2595-MIN(OFFSET(D2595,0,0,-计算结果!B$18,1)))/(MAX(OFFSET(C2595,0,0,-计算结果!B$18,1))-MIN(OFFSET(D2595,0,0,-计算结果!B$18,1))),(E2595-MIN(OFFSET(D2595,0,0,-ROW(),1)))/(MAX(OFFSET(C2595,0,0,-ROW(),1))-MIN(OFFSET(D2595,0,0,-ROW(),1))))*100</f>
        <v>67.10071911467081</v>
      </c>
      <c r="J2595" s="4" t="str">
        <f ca="1">IF(I2595&lt;计算结果!B$19,"卖",IF(I2595&gt;100-计算结果!B$19,"买",'000300'!J2594))</f>
        <v>买</v>
      </c>
      <c r="K2595" s="4" t="str">
        <f t="shared" ca="1" si="121"/>
        <v/>
      </c>
      <c r="L2595" s="3">
        <f ca="1">IF(J2594="买",E2595/E2594-1,0)-IF(K2595=1,计算结果!B$17,0)</f>
        <v>2.5697664044497914E-2</v>
      </c>
      <c r="M2595" s="2">
        <f t="shared" ca="1" si="122"/>
        <v>0.62073736361520548</v>
      </c>
      <c r="N2595" s="3">
        <f ca="1">1-M2595/MAX(M$2:M2595)</f>
        <v>0.57112786947659799</v>
      </c>
    </row>
    <row r="2596" spans="1:14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9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2">
        <f ca="1">100-IFERROR((E2596-MIN(OFFSET(D2596,0,0,-计算结果!B$18,1)))/(MAX(OFFSET(C2596,0,0,-计算结果!B$18,1))-MIN(OFFSET(D2596,0,0,-计算结果!B$18,1))),(E2596-MIN(OFFSET(D2596,0,0,-ROW(),1)))/(MAX(OFFSET(C2596,0,0,-ROW(),1))-MIN(OFFSET(D2596,0,0,-ROW(),1))))*100</f>
        <v>61.477845239633133</v>
      </c>
      <c r="J2596" s="4" t="str">
        <f ca="1">IF(I2596&lt;计算结果!B$19,"卖",IF(I2596&gt;100-计算结果!B$19,"买",'000300'!J2595))</f>
        <v>买</v>
      </c>
      <c r="K2596" s="4" t="str">
        <f t="shared" ca="1" si="121"/>
        <v/>
      </c>
      <c r="L2596" s="3">
        <f ca="1">IF(J2595="买",E2596/E2595-1,0)-IF(K2596=1,计算结果!B$17,0)</f>
        <v>1.9582965909022754E-2</v>
      </c>
      <c r="M2596" s="2">
        <f t="shared" ca="1" si="122"/>
        <v>0.63289324224533872</v>
      </c>
      <c r="N2596" s="3">
        <f ca="1">1-M2596/MAX(M$2:M2596)</f>
        <v>0.56272928116522825</v>
      </c>
    </row>
    <row r="2597" spans="1:14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9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2">
        <f ca="1">100-IFERROR((E2597-MIN(OFFSET(D2597,0,0,-计算结果!B$18,1)))/(MAX(OFFSET(C2597,0,0,-计算结果!B$18,1))-MIN(OFFSET(D2597,0,0,-计算结果!B$18,1))),(E2597-MIN(OFFSET(D2597,0,0,-ROW(),1)))/(MAX(OFFSET(C2597,0,0,-ROW(),1))-MIN(OFFSET(D2597,0,0,-ROW(),1))))*100</f>
        <v>65.073418593635637</v>
      </c>
      <c r="J2597" s="4" t="str">
        <f ca="1">IF(I2597&lt;计算结果!B$19,"卖",IF(I2597&gt;100-计算结果!B$19,"买",'000300'!J2596))</f>
        <v>买</v>
      </c>
      <c r="K2597" s="4" t="str">
        <f t="shared" ca="1" si="121"/>
        <v/>
      </c>
      <c r="L2597" s="3">
        <f ca="1">IF(J2596="买",E2597/E2596-1,0)-IF(K2597=1,计算结果!B$17,0)</f>
        <v>-1.2281904268807486E-2</v>
      </c>
      <c r="M2597" s="2">
        <f t="shared" ca="1" si="122"/>
        <v>0.62512010803170626</v>
      </c>
      <c r="N2597" s="3">
        <f ca="1">1-M2597/MAX(M$2:M2597)</f>
        <v>0.56809979827350943</v>
      </c>
    </row>
    <row r="2598" spans="1:14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9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2">
        <f ca="1">100-IFERROR((E2598-MIN(OFFSET(D2598,0,0,-计算结果!B$18,1)))/(MAX(OFFSET(C2598,0,0,-计算结果!B$18,1))-MIN(OFFSET(D2598,0,0,-计算结果!B$18,1))),(E2598-MIN(OFFSET(D2598,0,0,-ROW(),1)))/(MAX(OFFSET(C2598,0,0,-ROW(),1))-MIN(OFFSET(D2598,0,0,-ROW(),1))))*100</f>
        <v>65.667570197386723</v>
      </c>
      <c r="J2598" s="4" t="str">
        <f ca="1">IF(I2598&lt;计算结果!B$19,"卖",IF(I2598&gt;100-计算结果!B$19,"买",'000300'!J2597))</f>
        <v>买</v>
      </c>
      <c r="K2598" s="4" t="str">
        <f t="shared" ca="1" si="121"/>
        <v/>
      </c>
      <c r="L2598" s="3">
        <f ca="1">IF(J2597="买",E2598/E2597-1,0)-IF(K2598=1,计算结果!B$17,0)</f>
        <v>-3.08855240114847E-3</v>
      </c>
      <c r="M2598" s="2">
        <f t="shared" ca="1" si="122"/>
        <v>0.62318939182103872</v>
      </c>
      <c r="N2598" s="3">
        <f ca="1">1-M2598/MAX(M$2:M2598)</f>
        <v>0.56943374467860841</v>
      </c>
    </row>
    <row r="2599" spans="1:14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9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2">
        <f ca="1">100-IFERROR((E2599-MIN(OFFSET(D2599,0,0,-计算结果!B$18,1)))/(MAX(OFFSET(C2599,0,0,-计算结果!B$18,1))-MIN(OFFSET(D2599,0,0,-计算结果!B$18,1))),(E2599-MIN(OFFSET(D2599,0,0,-ROW(),1)))/(MAX(OFFSET(C2599,0,0,-ROW(),1))-MIN(OFFSET(D2599,0,0,-ROW(),1))))*100</f>
        <v>71.406727828746185</v>
      </c>
      <c r="J2599" s="4" t="str">
        <f ca="1">IF(I2599&lt;计算结果!B$19,"卖",IF(I2599&gt;100-计算结果!B$19,"买",'000300'!J2598))</f>
        <v>买</v>
      </c>
      <c r="K2599" s="4" t="str">
        <f t="shared" ca="1" si="121"/>
        <v/>
      </c>
      <c r="L2599" s="3">
        <f ca="1">IF(J2598="买",E2599/E2598-1,0)-IF(K2599=1,计算结果!B$17,0)</f>
        <v>-1.9735957624156364E-2</v>
      </c>
      <c r="M2599" s="2">
        <f t="shared" ca="1" si="122"/>
        <v>0.61089015239223488</v>
      </c>
      <c r="N2599" s="3">
        <f ca="1">1-M2599/MAX(M$2:M2599)</f>
        <v>0.57793138204802308</v>
      </c>
    </row>
    <row r="2600" spans="1:14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9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2">
        <f ca="1">100-IFERROR((E2600-MIN(OFFSET(D2600,0,0,-计算结果!B$18,1)))/(MAX(OFFSET(C2600,0,0,-计算结果!B$18,1))-MIN(OFFSET(D2600,0,0,-计算结果!B$18,1))),(E2600-MIN(OFFSET(D2600,0,0,-ROW(),1)))/(MAX(OFFSET(C2600,0,0,-ROW(),1))-MIN(OFFSET(D2600,0,0,-ROW(),1))))*100</f>
        <v>78.851414870131947</v>
      </c>
      <c r="J2600" s="4" t="str">
        <f ca="1">IF(I2600&lt;计算结果!B$19,"卖",IF(I2600&gt;100-计算结果!B$19,"买",'000300'!J2599))</f>
        <v>买</v>
      </c>
      <c r="K2600" s="4" t="str">
        <f t="shared" ca="1" si="121"/>
        <v/>
      </c>
      <c r="L2600" s="3">
        <f ca="1">IF(J2599="买",E2600/E2599-1,0)-IF(K2600=1,计算结果!B$17,0)</f>
        <v>-3.9285246241386407E-2</v>
      </c>
      <c r="M2600" s="2">
        <f t="shared" ca="1" si="122"/>
        <v>0.5868911823290679</v>
      </c>
      <c r="N2600" s="3">
        <f ca="1">1-M2600/MAX(M$2:M2600)</f>
        <v>0.59451245163502819</v>
      </c>
    </row>
    <row r="2601" spans="1:14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9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2">
        <f ca="1">100-IFERROR((E2601-MIN(OFFSET(D2601,0,0,-计算结果!B$18,1)))/(MAX(OFFSET(C2601,0,0,-计算结果!B$18,1))-MIN(OFFSET(D2601,0,0,-计算结果!B$18,1))),(E2601-MIN(OFFSET(D2601,0,0,-ROW(),1)))/(MAX(OFFSET(C2601,0,0,-ROW(),1))-MIN(OFFSET(D2601,0,0,-ROW(),1))))*100</f>
        <v>61.537881805751468</v>
      </c>
      <c r="J2601" s="4" t="str">
        <f ca="1">IF(I2601&lt;计算结果!B$19,"卖",IF(I2601&gt;100-计算结果!B$19,"买",'000300'!J2600))</f>
        <v>买</v>
      </c>
      <c r="K2601" s="4" t="str">
        <f t="shared" ca="1" si="121"/>
        <v/>
      </c>
      <c r="L2601" s="3">
        <f ca="1">IF(J2600="买",E2601/E2600-1,0)-IF(K2601=1,计算结果!B$17,0)</f>
        <v>4.9812355062923697E-2</v>
      </c>
      <c r="M2601" s="2">
        <f t="shared" ca="1" si="122"/>
        <v>0.61612561428654256</v>
      </c>
      <c r="N2601" s="3">
        <f ca="1">1-M2601/MAX(M$2:M2601)</f>
        <v>0.57431416190227769</v>
      </c>
    </row>
    <row r="2602" spans="1:14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9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2">
        <f ca="1">100-IFERROR((E2602-MIN(OFFSET(D2602,0,0,-计算结果!B$18,1)))/(MAX(OFFSET(C2602,0,0,-计算结果!B$18,1))-MIN(OFFSET(D2602,0,0,-计算结果!B$18,1))),(E2602-MIN(OFFSET(D2602,0,0,-ROW(),1)))/(MAX(OFFSET(C2602,0,0,-ROW(),1))-MIN(OFFSET(D2602,0,0,-ROW(),1))))*100</f>
        <v>64.631346413989135</v>
      </c>
      <c r="J2602" s="4" t="str">
        <f ca="1">IF(I2602&lt;计算结果!B$19,"卖",IF(I2602&gt;100-计算结果!B$19,"买",'000300'!J2601))</f>
        <v>买</v>
      </c>
      <c r="K2602" s="4" t="str">
        <f t="shared" ca="1" si="121"/>
        <v/>
      </c>
      <c r="L2602" s="3">
        <f ca="1">IF(J2601="买",E2602/E2601-1,0)-IF(K2602=1,计算结果!B$17,0)</f>
        <v>-2.1832741557754831E-2</v>
      </c>
      <c r="M2602" s="2">
        <f t="shared" ca="1" si="122"/>
        <v>0.60267390298271151</v>
      </c>
      <c r="N2602" s="3">
        <f ca="1">1-M2602/MAX(M$2:M2602)</f>
        <v>0.58360805079026146</v>
      </c>
    </row>
    <row r="2603" spans="1:14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9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2">
        <f ca="1">100-IFERROR((E2603-MIN(OFFSET(D2603,0,0,-计算结果!B$18,1)))/(MAX(OFFSET(C2603,0,0,-计算结果!B$18,1))-MIN(OFFSET(D2603,0,0,-计算结果!B$18,1))),(E2603-MIN(OFFSET(D2603,0,0,-ROW(),1)))/(MAX(OFFSET(C2603,0,0,-ROW(),1))-MIN(OFFSET(D2603,0,0,-ROW(),1))))*100</f>
        <v>42.019607083349506</v>
      </c>
      <c r="J2603" s="4" t="str">
        <f ca="1">IF(I2603&lt;计算结果!B$19,"卖",IF(I2603&gt;100-计算结果!B$19,"买",'000300'!J2602))</f>
        <v>买</v>
      </c>
      <c r="K2603" s="4" t="str">
        <f t="shared" ca="1" si="121"/>
        <v/>
      </c>
      <c r="L2603" s="3">
        <f ca="1">IF(J2602="买",E2603/E2602-1,0)-IF(K2603=1,计算结果!B$17,0)</f>
        <v>4.4084028421378374E-3</v>
      </c>
      <c r="M2603" s="2">
        <f t="shared" ca="1" si="122"/>
        <v>0.60533073232950274</v>
      </c>
      <c r="N2603" s="3">
        <f ca="1">1-M2603/MAX(M$2:M2603)</f>
        <v>0.581772427337922</v>
      </c>
    </row>
    <row r="2604" spans="1:14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9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2">
        <f ca="1">100-IFERROR((E2604-MIN(OFFSET(D2604,0,0,-计算结果!B$18,1)))/(MAX(OFFSET(C2604,0,0,-计算结果!B$18,1))-MIN(OFFSET(D2604,0,0,-计算结果!B$18,1))),(E2604-MIN(OFFSET(D2604,0,0,-ROW(),1)))/(MAX(OFFSET(C2604,0,0,-ROW(),1))-MIN(OFFSET(D2604,0,0,-ROW(),1))))*100</f>
        <v>24.945221641665285</v>
      </c>
      <c r="J2604" s="4" t="str">
        <f ca="1">IF(I2604&lt;计算结果!B$19,"卖",IF(I2604&gt;100-计算结果!B$19,"买",'000300'!J2603))</f>
        <v>买</v>
      </c>
      <c r="K2604" s="4" t="str">
        <f t="shared" ca="1" si="121"/>
        <v/>
      </c>
      <c r="L2604" s="3">
        <f ca="1">IF(J2603="买",E2604/E2603-1,0)-IF(K2604=1,计算结果!B$17,0)</f>
        <v>1.7525459282065059E-2</v>
      </c>
      <c r="M2604" s="2">
        <f t="shared" ca="1" si="122"/>
        <v>0.61593943143112606</v>
      </c>
      <c r="N2604" s="3">
        <f ca="1">1-M2604/MAX(M$2:M2604)</f>
        <v>0.57444279704259582</v>
      </c>
    </row>
    <row r="2605" spans="1:14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9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2">
        <f ca="1">100-IFERROR((E2605-MIN(OFFSET(D2605,0,0,-计算结果!B$18,1)))/(MAX(OFFSET(C2605,0,0,-计算结果!B$18,1))-MIN(OFFSET(D2605,0,0,-计算结果!B$18,1))),(E2605-MIN(OFFSET(D2605,0,0,-ROW(),1)))/(MAX(OFFSET(C2605,0,0,-ROW(),1))-MIN(OFFSET(D2605,0,0,-ROW(),1))))*100</f>
        <v>18.460306758806652</v>
      </c>
      <c r="J2605" s="4" t="str">
        <f ca="1">IF(I2605&lt;计算结果!B$19,"卖",IF(I2605&gt;100-计算结果!B$19,"买",'000300'!J2604))</f>
        <v>买</v>
      </c>
      <c r="K2605" s="4" t="str">
        <f t="shared" ca="1" si="121"/>
        <v/>
      </c>
      <c r="L2605" s="3">
        <f ca="1">IF(J2604="买",E2605/E2604-1,0)-IF(K2605=1,计算结果!B$17,0)</f>
        <v>9.3040126955339364E-3</v>
      </c>
      <c r="M2605" s="2">
        <f t="shared" ca="1" si="122"/>
        <v>0.62167013972084118</v>
      </c>
      <c r="N2605" s="3">
        <f ca="1">1-M2605/MAX(M$2:M2605)</f>
        <v>0.57048340742360426</v>
      </c>
    </row>
    <row r="2606" spans="1:14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9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2">
        <f ca="1">100-IFERROR((E2606-MIN(OFFSET(D2606,0,0,-计算结果!B$18,1)))/(MAX(OFFSET(C2606,0,0,-计算结果!B$18,1))-MIN(OFFSET(D2606,0,0,-计算结果!B$18,1))),(E2606-MIN(OFFSET(D2606,0,0,-ROW(),1)))/(MAX(OFFSET(C2606,0,0,-ROW(),1))-MIN(OFFSET(D2606,0,0,-ROW(),1))))*100</f>
        <v>41.08474576271184</v>
      </c>
      <c r="J2606" s="4" t="str">
        <f ca="1">IF(I2606&lt;计算结果!B$19,"卖",IF(I2606&gt;100-计算结果!B$19,"买",'000300'!J2605))</f>
        <v>买</v>
      </c>
      <c r="K2606" s="4" t="str">
        <f t="shared" ca="1" si="121"/>
        <v/>
      </c>
      <c r="L2606" s="3">
        <f ca="1">IF(J2605="买",E2606/E2605-1,0)-IF(K2606=1,计算结果!B$17,0)</f>
        <v>-2.2761101277916085E-2</v>
      </c>
      <c r="M2606" s="2">
        <f t="shared" ca="1" si="122"/>
        <v>0.60752024270919891</v>
      </c>
      <c r="N2606" s="3">
        <f ca="1">1-M2606/MAX(M$2:M2606)</f>
        <v>0.58025967808778112</v>
      </c>
    </row>
    <row r="2607" spans="1:14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9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2">
        <f ca="1">100-IFERROR((E2607-MIN(OFFSET(D2607,0,0,-计算结果!B$18,1)))/(MAX(OFFSET(C2607,0,0,-计算结果!B$18,1))-MIN(OFFSET(D2607,0,0,-计算结果!B$18,1))),(E2607-MIN(OFFSET(D2607,0,0,-ROW(),1)))/(MAX(OFFSET(C2607,0,0,-ROW(),1))-MIN(OFFSET(D2607,0,0,-ROW(),1))))*100</f>
        <v>47.9714169601734</v>
      </c>
      <c r="J2607" s="4" t="str">
        <f ca="1">IF(I2607&lt;计算结果!B$19,"卖",IF(I2607&gt;100-计算结果!B$19,"买",'000300'!J2606))</f>
        <v>买</v>
      </c>
      <c r="K2607" s="4" t="str">
        <f t="shared" ca="1" si="121"/>
        <v/>
      </c>
      <c r="L2607" s="3">
        <f ca="1">IF(J2606="买",E2607/E2606-1,0)-IF(K2607=1,计算结果!B$17,0)</f>
        <v>6.7330058258734393E-3</v>
      </c>
      <c r="M2607" s="2">
        <f t="shared" ca="1" si="122"/>
        <v>0.61161068004269603</v>
      </c>
      <c r="N2607" s="3">
        <f ca="1">1-M2607/MAX(M$2:M2607)</f>
        <v>0.57743356405499202</v>
      </c>
    </row>
    <row r="2608" spans="1:14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9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2">
        <f ca="1">100-IFERROR((E2608-MIN(OFFSET(D2608,0,0,-计算结果!B$18,1)))/(MAX(OFFSET(C2608,0,0,-计算结果!B$18,1))-MIN(OFFSET(D2608,0,0,-计算结果!B$18,1))),(E2608-MIN(OFFSET(D2608,0,0,-ROW(),1)))/(MAX(OFFSET(C2608,0,0,-ROW(),1))-MIN(OFFSET(D2608,0,0,-ROW(),1))))*100</f>
        <v>65.937415334597716</v>
      </c>
      <c r="J2608" s="4" t="str">
        <f ca="1">IF(I2608&lt;计算结果!B$19,"卖",IF(I2608&gt;100-计算结果!B$19,"买",'000300'!J2607))</f>
        <v>买</v>
      </c>
      <c r="K2608" s="4" t="str">
        <f t="shared" ca="1" si="121"/>
        <v/>
      </c>
      <c r="L2608" s="3">
        <f ca="1">IF(J2607="买",E2608/E2607-1,0)-IF(K2608=1,计算结果!B$17,0)</f>
        <v>-1.6149162861491706E-2</v>
      </c>
      <c r="M2608" s="2">
        <f t="shared" ca="1" si="122"/>
        <v>0.60173367956285884</v>
      </c>
      <c r="N2608" s="3">
        <f ca="1">1-M2608/MAX(M$2:M2608)</f>
        <v>0.58425765824886811</v>
      </c>
    </row>
    <row r="2609" spans="1:14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9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2">
        <f ca="1">100-IFERROR((E2609-MIN(OFFSET(D2609,0,0,-计算结果!B$18,1)))/(MAX(OFFSET(C2609,0,0,-计算结果!B$18,1))-MIN(OFFSET(D2609,0,0,-计算结果!B$18,1))),(E2609-MIN(OFFSET(D2609,0,0,-ROW(),1)))/(MAX(OFFSET(C2609,0,0,-ROW(),1))-MIN(OFFSET(D2609,0,0,-ROW(),1))))*100</f>
        <v>62.279869953942004</v>
      </c>
      <c r="J2609" s="4" t="str">
        <f ca="1">IF(I2609&lt;计算结果!B$19,"卖",IF(I2609&gt;100-计算结果!B$19,"买",'000300'!J2608))</f>
        <v>买</v>
      </c>
      <c r="K2609" s="4" t="str">
        <f t="shared" ca="1" si="121"/>
        <v/>
      </c>
      <c r="L2609" s="3">
        <f ca="1">IF(J2608="买",E2609/E2608-1,0)-IF(K2609=1,计算结果!B$17,0)</f>
        <v>3.3416358545150793E-3</v>
      </c>
      <c r="M2609" s="2">
        <f t="shared" ca="1" si="122"/>
        <v>0.60374445440135538</v>
      </c>
      <c r="N2609" s="3">
        <f ca="1">1-M2609/MAX(M$2:M2609)</f>
        <v>0.58286839873343244</v>
      </c>
    </row>
    <row r="2610" spans="1:14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9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2">
        <f ca="1">100-IFERROR((E2610-MIN(OFFSET(D2610,0,0,-计算结果!B$18,1)))/(MAX(OFFSET(C2610,0,0,-计算结果!B$18,1))-MIN(OFFSET(D2610,0,0,-计算结果!B$18,1))),(E2610-MIN(OFFSET(D2610,0,0,-ROW(),1)))/(MAX(OFFSET(C2610,0,0,-ROW(),1))-MIN(OFFSET(D2610,0,0,-ROW(),1))))*100</f>
        <v>83.920346789487951</v>
      </c>
      <c r="J2610" s="4" t="str">
        <f ca="1">IF(I2610&lt;计算结果!B$19,"卖",IF(I2610&gt;100-计算结果!B$19,"买",'000300'!J2609))</f>
        <v>买</v>
      </c>
      <c r="K2610" s="4" t="str">
        <f t="shared" ca="1" si="121"/>
        <v/>
      </c>
      <c r="L2610" s="3">
        <f ca="1">IF(J2609="买",E2610/E2609-1,0)-IF(K2610=1,计算结果!B$17,0)</f>
        <v>-1.9705496877650219E-2</v>
      </c>
      <c r="M2610" s="2">
        <f t="shared" ca="1" si="122"/>
        <v>0.59184736994025089</v>
      </c>
      <c r="N2610" s="3">
        <f ca="1">1-M2610/MAX(M$2:M2610)</f>
        <v>0.59108818419975995</v>
      </c>
    </row>
    <row r="2611" spans="1:14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9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2">
        <f ca="1">100-IFERROR((E2611-MIN(OFFSET(D2611,0,0,-计算结果!B$18,1)))/(MAX(OFFSET(C2611,0,0,-计算结果!B$18,1))-MIN(OFFSET(D2611,0,0,-计算结果!B$18,1))),(E2611-MIN(OFFSET(D2611,0,0,-ROW(),1)))/(MAX(OFFSET(C2611,0,0,-ROW(),1))-MIN(OFFSET(D2611,0,0,-ROW(),1))))*100</f>
        <v>75.758602004876764</v>
      </c>
      <c r="J2611" s="4" t="str">
        <f ca="1">IF(I2611&lt;计算结果!B$19,"卖",IF(I2611&gt;100-计算结果!B$19,"买",'000300'!J2610))</f>
        <v>买</v>
      </c>
      <c r="K2611" s="4" t="str">
        <f t="shared" ca="1" si="121"/>
        <v/>
      </c>
      <c r="L2611" s="3">
        <f ca="1">IF(J2610="买",E2611/E2610-1,0)-IF(K2611=1,计算结果!B$17,0)</f>
        <v>7.5813580382841916E-3</v>
      </c>
      <c r="M2611" s="2">
        <f t="shared" ca="1" si="122"/>
        <v>0.59633437675578482</v>
      </c>
      <c r="N2611" s="3">
        <f ca="1">1-M2611/MAX(M$2:M2611)</f>
        <v>0.58798807731809344</v>
      </c>
    </row>
    <row r="2612" spans="1:14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9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2">
        <f ca="1">100-IFERROR((E2612-MIN(OFFSET(D2612,0,0,-计算结果!B$18,1)))/(MAX(OFFSET(C2612,0,0,-计算结果!B$18,1))-MIN(OFFSET(D2612,0,0,-计算结果!B$18,1))),(E2612-MIN(OFFSET(D2612,0,0,-ROW(),1)))/(MAX(OFFSET(C2612,0,0,-ROW(),1))-MIN(OFFSET(D2612,0,0,-ROW(),1))))*100</f>
        <v>44.083581685180164</v>
      </c>
      <c r="J2612" s="4" t="str">
        <f ca="1">IF(I2612&lt;计算结果!B$19,"卖",IF(I2612&gt;100-计算结果!B$19,"买",'000300'!J2611))</f>
        <v>买</v>
      </c>
      <c r="K2612" s="4" t="str">
        <f t="shared" ca="1" si="121"/>
        <v/>
      </c>
      <c r="L2612" s="3">
        <f ca="1">IF(J2611="买",E2612/E2611-1,0)-IF(K2612=1,计算结果!B$17,0)</f>
        <v>2.9201205139012476E-2</v>
      </c>
      <c r="M2612" s="2">
        <f t="shared" ca="1" si="122"/>
        <v>0.61374805922287567</v>
      </c>
      <c r="N2612" s="3">
        <f ca="1">1-M2612/MAX(M$2:M2612)</f>
        <v>0.5759568326441401</v>
      </c>
    </row>
    <row r="2613" spans="1:14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9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2">
        <f ca="1">100-IFERROR((E2613-MIN(OFFSET(D2613,0,0,-计算结果!B$18,1)))/(MAX(OFFSET(C2613,0,0,-计算结果!B$18,1))-MIN(OFFSET(D2613,0,0,-计算结果!B$18,1))),(E2613-MIN(OFFSET(D2613,0,0,-ROW(),1)))/(MAX(OFFSET(C2613,0,0,-ROW(),1))-MIN(OFFSET(D2613,0,0,-ROW(),1))))*100</f>
        <v>29.304389054456834</v>
      </c>
      <c r="J2613" s="4" t="str">
        <f ca="1">IF(I2613&lt;计算结果!B$19,"卖",IF(I2613&gt;100-计算结果!B$19,"买",'000300'!J2612))</f>
        <v>买</v>
      </c>
      <c r="K2613" s="4" t="str">
        <f t="shared" ca="1" si="121"/>
        <v/>
      </c>
      <c r="L2613" s="3">
        <f ca="1">IF(J2612="买",E2613/E2612-1,0)-IF(K2613=1,计算结果!B$17,0)</f>
        <v>1.3238363345143833E-2</v>
      </c>
      <c r="M2613" s="2">
        <f t="shared" ca="1" si="122"/>
        <v>0.62187307903324496</v>
      </c>
      <c r="N2613" s="3">
        <f ca="1">1-M2613/MAX(M$2:M2613)</f>
        <v>0.57034319512065756</v>
      </c>
    </row>
    <row r="2614" spans="1:14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9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2">
        <f ca="1">100-IFERROR((E2614-MIN(OFFSET(D2614,0,0,-计算结果!B$18,1)))/(MAX(OFFSET(C2614,0,0,-计算结果!B$18,1))-MIN(OFFSET(D2614,0,0,-计算结果!B$18,1))),(E2614-MIN(OFFSET(D2614,0,0,-ROW(),1)))/(MAX(OFFSET(C2614,0,0,-ROW(),1))-MIN(OFFSET(D2614,0,0,-ROW(),1))))*100</f>
        <v>10.960986319878401</v>
      </c>
      <c r="J2614" s="4" t="str">
        <f ca="1">IF(I2614&lt;计算结果!B$19,"卖",IF(I2614&gt;100-计算结果!B$19,"买",'000300'!J2613))</f>
        <v>卖</v>
      </c>
      <c r="K2614" s="4">
        <f t="shared" ca="1" si="121"/>
        <v>1</v>
      </c>
      <c r="L2614" s="3">
        <f ca="1">IF(J2613="买",E2614/E2613-1,0)-IF(K2614=1,计算结果!B$17,0)</f>
        <v>3.2205429745039149E-2</v>
      </c>
      <c r="M2614" s="2">
        <f t="shared" ca="1" si="122"/>
        <v>0.64190076879038127</v>
      </c>
      <c r="N2614" s="3">
        <f ca="1">1-M2614/MAX(M$2:M2614)</f>
        <v>0.55650591307663788</v>
      </c>
    </row>
    <row r="2615" spans="1:14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9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2">
        <f ca="1">100-IFERROR((E2615-MIN(OFFSET(D2615,0,0,-计算结果!B$18,1)))/(MAX(OFFSET(C2615,0,0,-计算结果!B$18,1))-MIN(OFFSET(D2615,0,0,-计算结果!B$18,1))),(E2615-MIN(OFFSET(D2615,0,0,-ROW(),1)))/(MAX(OFFSET(C2615,0,0,-ROW(),1))-MIN(OFFSET(D2615,0,0,-ROW(),1))))*100</f>
        <v>11.706918876315981</v>
      </c>
      <c r="J2615" s="4" t="str">
        <f ca="1">IF(I2615&lt;计算结果!B$19,"卖",IF(I2615&gt;100-计算结果!B$19,"买",'000300'!J2614))</f>
        <v>卖</v>
      </c>
      <c r="K2615" s="4" t="str">
        <f t="shared" ca="1" si="121"/>
        <v/>
      </c>
      <c r="L2615" s="3">
        <f ca="1">IF(J2614="买",E2615/E2614-1,0)-IF(K2615=1,计算结果!B$17,0)</f>
        <v>0</v>
      </c>
      <c r="M2615" s="2">
        <f t="shared" ca="1" si="122"/>
        <v>0.64190076879038127</v>
      </c>
      <c r="N2615" s="3">
        <f ca="1">1-M2615/MAX(M$2:M2615)</f>
        <v>0.55650591307663788</v>
      </c>
    </row>
    <row r="2616" spans="1:14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9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2">
        <f ca="1">100-IFERROR((E2616-MIN(OFFSET(D2616,0,0,-计算结果!B$18,1)))/(MAX(OFFSET(C2616,0,0,-计算结果!B$18,1))-MIN(OFFSET(D2616,0,0,-计算结果!B$18,1))),(E2616-MIN(OFFSET(D2616,0,0,-ROW(),1)))/(MAX(OFFSET(C2616,0,0,-ROW(),1))-MIN(OFFSET(D2616,0,0,-ROW(),1))))*100</f>
        <v>22.665090356358704</v>
      </c>
      <c r="J2616" s="4" t="str">
        <f ca="1">IF(I2616&lt;计算结果!B$19,"卖",IF(I2616&gt;100-计算结果!B$19,"买",'000300'!J2615))</f>
        <v>卖</v>
      </c>
      <c r="K2616" s="4" t="str">
        <f t="shared" ca="1" si="121"/>
        <v/>
      </c>
      <c r="L2616" s="3">
        <f ca="1">IF(J2615="买",E2616/E2615-1,0)-IF(K2616=1,计算结果!B$17,0)</f>
        <v>0</v>
      </c>
      <c r="M2616" s="2">
        <f t="shared" ca="1" si="122"/>
        <v>0.64190076879038127</v>
      </c>
      <c r="N2616" s="3">
        <f ca="1">1-M2616/MAX(M$2:M2616)</f>
        <v>0.55650591307663788</v>
      </c>
    </row>
    <row r="2617" spans="1:14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9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2">
        <f ca="1">100-IFERROR((E2617-MIN(OFFSET(D2617,0,0,-计算结果!B$18,1)))/(MAX(OFFSET(C2617,0,0,-计算结果!B$18,1))-MIN(OFFSET(D2617,0,0,-计算结果!B$18,1))),(E2617-MIN(OFFSET(D2617,0,0,-ROW(),1)))/(MAX(OFFSET(C2617,0,0,-ROW(),1))-MIN(OFFSET(D2617,0,0,-ROW(),1))))*100</f>
        <v>0</v>
      </c>
      <c r="J2617" s="4" t="str">
        <f ca="1">IF(I2617&lt;计算结果!B$19,"卖",IF(I2617&gt;100-计算结果!B$19,"买",'000300'!J2616))</f>
        <v>卖</v>
      </c>
      <c r="K2617" s="4" t="str">
        <f t="shared" ca="1" si="121"/>
        <v/>
      </c>
      <c r="L2617" s="3">
        <f ca="1">IF(J2616="买",E2617/E2616-1,0)-IF(K2617=1,计算结果!B$17,0)</f>
        <v>0</v>
      </c>
      <c r="M2617" s="2">
        <f t="shared" ca="1" si="122"/>
        <v>0.64190076879038127</v>
      </c>
      <c r="N2617" s="3">
        <f ca="1">1-M2617/MAX(M$2:M2617)</f>
        <v>0.55650591307663788</v>
      </c>
    </row>
    <row r="2618" spans="1:14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9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2">
        <f ca="1">100-IFERROR((E2618-MIN(OFFSET(D2618,0,0,-计算结果!B$18,1)))/(MAX(OFFSET(C2618,0,0,-计算结果!B$18,1))-MIN(OFFSET(D2618,0,0,-计算结果!B$18,1))),(E2618-MIN(OFFSET(D2618,0,0,-ROW(),1)))/(MAX(OFFSET(C2618,0,0,-ROW(),1))-MIN(OFFSET(D2618,0,0,-ROW(),1))))*100</f>
        <v>0.85432208188684911</v>
      </c>
      <c r="J2618" s="4" t="str">
        <f ca="1">IF(I2618&lt;计算结果!B$19,"卖",IF(I2618&gt;100-计算结果!B$19,"买",'000300'!J2617))</f>
        <v>卖</v>
      </c>
      <c r="K2618" s="4" t="str">
        <f t="shared" ca="1" si="121"/>
        <v/>
      </c>
      <c r="L2618" s="3">
        <f ca="1">IF(J2617="买",E2618/E2617-1,0)-IF(K2618=1,计算结果!B$17,0)</f>
        <v>0</v>
      </c>
      <c r="M2618" s="2">
        <f t="shared" ca="1" si="122"/>
        <v>0.64190076879038127</v>
      </c>
      <c r="N2618" s="3">
        <f ca="1">1-M2618/MAX(M$2:M2618)</f>
        <v>0.55650591307663788</v>
      </c>
    </row>
    <row r="2619" spans="1:14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9">
        <v>254890983424</v>
      </c>
      <c r="G2619" s="3">
        <f t="shared" si="120"/>
        <v>3.112558608053817E-5</v>
      </c>
      <c r="H2619" s="3">
        <f>1-E2619/MAX(E$2:E2619)</f>
        <v>0.3986626284625332</v>
      </c>
      <c r="I2619" s="2">
        <f ca="1">100-IFERROR((E2619-MIN(OFFSET(D2619,0,0,-计算结果!B$18,1)))/(MAX(OFFSET(C2619,0,0,-计算结果!B$18,1))-MIN(OFFSET(D2619,0,0,-计算结果!B$18,1))),(E2619-MIN(OFFSET(D2619,0,0,-ROW(),1)))/(MAX(OFFSET(C2619,0,0,-ROW(),1))-MIN(OFFSET(D2619,0,0,-ROW(),1))))*100</f>
        <v>9.3755284454644254</v>
      </c>
      <c r="J2619" s="4" t="str">
        <f ca="1">IF(I2619&lt;计算结果!B$19,"卖",IF(I2619&gt;100-计算结果!B$19,"买",'000300'!J2618))</f>
        <v>卖</v>
      </c>
      <c r="K2619" s="4" t="str">
        <f t="shared" ca="1" si="121"/>
        <v/>
      </c>
      <c r="L2619" s="3">
        <f ca="1">IF(J2618="买",E2619/E2618-1,0)-IF(K2619=1,计算结果!B$17,0)</f>
        <v>0</v>
      </c>
      <c r="M2619" s="2">
        <f t="shared" ca="1" si="122"/>
        <v>0.64190076879038127</v>
      </c>
      <c r="N2619" s="3">
        <f ca="1">1-M2619/MAX(M$2:M2619)</f>
        <v>0.55650591307663788</v>
      </c>
    </row>
    <row r="2620" spans="1:14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9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2">
        <f ca="1">100-IFERROR((E2620-MIN(OFFSET(D2620,0,0,-计算结果!B$18,1)))/(MAX(OFFSET(C2620,0,0,-计算结果!B$18,1))-MIN(OFFSET(D2620,0,0,-计算结果!B$18,1))),(E2620-MIN(OFFSET(D2620,0,0,-ROW(),1)))/(MAX(OFFSET(C2620,0,0,-ROW(),1))-MIN(OFFSET(D2620,0,0,-ROW(),1))))*100</f>
        <v>2.3880026745715099E-2</v>
      </c>
      <c r="J2620" s="4" t="str">
        <f ca="1">IF(I2620&lt;计算结果!B$19,"卖",IF(I2620&gt;100-计算结果!B$19,"买",'000300'!J2619))</f>
        <v>卖</v>
      </c>
      <c r="K2620" s="4" t="str">
        <f t="shared" ca="1" si="121"/>
        <v/>
      </c>
      <c r="L2620" s="3">
        <f ca="1">IF(J2619="买",E2620/E2619-1,0)-IF(K2620=1,计算结果!B$17,0)</f>
        <v>0</v>
      </c>
      <c r="M2620" s="2">
        <f t="shared" ca="1" si="122"/>
        <v>0.64190076879038127</v>
      </c>
      <c r="N2620" s="3">
        <f ca="1">1-M2620/MAX(M$2:M2620)</f>
        <v>0.55650591307663788</v>
      </c>
    </row>
    <row r="2621" spans="1:14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9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2">
        <f ca="1">100-IFERROR((E2621-MIN(OFFSET(D2621,0,0,-计算结果!B$18,1)))/(MAX(OFFSET(C2621,0,0,-计算结果!B$18,1))-MIN(OFFSET(D2621,0,0,-计算结果!B$18,1))),(E2621-MIN(OFFSET(D2621,0,0,-ROW(),1)))/(MAX(OFFSET(C2621,0,0,-ROW(),1))-MIN(OFFSET(D2621,0,0,-ROW(),1))))*100</f>
        <v>28.943916779737634</v>
      </c>
      <c r="J2621" s="4" t="str">
        <f ca="1">IF(I2621&lt;计算结果!B$19,"卖",IF(I2621&gt;100-计算结果!B$19,"买",'000300'!J2620))</f>
        <v>卖</v>
      </c>
      <c r="K2621" s="4" t="str">
        <f t="shared" ca="1" si="121"/>
        <v/>
      </c>
      <c r="L2621" s="3">
        <f ca="1">IF(J2620="买",E2621/E2620-1,0)-IF(K2621=1,计算结果!B$17,0)</f>
        <v>0</v>
      </c>
      <c r="M2621" s="2">
        <f t="shared" ca="1" si="122"/>
        <v>0.64190076879038127</v>
      </c>
      <c r="N2621" s="3">
        <f ca="1">1-M2621/MAX(M$2:M2621)</f>
        <v>0.55650591307663788</v>
      </c>
    </row>
    <row r="2622" spans="1:14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9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2">
        <f ca="1">100-IFERROR((E2622-MIN(OFFSET(D2622,0,0,-计算结果!B$18,1)))/(MAX(OFFSET(C2622,0,0,-计算结果!B$18,1))-MIN(OFFSET(D2622,0,0,-计算结果!B$18,1))),(E2622-MIN(OFFSET(D2622,0,0,-ROW(),1)))/(MAX(OFFSET(C2622,0,0,-ROW(),1))-MIN(OFFSET(D2622,0,0,-ROW(),1))))*100</f>
        <v>17.347354138398828</v>
      </c>
      <c r="J2622" s="4" t="str">
        <f ca="1">IF(I2622&lt;计算结果!B$19,"卖",IF(I2622&gt;100-计算结果!B$19,"买",'000300'!J2621))</f>
        <v>卖</v>
      </c>
      <c r="K2622" s="4" t="str">
        <f t="shared" ca="1" si="121"/>
        <v/>
      </c>
      <c r="L2622" s="3">
        <f ca="1">IF(J2621="买",E2622/E2621-1,0)-IF(K2622=1,计算结果!B$17,0)</f>
        <v>0</v>
      </c>
      <c r="M2622" s="2">
        <f t="shared" ca="1" si="122"/>
        <v>0.64190076879038127</v>
      </c>
      <c r="N2622" s="3">
        <f ca="1">1-M2622/MAX(M$2:M2622)</f>
        <v>0.55650591307663788</v>
      </c>
    </row>
    <row r="2623" spans="1:14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9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2">
        <f ca="1">100-IFERROR((E2623-MIN(OFFSET(D2623,0,0,-计算结果!B$18,1)))/(MAX(OFFSET(C2623,0,0,-计算结果!B$18,1))-MIN(OFFSET(D2623,0,0,-计算结果!B$18,1))),(E2623-MIN(OFFSET(D2623,0,0,-ROW(),1)))/(MAX(OFFSET(C2623,0,0,-ROW(),1))-MIN(OFFSET(D2623,0,0,-ROW(),1))))*100</f>
        <v>6.7842605156038047</v>
      </c>
      <c r="J2623" s="4" t="str">
        <f ca="1">IF(I2623&lt;计算结果!B$19,"卖",IF(I2623&gt;100-计算结果!B$19,"买",'000300'!J2622))</f>
        <v>卖</v>
      </c>
      <c r="K2623" s="4" t="str">
        <f t="shared" ca="1" si="121"/>
        <v/>
      </c>
      <c r="L2623" s="3">
        <f ca="1">IF(J2622="买",E2623/E2622-1,0)-IF(K2623=1,计算结果!B$17,0)</f>
        <v>0</v>
      </c>
      <c r="M2623" s="2">
        <f t="shared" ca="1" si="122"/>
        <v>0.64190076879038127</v>
      </c>
      <c r="N2623" s="3">
        <f ca="1">1-M2623/MAX(M$2:M2623)</f>
        <v>0.55650591307663788</v>
      </c>
    </row>
    <row r="2624" spans="1:14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9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2">
        <f ca="1">100-IFERROR((E2624-MIN(OFFSET(D2624,0,0,-计算结果!B$18,1)))/(MAX(OFFSET(C2624,0,0,-计算结果!B$18,1))-MIN(OFFSET(D2624,0,0,-计算结果!B$18,1))),(E2624-MIN(OFFSET(D2624,0,0,-ROW(),1)))/(MAX(OFFSET(C2624,0,0,-ROW(),1))-MIN(OFFSET(D2624,0,0,-ROW(),1))))*100</f>
        <v>6.8223165554881717</v>
      </c>
      <c r="J2624" s="4" t="str">
        <f ca="1">IF(I2624&lt;计算结果!B$19,"卖",IF(I2624&gt;100-计算结果!B$19,"买",'000300'!J2623))</f>
        <v>卖</v>
      </c>
      <c r="K2624" s="4" t="str">
        <f t="shared" ca="1" si="121"/>
        <v/>
      </c>
      <c r="L2624" s="3">
        <f ca="1">IF(J2623="买",E2624/E2623-1,0)-IF(K2624=1,计算结果!B$17,0)</f>
        <v>0</v>
      </c>
      <c r="M2624" s="2">
        <f t="shared" ca="1" si="122"/>
        <v>0.64190076879038127</v>
      </c>
      <c r="N2624" s="3">
        <f ca="1">1-M2624/MAX(M$2:M2624)</f>
        <v>0.55650591307663788</v>
      </c>
    </row>
    <row r="2625" spans="1:14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9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2">
        <f ca="1">100-IFERROR((E2625-MIN(OFFSET(D2625,0,0,-计算结果!B$18,1)))/(MAX(OFFSET(C2625,0,0,-计算结果!B$18,1))-MIN(OFFSET(D2625,0,0,-计算结果!B$18,1))),(E2625-MIN(OFFSET(D2625,0,0,-ROW(),1)))/(MAX(OFFSET(C2625,0,0,-ROW(),1))-MIN(OFFSET(D2625,0,0,-ROW(),1))))*100</f>
        <v>6.0382916053019358</v>
      </c>
      <c r="J2625" s="4" t="str">
        <f ca="1">IF(I2625&lt;计算结果!B$19,"卖",IF(I2625&gt;100-计算结果!B$19,"买",'000300'!J2624))</f>
        <v>卖</v>
      </c>
      <c r="K2625" s="4" t="str">
        <f t="shared" ca="1" si="121"/>
        <v/>
      </c>
      <c r="L2625" s="3">
        <f ca="1">IF(J2624="买",E2625/E2624-1,0)-IF(K2625=1,计算结果!B$17,0)</f>
        <v>0</v>
      </c>
      <c r="M2625" s="2">
        <f t="shared" ca="1" si="122"/>
        <v>0.64190076879038127</v>
      </c>
      <c r="N2625" s="3">
        <f ca="1">1-M2625/MAX(M$2:M2625)</f>
        <v>0.55650591307663788</v>
      </c>
    </row>
    <row r="2626" spans="1:14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9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2">
        <f ca="1">100-IFERROR((E2626-MIN(OFFSET(D2626,0,0,-计算结果!B$18,1)))/(MAX(OFFSET(C2626,0,0,-计算结果!B$18,1))-MIN(OFFSET(D2626,0,0,-计算结果!B$18,1))),(E2626-MIN(OFFSET(D2626,0,0,-ROW(),1)))/(MAX(OFFSET(C2626,0,0,-ROW(),1))-MIN(OFFSET(D2626,0,0,-ROW(),1))))*100</f>
        <v>20.757168846920223</v>
      </c>
      <c r="J2626" s="4" t="str">
        <f ca="1">IF(I2626&lt;计算结果!B$19,"卖",IF(I2626&gt;100-计算结果!B$19,"买",'000300'!J2625))</f>
        <v>卖</v>
      </c>
      <c r="K2626" s="4" t="str">
        <f t="shared" ca="1" si="121"/>
        <v/>
      </c>
      <c r="L2626" s="3">
        <f ca="1">IF(J2625="买",E2626/E2625-1,0)-IF(K2626=1,计算结果!B$17,0)</f>
        <v>0</v>
      </c>
      <c r="M2626" s="2">
        <f t="shared" ca="1" si="122"/>
        <v>0.64190076879038127</v>
      </c>
      <c r="N2626" s="3">
        <f ca="1">1-M2626/MAX(M$2:M2626)</f>
        <v>0.55650591307663788</v>
      </c>
    </row>
    <row r="2627" spans="1:14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9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2">
        <f ca="1">100-IFERROR((E2627-MIN(OFFSET(D2627,0,0,-计算结果!B$18,1)))/(MAX(OFFSET(C2627,0,0,-计算结果!B$18,1))-MIN(OFFSET(D2627,0,0,-计算结果!B$18,1))),(E2627-MIN(OFFSET(D2627,0,0,-ROW(),1)))/(MAX(OFFSET(C2627,0,0,-ROW(),1))-MIN(OFFSET(D2627,0,0,-ROW(),1))))*100</f>
        <v>18.940050246902928</v>
      </c>
      <c r="J2627" s="4" t="str">
        <f ca="1">IF(I2627&lt;计算结果!B$19,"卖",IF(I2627&gt;100-计算结果!B$19,"买",'000300'!J2626))</f>
        <v>卖</v>
      </c>
      <c r="K2627" s="4" t="str">
        <f t="shared" ca="1" si="121"/>
        <v/>
      </c>
      <c r="L2627" s="3">
        <f ca="1">IF(J2626="买",E2627/E2626-1,0)-IF(K2627=1,计算结果!B$17,0)</f>
        <v>0</v>
      </c>
      <c r="M2627" s="2">
        <f t="shared" ca="1" si="122"/>
        <v>0.64190076879038127</v>
      </c>
      <c r="N2627" s="3">
        <f ca="1">1-M2627/MAX(M$2:M2627)</f>
        <v>0.55650591307663788</v>
      </c>
    </row>
    <row r="2628" spans="1:14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9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2">
        <f ca="1">100-IFERROR((E2628-MIN(OFFSET(D2628,0,0,-计算结果!B$18,1)))/(MAX(OFFSET(C2628,0,0,-计算结果!B$18,1))-MIN(OFFSET(D2628,0,0,-计算结果!B$18,1))),(E2628-MIN(OFFSET(D2628,0,0,-ROW(),1)))/(MAX(OFFSET(C2628,0,0,-ROW(),1))-MIN(OFFSET(D2628,0,0,-ROW(),1))))*100</f>
        <v>19.972810433420179</v>
      </c>
      <c r="J2628" s="4" t="str">
        <f ca="1">IF(I2628&lt;计算结果!B$19,"卖",IF(I2628&gt;100-计算结果!B$19,"买",'000300'!J2627))</f>
        <v>卖</v>
      </c>
      <c r="K2628" s="4" t="str">
        <f t="shared" ref="K2628:K2691" ca="1" si="124">IF(J2627&lt;&gt;J2628,1,"")</f>
        <v/>
      </c>
      <c r="L2628" s="3">
        <f ca="1">IF(J2627="买",E2628/E2627-1,0)-IF(K2628=1,计算结果!B$17,0)</f>
        <v>0</v>
      </c>
      <c r="M2628" s="2">
        <f t="shared" ref="M2628:M2691" ca="1" si="125">IFERROR(M2627*(1+L2628),M2627)</f>
        <v>0.64190076879038127</v>
      </c>
      <c r="N2628" s="3">
        <f ca="1">1-M2628/MAX(M$2:M2628)</f>
        <v>0.55650591307663788</v>
      </c>
    </row>
    <row r="2629" spans="1:14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9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2">
        <f ca="1">100-IFERROR((E2629-MIN(OFFSET(D2629,0,0,-计算结果!B$18,1)))/(MAX(OFFSET(C2629,0,0,-计算结果!B$18,1))-MIN(OFFSET(D2629,0,0,-计算结果!B$18,1))),(E2629-MIN(OFFSET(D2629,0,0,-ROW(),1)))/(MAX(OFFSET(C2629,0,0,-ROW(),1))-MIN(OFFSET(D2629,0,0,-ROW(),1))))*100</f>
        <v>44.30980140151167</v>
      </c>
      <c r="J2629" s="4" t="str">
        <f ca="1">IF(I2629&lt;计算结果!B$19,"卖",IF(I2629&gt;100-计算结果!B$19,"买",'000300'!J2628))</f>
        <v>卖</v>
      </c>
      <c r="K2629" s="4" t="str">
        <f t="shared" ca="1" si="124"/>
        <v/>
      </c>
      <c r="L2629" s="3">
        <f ca="1">IF(J2628="买",E2629/E2628-1,0)-IF(K2629=1,计算结果!B$17,0)</f>
        <v>0</v>
      </c>
      <c r="M2629" s="2">
        <f t="shared" ca="1" si="125"/>
        <v>0.64190076879038127</v>
      </c>
      <c r="N2629" s="3">
        <f ca="1">1-M2629/MAX(M$2:M2629)</f>
        <v>0.55650591307663788</v>
      </c>
    </row>
    <row r="2630" spans="1:14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9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2">
        <f ca="1">100-IFERROR((E2630-MIN(OFFSET(D2630,0,0,-计算结果!B$18,1)))/(MAX(OFFSET(C2630,0,0,-计算结果!B$18,1))-MIN(OFFSET(D2630,0,0,-计算结果!B$18,1))),(E2630-MIN(OFFSET(D2630,0,0,-ROW(),1)))/(MAX(OFFSET(C2630,0,0,-ROW(),1))-MIN(OFFSET(D2630,0,0,-ROW(),1))))*100</f>
        <v>47.513693809480159</v>
      </c>
      <c r="J2630" s="4" t="str">
        <f ca="1">IF(I2630&lt;计算结果!B$19,"卖",IF(I2630&gt;100-计算结果!B$19,"买",'000300'!J2629))</f>
        <v>卖</v>
      </c>
      <c r="K2630" s="4" t="str">
        <f t="shared" ca="1" si="124"/>
        <v/>
      </c>
      <c r="L2630" s="3">
        <f ca="1">IF(J2629="买",E2630/E2629-1,0)-IF(K2630=1,计算结果!B$17,0)</f>
        <v>0</v>
      </c>
      <c r="M2630" s="2">
        <f t="shared" ca="1" si="125"/>
        <v>0.64190076879038127</v>
      </c>
      <c r="N2630" s="3">
        <f ca="1">1-M2630/MAX(M$2:M2630)</f>
        <v>0.55650591307663788</v>
      </c>
    </row>
    <row r="2631" spans="1:14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9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2">
        <f ca="1">100-IFERROR((E2631-MIN(OFFSET(D2631,0,0,-计算结果!B$18,1)))/(MAX(OFFSET(C2631,0,0,-计算结果!B$18,1))-MIN(OFFSET(D2631,0,0,-计算结果!B$18,1))),(E2631-MIN(OFFSET(D2631,0,0,-ROW(),1)))/(MAX(OFFSET(C2631,0,0,-ROW(),1))-MIN(OFFSET(D2631,0,0,-ROW(),1))))*100</f>
        <v>0</v>
      </c>
      <c r="J2631" s="4" t="str">
        <f ca="1">IF(I2631&lt;计算结果!B$19,"卖",IF(I2631&gt;100-计算结果!B$19,"买",'000300'!J2630))</f>
        <v>卖</v>
      </c>
      <c r="K2631" s="4" t="str">
        <f t="shared" ca="1" si="124"/>
        <v/>
      </c>
      <c r="L2631" s="3">
        <f ca="1">IF(J2630="买",E2631/E2630-1,0)-IF(K2631=1,计算结果!B$17,0)</f>
        <v>0</v>
      </c>
      <c r="M2631" s="2">
        <f t="shared" ca="1" si="125"/>
        <v>0.64190076879038127</v>
      </c>
      <c r="N2631" s="3">
        <f ca="1">1-M2631/MAX(M$2:M2631)</f>
        <v>0.55650591307663788</v>
      </c>
    </row>
    <row r="2632" spans="1:14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9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2">
        <f ca="1">100-IFERROR((E2632-MIN(OFFSET(D2632,0,0,-计算结果!B$18,1)))/(MAX(OFFSET(C2632,0,0,-计算结果!B$18,1))-MIN(OFFSET(D2632,0,0,-计算结果!B$18,1))),(E2632-MIN(OFFSET(D2632,0,0,-ROW(),1)))/(MAX(OFFSET(C2632,0,0,-ROW(),1))-MIN(OFFSET(D2632,0,0,-ROW(),1))))*100</f>
        <v>19.900287530665565</v>
      </c>
      <c r="J2632" s="4" t="str">
        <f ca="1">IF(I2632&lt;计算结果!B$19,"卖",IF(I2632&gt;100-计算结果!B$19,"买",'000300'!J2631))</f>
        <v>卖</v>
      </c>
      <c r="K2632" s="4" t="str">
        <f t="shared" ca="1" si="124"/>
        <v/>
      </c>
      <c r="L2632" s="3">
        <f ca="1">IF(J2631="买",E2632/E2631-1,0)-IF(K2632=1,计算结果!B$17,0)</f>
        <v>0</v>
      </c>
      <c r="M2632" s="2">
        <f t="shared" ca="1" si="125"/>
        <v>0.64190076879038127</v>
      </c>
      <c r="N2632" s="3">
        <f ca="1">1-M2632/MAX(M$2:M2632)</f>
        <v>0.55650591307663788</v>
      </c>
    </row>
    <row r="2633" spans="1:14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9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2">
        <f ca="1">100-IFERROR((E2633-MIN(OFFSET(D2633,0,0,-计算结果!B$18,1)))/(MAX(OFFSET(C2633,0,0,-计算结果!B$18,1))-MIN(OFFSET(D2633,0,0,-计算结果!B$18,1))),(E2633-MIN(OFFSET(D2633,0,0,-ROW(),1)))/(MAX(OFFSET(C2633,0,0,-ROW(),1))-MIN(OFFSET(D2633,0,0,-ROW(),1))))*100</f>
        <v>2.088184481334082</v>
      </c>
      <c r="J2633" s="4" t="str">
        <f ca="1">IF(I2633&lt;计算结果!B$19,"卖",IF(I2633&gt;100-计算结果!B$19,"买",'000300'!J2632))</f>
        <v>卖</v>
      </c>
      <c r="K2633" s="4" t="str">
        <f t="shared" ca="1" si="124"/>
        <v/>
      </c>
      <c r="L2633" s="3">
        <f ca="1">IF(J2632="买",E2633/E2632-1,0)-IF(K2633=1,计算结果!B$17,0)</f>
        <v>0</v>
      </c>
      <c r="M2633" s="2">
        <f t="shared" ca="1" si="125"/>
        <v>0.64190076879038127</v>
      </c>
      <c r="N2633" s="3">
        <f ca="1">1-M2633/MAX(M$2:M2633)</f>
        <v>0.55650591307663788</v>
      </c>
    </row>
    <row r="2634" spans="1:14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9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2">
        <f ca="1">100-IFERROR((E2634-MIN(OFFSET(D2634,0,0,-计算结果!B$18,1)))/(MAX(OFFSET(C2634,0,0,-计算结果!B$18,1))-MIN(OFFSET(D2634,0,0,-计算结果!B$18,1))),(E2634-MIN(OFFSET(D2634,0,0,-ROW(),1)))/(MAX(OFFSET(C2634,0,0,-ROW(),1))-MIN(OFFSET(D2634,0,0,-ROW(),1))))*100</f>
        <v>10.505669629175628</v>
      </c>
      <c r="J2634" s="4" t="str">
        <f ca="1">IF(I2634&lt;计算结果!B$19,"卖",IF(I2634&gt;100-计算结果!B$19,"买",'000300'!J2633))</f>
        <v>卖</v>
      </c>
      <c r="K2634" s="4" t="str">
        <f t="shared" ca="1" si="124"/>
        <v/>
      </c>
      <c r="L2634" s="3">
        <f ca="1">IF(J2633="买",E2634/E2633-1,0)-IF(K2634=1,计算结果!B$17,0)</f>
        <v>0</v>
      </c>
      <c r="M2634" s="2">
        <f t="shared" ca="1" si="125"/>
        <v>0.64190076879038127</v>
      </c>
      <c r="N2634" s="3">
        <f ca="1">1-M2634/MAX(M$2:M2634)</f>
        <v>0.55650591307663788</v>
      </c>
    </row>
    <row r="2635" spans="1:14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9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2">
        <f ca="1">100-IFERROR((E2635-MIN(OFFSET(D2635,0,0,-计算结果!B$18,1)))/(MAX(OFFSET(C2635,0,0,-计算结果!B$18,1))-MIN(OFFSET(D2635,0,0,-计算结果!B$18,1))),(E2635-MIN(OFFSET(D2635,0,0,-ROW(),1)))/(MAX(OFFSET(C2635,0,0,-ROW(),1))-MIN(OFFSET(D2635,0,0,-ROW(),1))))*100</f>
        <v>12.338730078421491</v>
      </c>
      <c r="J2635" s="4" t="str">
        <f ca="1">IF(I2635&lt;计算结果!B$19,"卖",IF(I2635&gt;100-计算结果!B$19,"买",'000300'!J2634))</f>
        <v>卖</v>
      </c>
      <c r="K2635" s="4" t="str">
        <f t="shared" ca="1" si="124"/>
        <v/>
      </c>
      <c r="L2635" s="3">
        <f ca="1">IF(J2634="买",E2635/E2634-1,0)-IF(K2635=1,计算结果!B$17,0)</f>
        <v>0</v>
      </c>
      <c r="M2635" s="2">
        <f t="shared" ca="1" si="125"/>
        <v>0.64190076879038127</v>
      </c>
      <c r="N2635" s="3">
        <f ca="1">1-M2635/MAX(M$2:M2635)</f>
        <v>0.55650591307663788</v>
      </c>
    </row>
    <row r="2636" spans="1:14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9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2">
        <f ca="1">100-IFERROR((E2636-MIN(OFFSET(D2636,0,0,-计算结果!B$18,1)))/(MAX(OFFSET(C2636,0,0,-计算结果!B$18,1))-MIN(OFFSET(D2636,0,0,-计算结果!B$18,1))),(E2636-MIN(OFFSET(D2636,0,0,-ROW(),1)))/(MAX(OFFSET(C2636,0,0,-ROW(),1))-MIN(OFFSET(D2636,0,0,-ROW(),1))))*100</f>
        <v>12.25229783286953</v>
      </c>
      <c r="J2636" s="4" t="str">
        <f ca="1">IF(I2636&lt;计算结果!B$19,"卖",IF(I2636&gt;100-计算结果!B$19,"买",'000300'!J2635))</f>
        <v>卖</v>
      </c>
      <c r="K2636" s="4" t="str">
        <f t="shared" ca="1" si="124"/>
        <v/>
      </c>
      <c r="L2636" s="3">
        <f ca="1">IF(J2635="买",E2636/E2635-1,0)-IF(K2636=1,计算结果!B$17,0)</f>
        <v>0</v>
      </c>
      <c r="M2636" s="2">
        <f t="shared" ca="1" si="125"/>
        <v>0.64190076879038127</v>
      </c>
      <c r="N2636" s="3">
        <f ca="1">1-M2636/MAX(M$2:M2636)</f>
        <v>0.55650591307663788</v>
      </c>
    </row>
    <row r="2637" spans="1:14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9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2">
        <f ca="1">100-IFERROR((E2637-MIN(OFFSET(D2637,0,0,-计算结果!B$18,1)))/(MAX(OFFSET(C2637,0,0,-计算结果!B$18,1))-MIN(OFFSET(D2637,0,0,-计算结果!B$18,1))),(E2637-MIN(OFFSET(D2637,0,0,-ROW(),1)))/(MAX(OFFSET(C2637,0,0,-ROW(),1))-MIN(OFFSET(D2637,0,0,-ROW(),1))))*100</f>
        <v>20.332658740197274</v>
      </c>
      <c r="J2637" s="4" t="str">
        <f ca="1">IF(I2637&lt;计算结果!B$19,"卖",IF(I2637&gt;100-计算结果!B$19,"买",'000300'!J2636))</f>
        <v>卖</v>
      </c>
      <c r="K2637" s="4" t="str">
        <f t="shared" ca="1" si="124"/>
        <v/>
      </c>
      <c r="L2637" s="3">
        <f ca="1">IF(J2636="买",E2637/E2636-1,0)-IF(K2637=1,计算结果!B$17,0)</f>
        <v>0</v>
      </c>
      <c r="M2637" s="2">
        <f t="shared" ca="1" si="125"/>
        <v>0.64190076879038127</v>
      </c>
      <c r="N2637" s="3">
        <f ca="1">1-M2637/MAX(M$2:M2637)</f>
        <v>0.55650591307663788</v>
      </c>
    </row>
    <row r="2638" spans="1:14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9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2">
        <f ca="1">100-IFERROR((E2638-MIN(OFFSET(D2638,0,0,-计算结果!B$18,1)))/(MAX(OFFSET(C2638,0,0,-计算结果!B$18,1))-MIN(OFFSET(D2638,0,0,-计算结果!B$18,1))),(E2638-MIN(OFFSET(D2638,0,0,-ROW(),1)))/(MAX(OFFSET(C2638,0,0,-ROW(),1))-MIN(OFFSET(D2638,0,0,-ROW(),1))))*100</f>
        <v>30.679230963824978</v>
      </c>
      <c r="J2638" s="4" t="str">
        <f ca="1">IF(I2638&lt;计算结果!B$19,"卖",IF(I2638&gt;100-计算结果!B$19,"买",'000300'!J2637))</f>
        <v>卖</v>
      </c>
      <c r="K2638" s="4" t="str">
        <f t="shared" ca="1" si="124"/>
        <v/>
      </c>
      <c r="L2638" s="3">
        <f ca="1">IF(J2637="买",E2638/E2637-1,0)-IF(K2638=1,计算结果!B$17,0)</f>
        <v>0</v>
      </c>
      <c r="M2638" s="2">
        <f t="shared" ca="1" si="125"/>
        <v>0.64190076879038127</v>
      </c>
      <c r="N2638" s="3">
        <f ca="1">1-M2638/MAX(M$2:M2638)</f>
        <v>0.55650591307663788</v>
      </c>
    </row>
    <row r="2639" spans="1:14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9">
        <v>227483713536</v>
      </c>
      <c r="G2639" s="3">
        <f t="shared" si="123"/>
        <v>4.7754548560690058E-3</v>
      </c>
      <c r="H2639" s="3">
        <f>1-E2639/MAX(E$2:E2639)</f>
        <v>0.359536854284353</v>
      </c>
      <c r="I2639" s="2">
        <f ca="1">100-IFERROR((E2639-MIN(OFFSET(D2639,0,0,-计算结果!B$18,1)))/(MAX(OFFSET(C2639,0,0,-计算结果!B$18,1))-MIN(OFFSET(D2639,0,0,-计算结果!B$18,1))),(E2639-MIN(OFFSET(D2639,0,0,-ROW(),1)))/(MAX(OFFSET(C2639,0,0,-ROW(),1))-MIN(OFFSET(D2639,0,0,-ROW(),1))))*100</f>
        <v>28.398522671650397</v>
      </c>
      <c r="J2639" s="4" t="str">
        <f ca="1">IF(I2639&lt;计算结果!B$19,"卖",IF(I2639&gt;100-计算结果!B$19,"买",'000300'!J2638))</f>
        <v>卖</v>
      </c>
      <c r="K2639" s="4" t="str">
        <f t="shared" ca="1" si="124"/>
        <v/>
      </c>
      <c r="L2639" s="3">
        <f ca="1">IF(J2638="买",E2639/E2638-1,0)-IF(K2639=1,计算结果!B$17,0)</f>
        <v>0</v>
      </c>
      <c r="M2639" s="2">
        <f t="shared" ca="1" si="125"/>
        <v>0.64190076879038127</v>
      </c>
      <c r="N2639" s="3">
        <f ca="1">1-M2639/MAX(M$2:M2639)</f>
        <v>0.55650591307663788</v>
      </c>
    </row>
    <row r="2640" spans="1:14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9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2">
        <f ca="1">100-IFERROR((E2640-MIN(OFFSET(D2640,0,0,-计算结果!B$18,1)))/(MAX(OFFSET(C2640,0,0,-计算结果!B$18,1))-MIN(OFFSET(D2640,0,0,-计算结果!B$18,1))),(E2640-MIN(OFFSET(D2640,0,0,-ROW(),1)))/(MAX(OFFSET(C2640,0,0,-ROW(),1))-MIN(OFFSET(D2640,0,0,-ROW(),1))))*100</f>
        <v>30.372310144597535</v>
      </c>
      <c r="J2640" s="4" t="str">
        <f ca="1">IF(I2640&lt;计算结果!B$19,"卖",IF(I2640&gt;100-计算结果!B$19,"买",'000300'!J2639))</f>
        <v>卖</v>
      </c>
      <c r="K2640" s="4" t="str">
        <f t="shared" ca="1" si="124"/>
        <v/>
      </c>
      <c r="L2640" s="3">
        <f ca="1">IF(J2639="买",E2640/E2639-1,0)-IF(K2640=1,计算结果!B$17,0)</f>
        <v>0</v>
      </c>
      <c r="M2640" s="2">
        <f t="shared" ca="1" si="125"/>
        <v>0.64190076879038127</v>
      </c>
      <c r="N2640" s="3">
        <f ca="1">1-M2640/MAX(M$2:M2640)</f>
        <v>0.55650591307663788</v>
      </c>
    </row>
    <row r="2641" spans="1:14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9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2">
        <f ca="1">100-IFERROR((E2641-MIN(OFFSET(D2641,0,0,-计算结果!B$18,1)))/(MAX(OFFSET(C2641,0,0,-计算结果!B$18,1))-MIN(OFFSET(D2641,0,0,-计算结果!B$18,1))),(E2641-MIN(OFFSET(D2641,0,0,-ROW(),1)))/(MAX(OFFSET(C2641,0,0,-ROW(),1))-MIN(OFFSET(D2641,0,0,-ROW(),1))))*100</f>
        <v>40.120687692132528</v>
      </c>
      <c r="J2641" s="4" t="str">
        <f ca="1">IF(I2641&lt;计算结果!B$19,"卖",IF(I2641&gt;100-计算结果!B$19,"买",'000300'!J2640))</f>
        <v>卖</v>
      </c>
      <c r="K2641" s="4" t="str">
        <f t="shared" ca="1" si="124"/>
        <v/>
      </c>
      <c r="L2641" s="3">
        <f ca="1">IF(J2640="买",E2641/E2640-1,0)-IF(K2641=1,计算结果!B$17,0)</f>
        <v>0</v>
      </c>
      <c r="M2641" s="2">
        <f t="shared" ca="1" si="125"/>
        <v>0.64190076879038127</v>
      </c>
      <c r="N2641" s="3">
        <f ca="1">1-M2641/MAX(M$2:M2641)</f>
        <v>0.55650591307663788</v>
      </c>
    </row>
    <row r="2642" spans="1:14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9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2">
        <f ca="1">100-IFERROR((E2642-MIN(OFFSET(D2642,0,0,-计算结果!B$18,1)))/(MAX(OFFSET(C2642,0,0,-计算结果!B$18,1))-MIN(OFFSET(D2642,0,0,-计算结果!B$18,1))),(E2642-MIN(OFFSET(D2642,0,0,-ROW(),1)))/(MAX(OFFSET(C2642,0,0,-ROW(),1))-MIN(OFFSET(D2642,0,0,-ROW(),1))))*100</f>
        <v>26.596834794489382</v>
      </c>
      <c r="J2642" s="4" t="str">
        <f ca="1">IF(I2642&lt;计算结果!B$19,"卖",IF(I2642&gt;100-计算结果!B$19,"买",'000300'!J2641))</f>
        <v>卖</v>
      </c>
      <c r="K2642" s="4" t="str">
        <f t="shared" ca="1" si="124"/>
        <v/>
      </c>
      <c r="L2642" s="3">
        <f ca="1">IF(J2641="买",E2642/E2641-1,0)-IF(K2642=1,计算结果!B$17,0)</f>
        <v>0</v>
      </c>
      <c r="M2642" s="2">
        <f t="shared" ca="1" si="125"/>
        <v>0.64190076879038127</v>
      </c>
      <c r="N2642" s="3">
        <f ca="1">1-M2642/MAX(M$2:M2642)</f>
        <v>0.55650591307663788</v>
      </c>
    </row>
    <row r="2643" spans="1:14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9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2">
        <f ca="1">100-IFERROR((E2643-MIN(OFFSET(D2643,0,0,-计算结果!B$18,1)))/(MAX(OFFSET(C2643,0,0,-计算结果!B$18,1))-MIN(OFFSET(D2643,0,0,-计算结果!B$18,1))),(E2643-MIN(OFFSET(D2643,0,0,-ROW(),1)))/(MAX(OFFSET(C2643,0,0,-ROW(),1))-MIN(OFFSET(D2643,0,0,-ROW(),1))))*100</f>
        <v>26.731185244221763</v>
      </c>
      <c r="J2643" s="4" t="str">
        <f ca="1">IF(I2643&lt;计算结果!B$19,"卖",IF(I2643&gt;100-计算结果!B$19,"买",'000300'!J2642))</f>
        <v>卖</v>
      </c>
      <c r="K2643" s="4" t="str">
        <f t="shared" ca="1" si="124"/>
        <v/>
      </c>
      <c r="L2643" s="3">
        <f ca="1">IF(J2642="买",E2643/E2642-1,0)-IF(K2643=1,计算结果!B$17,0)</f>
        <v>0</v>
      </c>
      <c r="M2643" s="2">
        <f t="shared" ca="1" si="125"/>
        <v>0.64190076879038127</v>
      </c>
      <c r="N2643" s="3">
        <f ca="1">1-M2643/MAX(M$2:M2643)</f>
        <v>0.55650591307663788</v>
      </c>
    </row>
    <row r="2644" spans="1:14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9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2">
        <f ca="1">100-IFERROR((E2644-MIN(OFFSET(D2644,0,0,-计算结果!B$18,1)))/(MAX(OFFSET(C2644,0,0,-计算结果!B$18,1))-MIN(OFFSET(D2644,0,0,-计算结果!B$18,1))),(E2644-MIN(OFFSET(D2644,0,0,-ROW(),1)))/(MAX(OFFSET(C2644,0,0,-ROW(),1))-MIN(OFFSET(D2644,0,0,-ROW(),1))))*100</f>
        <v>31.522258909256479</v>
      </c>
      <c r="J2644" s="4" t="str">
        <f ca="1">IF(I2644&lt;计算结果!B$19,"卖",IF(I2644&gt;100-计算结果!B$19,"买",'000300'!J2643))</f>
        <v>卖</v>
      </c>
      <c r="K2644" s="4" t="str">
        <f t="shared" ca="1" si="124"/>
        <v/>
      </c>
      <c r="L2644" s="3">
        <f ca="1">IF(J2643="买",E2644/E2643-1,0)-IF(K2644=1,计算结果!B$17,0)</f>
        <v>0</v>
      </c>
      <c r="M2644" s="2">
        <f t="shared" ca="1" si="125"/>
        <v>0.64190076879038127</v>
      </c>
      <c r="N2644" s="3">
        <f ca="1">1-M2644/MAX(M$2:M2644)</f>
        <v>0.55650591307663788</v>
      </c>
    </row>
    <row r="2645" spans="1:14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9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2">
        <f ca="1">100-IFERROR((E2645-MIN(OFFSET(D2645,0,0,-计算结果!B$18,1)))/(MAX(OFFSET(C2645,0,0,-计算结果!B$18,1))-MIN(OFFSET(D2645,0,0,-计算结果!B$18,1))),(E2645-MIN(OFFSET(D2645,0,0,-ROW(),1)))/(MAX(OFFSET(C2645,0,0,-ROW(),1))-MIN(OFFSET(D2645,0,0,-ROW(),1))))*100</f>
        <v>31.397016964590705</v>
      </c>
      <c r="J2645" s="4" t="str">
        <f ca="1">IF(I2645&lt;计算结果!B$19,"卖",IF(I2645&gt;100-计算结果!B$19,"买",'000300'!J2644))</f>
        <v>卖</v>
      </c>
      <c r="K2645" s="4" t="str">
        <f t="shared" ca="1" si="124"/>
        <v/>
      </c>
      <c r="L2645" s="3">
        <f ca="1">IF(J2644="买",E2645/E2644-1,0)-IF(K2645=1,计算结果!B$17,0)</f>
        <v>0</v>
      </c>
      <c r="M2645" s="2">
        <f t="shared" ca="1" si="125"/>
        <v>0.64190076879038127</v>
      </c>
      <c r="N2645" s="3">
        <f ca="1">1-M2645/MAX(M$2:M2645)</f>
        <v>0.55650591307663788</v>
      </c>
    </row>
    <row r="2646" spans="1:14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9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2">
        <f ca="1">100-IFERROR((E2646-MIN(OFFSET(D2646,0,0,-计算结果!B$18,1)))/(MAX(OFFSET(C2646,0,0,-计算结果!B$18,1))-MIN(OFFSET(D2646,0,0,-计算结果!B$18,1))),(E2646-MIN(OFFSET(D2646,0,0,-ROW(),1)))/(MAX(OFFSET(C2646,0,0,-ROW(),1))-MIN(OFFSET(D2646,0,0,-ROW(),1))))*100</f>
        <v>25.084822953432734</v>
      </c>
      <c r="J2646" s="4" t="str">
        <f ca="1">IF(I2646&lt;计算结果!B$19,"卖",IF(I2646&gt;100-计算结果!B$19,"买",'000300'!J2645))</f>
        <v>卖</v>
      </c>
      <c r="K2646" s="4" t="str">
        <f t="shared" ca="1" si="124"/>
        <v/>
      </c>
      <c r="L2646" s="3">
        <f ca="1">IF(J2645="买",E2646/E2645-1,0)-IF(K2646=1,计算结果!B$17,0)</f>
        <v>0</v>
      </c>
      <c r="M2646" s="2">
        <f t="shared" ca="1" si="125"/>
        <v>0.64190076879038127</v>
      </c>
      <c r="N2646" s="3">
        <f ca="1">1-M2646/MAX(M$2:M2646)</f>
        <v>0.55650591307663788</v>
      </c>
    </row>
    <row r="2647" spans="1:14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9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2">
        <f ca="1">100-IFERROR((E2647-MIN(OFFSET(D2647,0,0,-计算结果!B$18,1)))/(MAX(OFFSET(C2647,0,0,-计算结果!B$18,1))-MIN(OFFSET(D2647,0,0,-计算结果!B$18,1))),(E2647-MIN(OFFSET(D2647,0,0,-ROW(),1)))/(MAX(OFFSET(C2647,0,0,-ROW(),1))-MIN(OFFSET(D2647,0,0,-ROW(),1))))*100</f>
        <v>30.13548901286579</v>
      </c>
      <c r="J2647" s="4" t="str">
        <f ca="1">IF(I2647&lt;计算结果!B$19,"卖",IF(I2647&gt;100-计算结果!B$19,"买",'000300'!J2646))</f>
        <v>卖</v>
      </c>
      <c r="K2647" s="4" t="str">
        <f t="shared" ca="1" si="124"/>
        <v/>
      </c>
      <c r="L2647" s="3">
        <f ca="1">IF(J2646="买",E2647/E2646-1,0)-IF(K2647=1,计算结果!B$17,0)</f>
        <v>0</v>
      </c>
      <c r="M2647" s="2">
        <f t="shared" ca="1" si="125"/>
        <v>0.64190076879038127</v>
      </c>
      <c r="N2647" s="3">
        <f ca="1">1-M2647/MAX(M$2:M2647)</f>
        <v>0.55650591307663788</v>
      </c>
    </row>
    <row r="2648" spans="1:14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9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2">
        <f ca="1">100-IFERROR((E2648-MIN(OFFSET(D2648,0,0,-计算结果!B$18,1)))/(MAX(OFFSET(C2648,0,0,-计算结果!B$18,1))-MIN(OFFSET(D2648,0,0,-计算结果!B$18,1))),(E2648-MIN(OFFSET(D2648,0,0,-ROW(),1)))/(MAX(OFFSET(C2648,0,0,-ROW(),1))-MIN(OFFSET(D2648,0,0,-ROW(),1))))*100</f>
        <v>80.745761076674484</v>
      </c>
      <c r="J2648" s="4" t="str">
        <f ca="1">IF(I2648&lt;计算结果!B$19,"卖",IF(I2648&gt;100-计算结果!B$19,"买",'000300'!J2647))</f>
        <v>卖</v>
      </c>
      <c r="K2648" s="4" t="str">
        <f t="shared" ca="1" si="124"/>
        <v/>
      </c>
      <c r="L2648" s="3">
        <f ca="1">IF(J2647="买",E2648/E2647-1,0)-IF(K2648=1,计算结果!B$17,0)</f>
        <v>0</v>
      </c>
      <c r="M2648" s="2">
        <f t="shared" ca="1" si="125"/>
        <v>0.64190076879038127</v>
      </c>
      <c r="N2648" s="3">
        <f ca="1">1-M2648/MAX(M$2:M2648)</f>
        <v>0.55650591307663788</v>
      </c>
    </row>
    <row r="2649" spans="1:14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9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2">
        <f ca="1">100-IFERROR((E2649-MIN(OFFSET(D2649,0,0,-计算结果!B$18,1)))/(MAX(OFFSET(C2649,0,0,-计算结果!B$18,1))-MIN(OFFSET(D2649,0,0,-计算结果!B$18,1))),(E2649-MIN(OFFSET(D2649,0,0,-ROW(),1)))/(MAX(OFFSET(C2649,0,0,-ROW(),1))-MIN(OFFSET(D2649,0,0,-ROW(),1))))*100</f>
        <v>74.504236317838391</v>
      </c>
      <c r="J2649" s="4" t="str">
        <f ca="1">IF(I2649&lt;计算结果!B$19,"卖",IF(I2649&gt;100-计算结果!B$19,"买",'000300'!J2648))</f>
        <v>卖</v>
      </c>
      <c r="K2649" s="4" t="str">
        <f t="shared" ca="1" si="124"/>
        <v/>
      </c>
      <c r="L2649" s="3">
        <f ca="1">IF(J2648="买",E2649/E2648-1,0)-IF(K2649=1,计算结果!B$17,0)</f>
        <v>0</v>
      </c>
      <c r="M2649" s="2">
        <f t="shared" ca="1" si="125"/>
        <v>0.64190076879038127</v>
      </c>
      <c r="N2649" s="3">
        <f ca="1">1-M2649/MAX(M$2:M2649)</f>
        <v>0.55650591307663788</v>
      </c>
    </row>
    <row r="2650" spans="1:14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9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2">
        <f ca="1">100-IFERROR((E2650-MIN(OFFSET(D2650,0,0,-计算结果!B$18,1)))/(MAX(OFFSET(C2650,0,0,-计算结果!B$18,1))-MIN(OFFSET(D2650,0,0,-计算结果!B$18,1))),(E2650-MIN(OFFSET(D2650,0,0,-ROW(),1)))/(MAX(OFFSET(C2650,0,0,-ROW(),1))-MIN(OFFSET(D2650,0,0,-ROW(),1))))*100</f>
        <v>68.713075337760543</v>
      </c>
      <c r="J2650" s="4" t="str">
        <f ca="1">IF(I2650&lt;计算结果!B$19,"卖",IF(I2650&gt;100-计算结果!B$19,"买",'000300'!J2649))</f>
        <v>卖</v>
      </c>
      <c r="K2650" s="4" t="str">
        <f t="shared" ca="1" si="124"/>
        <v/>
      </c>
      <c r="L2650" s="3">
        <f ca="1">IF(J2649="买",E2650/E2649-1,0)-IF(K2650=1,计算结果!B$17,0)</f>
        <v>0</v>
      </c>
      <c r="M2650" s="2">
        <f t="shared" ca="1" si="125"/>
        <v>0.64190076879038127</v>
      </c>
      <c r="N2650" s="3">
        <f ca="1">1-M2650/MAX(M$2:M2650)</f>
        <v>0.55650591307663788</v>
      </c>
    </row>
    <row r="2651" spans="1:14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9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2">
        <f ca="1">100-IFERROR((E2651-MIN(OFFSET(D2651,0,0,-计算结果!B$18,1)))/(MAX(OFFSET(C2651,0,0,-计算结果!B$18,1))-MIN(OFFSET(D2651,0,0,-计算结果!B$18,1))),(E2651-MIN(OFFSET(D2651,0,0,-ROW(),1)))/(MAX(OFFSET(C2651,0,0,-ROW(),1))-MIN(OFFSET(D2651,0,0,-ROW(),1))))*100</f>
        <v>38.887107854362313</v>
      </c>
      <c r="J2651" s="4" t="str">
        <f ca="1">IF(I2651&lt;计算结果!B$19,"卖",IF(I2651&gt;100-计算结果!B$19,"买",'000300'!J2650))</f>
        <v>卖</v>
      </c>
      <c r="K2651" s="4" t="str">
        <f t="shared" ca="1" si="124"/>
        <v/>
      </c>
      <c r="L2651" s="3">
        <f ca="1">IF(J2650="买",E2651/E2650-1,0)-IF(K2651=1,计算结果!B$17,0)</f>
        <v>0</v>
      </c>
      <c r="M2651" s="2">
        <f t="shared" ca="1" si="125"/>
        <v>0.64190076879038127</v>
      </c>
      <c r="N2651" s="3">
        <f ca="1">1-M2651/MAX(M$2:M2651)</f>
        <v>0.55650591307663788</v>
      </c>
    </row>
    <row r="2652" spans="1:14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9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2">
        <f ca="1">100-IFERROR((E2652-MIN(OFFSET(D2652,0,0,-计算结果!B$18,1)))/(MAX(OFFSET(C2652,0,0,-计算结果!B$18,1))-MIN(OFFSET(D2652,0,0,-计算结果!B$18,1))),(E2652-MIN(OFFSET(D2652,0,0,-ROW(),1)))/(MAX(OFFSET(C2652,0,0,-ROW(),1))-MIN(OFFSET(D2652,0,0,-ROW(),1))))*100</f>
        <v>30.181291822884475</v>
      </c>
      <c r="J2652" s="4" t="str">
        <f ca="1">IF(I2652&lt;计算结果!B$19,"卖",IF(I2652&gt;100-计算结果!B$19,"买",'000300'!J2651))</f>
        <v>卖</v>
      </c>
      <c r="K2652" s="4" t="str">
        <f t="shared" ca="1" si="124"/>
        <v/>
      </c>
      <c r="L2652" s="3">
        <f ca="1">IF(J2651="买",E2652/E2651-1,0)-IF(K2652=1,计算结果!B$17,0)</f>
        <v>0</v>
      </c>
      <c r="M2652" s="2">
        <f t="shared" ca="1" si="125"/>
        <v>0.64190076879038127</v>
      </c>
      <c r="N2652" s="3">
        <f ca="1">1-M2652/MAX(M$2:M2652)</f>
        <v>0.55650591307663788</v>
      </c>
    </row>
    <row r="2653" spans="1:14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9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2">
        <f ca="1">100-IFERROR((E2653-MIN(OFFSET(D2653,0,0,-计算结果!B$18,1)))/(MAX(OFFSET(C2653,0,0,-计算结果!B$18,1))-MIN(OFFSET(D2653,0,0,-计算结果!B$18,1))),(E2653-MIN(OFFSET(D2653,0,0,-ROW(),1)))/(MAX(OFFSET(C2653,0,0,-ROW(),1))-MIN(OFFSET(D2653,0,0,-ROW(),1))))*100</f>
        <v>44.048277596177996</v>
      </c>
      <c r="J2653" s="4" t="str">
        <f ca="1">IF(I2653&lt;计算结果!B$19,"卖",IF(I2653&gt;100-计算结果!B$19,"买",'000300'!J2652))</f>
        <v>卖</v>
      </c>
      <c r="K2653" s="4" t="str">
        <f t="shared" ca="1" si="124"/>
        <v/>
      </c>
      <c r="L2653" s="3">
        <f ca="1">IF(J2652="买",E2653/E2652-1,0)-IF(K2653=1,计算结果!B$17,0)</f>
        <v>0</v>
      </c>
      <c r="M2653" s="2">
        <f t="shared" ca="1" si="125"/>
        <v>0.64190076879038127</v>
      </c>
      <c r="N2653" s="3">
        <f ca="1">1-M2653/MAX(M$2:M2653)</f>
        <v>0.55650591307663788</v>
      </c>
    </row>
    <row r="2654" spans="1:14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9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2">
        <f ca="1">100-IFERROR((E2654-MIN(OFFSET(D2654,0,0,-计算结果!B$18,1)))/(MAX(OFFSET(C2654,0,0,-计算结果!B$18,1))-MIN(OFFSET(D2654,0,0,-计算结果!B$18,1))),(E2654-MIN(OFFSET(D2654,0,0,-ROW(),1)))/(MAX(OFFSET(C2654,0,0,-ROW(),1))-MIN(OFFSET(D2654,0,0,-ROW(),1))))*100</f>
        <v>41.528790545637392</v>
      </c>
      <c r="J2654" s="4" t="str">
        <f ca="1">IF(I2654&lt;计算结果!B$19,"卖",IF(I2654&gt;100-计算结果!B$19,"买",'000300'!J2653))</f>
        <v>卖</v>
      </c>
      <c r="K2654" s="4" t="str">
        <f t="shared" ca="1" si="124"/>
        <v/>
      </c>
      <c r="L2654" s="3">
        <f ca="1">IF(J2653="买",E2654/E2653-1,0)-IF(K2654=1,计算结果!B$17,0)</f>
        <v>0</v>
      </c>
      <c r="M2654" s="2">
        <f t="shared" ca="1" si="125"/>
        <v>0.64190076879038127</v>
      </c>
      <c r="N2654" s="3">
        <f ca="1">1-M2654/MAX(M$2:M2654)</f>
        <v>0.55650591307663788</v>
      </c>
    </row>
    <row r="2655" spans="1:14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9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2">
        <f ca="1">100-IFERROR((E2655-MIN(OFFSET(D2655,0,0,-计算结果!B$18,1)))/(MAX(OFFSET(C2655,0,0,-计算结果!B$18,1))-MIN(OFFSET(D2655,0,0,-计算结果!B$18,1))),(E2655-MIN(OFFSET(D2655,0,0,-ROW(),1)))/(MAX(OFFSET(C2655,0,0,-ROW(),1))-MIN(OFFSET(D2655,0,0,-ROW(),1))))*100</f>
        <v>57.769675634900707</v>
      </c>
      <c r="J2655" s="4" t="str">
        <f ca="1">IF(I2655&lt;计算结果!B$19,"卖",IF(I2655&gt;100-计算结果!B$19,"买",'000300'!J2654))</f>
        <v>卖</v>
      </c>
      <c r="K2655" s="4" t="str">
        <f t="shared" ca="1" si="124"/>
        <v/>
      </c>
      <c r="L2655" s="3">
        <f ca="1">IF(J2654="买",E2655/E2654-1,0)-IF(K2655=1,计算结果!B$17,0)</f>
        <v>0</v>
      </c>
      <c r="M2655" s="2">
        <f t="shared" ca="1" si="125"/>
        <v>0.64190076879038127</v>
      </c>
      <c r="N2655" s="3">
        <f ca="1">1-M2655/MAX(M$2:M2655)</f>
        <v>0.55650591307663788</v>
      </c>
    </row>
    <row r="2656" spans="1:14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9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2">
        <f ca="1">100-IFERROR((E2656-MIN(OFFSET(D2656,0,0,-计算结果!B$18,1)))/(MAX(OFFSET(C2656,0,0,-计算结果!B$18,1))-MIN(OFFSET(D2656,0,0,-计算结果!B$18,1))),(E2656-MIN(OFFSET(D2656,0,0,-ROW(),1)))/(MAX(OFFSET(C2656,0,0,-ROW(),1))-MIN(OFFSET(D2656,0,0,-ROW(),1))))*100</f>
        <v>54.52099572542118</v>
      </c>
      <c r="J2656" s="4" t="str">
        <f ca="1">IF(I2656&lt;计算结果!B$19,"卖",IF(I2656&gt;100-计算结果!B$19,"买",'000300'!J2655))</f>
        <v>卖</v>
      </c>
      <c r="K2656" s="4" t="str">
        <f t="shared" ca="1" si="124"/>
        <v/>
      </c>
      <c r="L2656" s="3">
        <f ca="1">IF(J2655="买",E2656/E2655-1,0)-IF(K2656=1,计算结果!B$17,0)</f>
        <v>0</v>
      </c>
      <c r="M2656" s="2">
        <f t="shared" ca="1" si="125"/>
        <v>0.64190076879038127</v>
      </c>
      <c r="N2656" s="3">
        <f ca="1">1-M2656/MAX(M$2:M2656)</f>
        <v>0.55650591307663788</v>
      </c>
    </row>
    <row r="2657" spans="1:14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9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2">
        <f ca="1">100-IFERROR((E2657-MIN(OFFSET(D2657,0,0,-计算结果!B$18,1)))/(MAX(OFFSET(C2657,0,0,-计算结果!B$18,1))-MIN(OFFSET(D2657,0,0,-计算结果!B$18,1))),(E2657-MIN(OFFSET(D2657,0,0,-ROW(),1)))/(MAX(OFFSET(C2657,0,0,-ROW(),1))-MIN(OFFSET(D2657,0,0,-ROW(),1))))*100</f>
        <v>57.754588886095085</v>
      </c>
      <c r="J2657" s="4" t="str">
        <f ca="1">IF(I2657&lt;计算结果!B$19,"卖",IF(I2657&gt;100-计算结果!B$19,"买",'000300'!J2656))</f>
        <v>卖</v>
      </c>
      <c r="K2657" s="4" t="str">
        <f t="shared" ca="1" si="124"/>
        <v/>
      </c>
      <c r="L2657" s="3">
        <f ca="1">IF(J2656="买",E2657/E2656-1,0)-IF(K2657=1,计算结果!B$17,0)</f>
        <v>0</v>
      </c>
      <c r="M2657" s="2">
        <f t="shared" ca="1" si="125"/>
        <v>0.64190076879038127</v>
      </c>
      <c r="N2657" s="3">
        <f ca="1">1-M2657/MAX(M$2:M2657)</f>
        <v>0.55650591307663788</v>
      </c>
    </row>
    <row r="2658" spans="1:14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9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2">
        <f ca="1">100-IFERROR((E2658-MIN(OFFSET(D2658,0,0,-计算结果!B$18,1)))/(MAX(OFFSET(C2658,0,0,-计算结果!B$18,1))-MIN(OFFSET(D2658,0,0,-计算结果!B$18,1))),(E2658-MIN(OFFSET(D2658,0,0,-ROW(),1)))/(MAX(OFFSET(C2658,0,0,-ROW(),1))-MIN(OFFSET(D2658,0,0,-ROW(),1))))*100</f>
        <v>56.384525472531919</v>
      </c>
      <c r="J2658" s="4" t="str">
        <f ca="1">IF(I2658&lt;计算结果!B$19,"卖",IF(I2658&gt;100-计算结果!B$19,"买",'000300'!J2657))</f>
        <v>卖</v>
      </c>
      <c r="K2658" s="4" t="str">
        <f t="shared" ca="1" si="124"/>
        <v/>
      </c>
      <c r="L2658" s="3">
        <f ca="1">IF(J2657="买",E2658/E2657-1,0)-IF(K2658=1,计算结果!B$17,0)</f>
        <v>0</v>
      </c>
      <c r="M2658" s="2">
        <f t="shared" ca="1" si="125"/>
        <v>0.64190076879038127</v>
      </c>
      <c r="N2658" s="3">
        <f ca="1">1-M2658/MAX(M$2:M2658)</f>
        <v>0.55650591307663788</v>
      </c>
    </row>
    <row r="2659" spans="1:14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9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2">
        <f ca="1">100-IFERROR((E2659-MIN(OFFSET(D2659,0,0,-计算结果!B$18,1)))/(MAX(OFFSET(C2659,0,0,-计算结果!B$18,1))-MIN(OFFSET(D2659,0,0,-计算结果!B$18,1))),(E2659-MIN(OFFSET(D2659,0,0,-ROW(),1)))/(MAX(OFFSET(C2659,0,0,-ROW(),1))-MIN(OFFSET(D2659,0,0,-ROW(),1))))*100</f>
        <v>26.946432135017233</v>
      </c>
      <c r="J2659" s="4" t="str">
        <f ca="1">IF(I2659&lt;计算结果!B$19,"卖",IF(I2659&gt;100-计算结果!B$19,"买",'000300'!J2658))</f>
        <v>卖</v>
      </c>
      <c r="K2659" s="4" t="str">
        <f t="shared" ca="1" si="124"/>
        <v/>
      </c>
      <c r="L2659" s="3">
        <f ca="1">IF(J2658="买",E2659/E2658-1,0)-IF(K2659=1,计算结果!B$17,0)</f>
        <v>0</v>
      </c>
      <c r="M2659" s="2">
        <f t="shared" ca="1" si="125"/>
        <v>0.64190076879038127</v>
      </c>
      <c r="N2659" s="3">
        <f ca="1">1-M2659/MAX(M$2:M2659)</f>
        <v>0.55650591307663788</v>
      </c>
    </row>
    <row r="2660" spans="1:14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9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2">
        <f ca="1">100-IFERROR((E2660-MIN(OFFSET(D2660,0,0,-计算结果!B$18,1)))/(MAX(OFFSET(C2660,0,0,-计算结果!B$18,1))-MIN(OFFSET(D2660,0,0,-计算结果!B$18,1))),(E2660-MIN(OFFSET(D2660,0,0,-ROW(),1)))/(MAX(OFFSET(C2660,0,0,-ROW(),1))-MIN(OFFSET(D2660,0,0,-ROW(),1))))*100</f>
        <v>31.772956638253063</v>
      </c>
      <c r="J2660" s="4" t="str">
        <f ca="1">IF(I2660&lt;计算结果!B$19,"卖",IF(I2660&gt;100-计算结果!B$19,"买",'000300'!J2659))</f>
        <v>卖</v>
      </c>
      <c r="K2660" s="4" t="str">
        <f t="shared" ca="1" si="124"/>
        <v/>
      </c>
      <c r="L2660" s="3">
        <f ca="1">IF(J2659="买",E2660/E2659-1,0)-IF(K2660=1,计算结果!B$17,0)</f>
        <v>0</v>
      </c>
      <c r="M2660" s="2">
        <f t="shared" ca="1" si="125"/>
        <v>0.64190076879038127</v>
      </c>
      <c r="N2660" s="3">
        <f ca="1">1-M2660/MAX(M$2:M2660)</f>
        <v>0.55650591307663788</v>
      </c>
    </row>
    <row r="2661" spans="1:14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9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2">
        <f ca="1">100-IFERROR((E2661-MIN(OFFSET(D2661,0,0,-计算结果!B$18,1)))/(MAX(OFFSET(C2661,0,0,-计算结果!B$18,1))-MIN(OFFSET(D2661,0,0,-计算结果!B$18,1))),(E2661-MIN(OFFSET(D2661,0,0,-ROW(),1)))/(MAX(OFFSET(C2661,0,0,-ROW(),1))-MIN(OFFSET(D2661,0,0,-ROW(),1))))*100</f>
        <v>34.324486130512895</v>
      </c>
      <c r="J2661" s="4" t="str">
        <f ca="1">IF(I2661&lt;计算结果!B$19,"卖",IF(I2661&gt;100-计算结果!B$19,"买",'000300'!J2660))</f>
        <v>卖</v>
      </c>
      <c r="K2661" s="4" t="str">
        <f t="shared" ca="1" si="124"/>
        <v/>
      </c>
      <c r="L2661" s="3">
        <f ca="1">IF(J2660="买",E2661/E2660-1,0)-IF(K2661=1,计算结果!B$17,0)</f>
        <v>0</v>
      </c>
      <c r="M2661" s="2">
        <f t="shared" ca="1" si="125"/>
        <v>0.64190076879038127</v>
      </c>
      <c r="N2661" s="3">
        <f ca="1">1-M2661/MAX(M$2:M2661)</f>
        <v>0.55650591307663788</v>
      </c>
    </row>
    <row r="2662" spans="1:14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9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2">
        <f ca="1">100-IFERROR((E2662-MIN(OFFSET(D2662,0,0,-计算结果!B$18,1)))/(MAX(OFFSET(C2662,0,0,-计算结果!B$18,1))-MIN(OFFSET(D2662,0,0,-计算结果!B$18,1))),(E2662-MIN(OFFSET(D2662,0,0,-ROW(),1)))/(MAX(OFFSET(C2662,0,0,-ROW(),1))-MIN(OFFSET(D2662,0,0,-ROW(),1))))*100</f>
        <v>14.240100350657201</v>
      </c>
      <c r="J2662" s="4" t="str">
        <f ca="1">IF(I2662&lt;计算结果!B$19,"卖",IF(I2662&gt;100-计算结果!B$19,"买",'000300'!J2661))</f>
        <v>卖</v>
      </c>
      <c r="K2662" s="4" t="str">
        <f t="shared" ca="1" si="124"/>
        <v/>
      </c>
      <c r="L2662" s="3">
        <f ca="1">IF(J2661="买",E2662/E2661-1,0)-IF(K2662=1,计算结果!B$17,0)</f>
        <v>0</v>
      </c>
      <c r="M2662" s="2">
        <f t="shared" ca="1" si="125"/>
        <v>0.64190076879038127</v>
      </c>
      <c r="N2662" s="3">
        <f ca="1">1-M2662/MAX(M$2:M2662)</f>
        <v>0.55650591307663788</v>
      </c>
    </row>
    <row r="2663" spans="1:14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9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2">
        <f ca="1">100-IFERROR((E2663-MIN(OFFSET(D2663,0,0,-计算结果!B$18,1)))/(MAX(OFFSET(C2663,0,0,-计算结果!B$18,1))-MIN(OFFSET(D2663,0,0,-计算结果!B$18,1))),(E2663-MIN(OFFSET(D2663,0,0,-ROW(),1)))/(MAX(OFFSET(C2663,0,0,-ROW(),1))-MIN(OFFSET(D2663,0,0,-ROW(),1))))*100</f>
        <v>11.913276080529357</v>
      </c>
      <c r="J2663" s="4" t="str">
        <f ca="1">IF(I2663&lt;计算结果!B$19,"卖",IF(I2663&gt;100-计算结果!B$19,"买",'000300'!J2662))</f>
        <v>卖</v>
      </c>
      <c r="K2663" s="4" t="str">
        <f t="shared" ca="1" si="124"/>
        <v/>
      </c>
      <c r="L2663" s="3">
        <f ca="1">IF(J2662="买",E2663/E2662-1,0)-IF(K2663=1,计算结果!B$17,0)</f>
        <v>0</v>
      </c>
      <c r="M2663" s="2">
        <f t="shared" ca="1" si="125"/>
        <v>0.64190076879038127</v>
      </c>
      <c r="N2663" s="3">
        <f ca="1">1-M2663/MAX(M$2:M2663)</f>
        <v>0.55650591307663788</v>
      </c>
    </row>
    <row r="2664" spans="1:14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9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2">
        <f ca="1">100-IFERROR((E2664-MIN(OFFSET(D2664,0,0,-计算结果!B$18,1)))/(MAX(OFFSET(C2664,0,0,-计算结果!B$18,1))-MIN(OFFSET(D2664,0,0,-计算结果!B$18,1))),(E2664-MIN(OFFSET(D2664,0,0,-ROW(),1)))/(MAX(OFFSET(C2664,0,0,-ROW(),1))-MIN(OFFSET(D2664,0,0,-ROW(),1))))*100</f>
        <v>2.8054405677114431</v>
      </c>
      <c r="J2664" s="4" t="str">
        <f ca="1">IF(I2664&lt;计算结果!B$19,"卖",IF(I2664&gt;100-计算结果!B$19,"买",'000300'!J2663))</f>
        <v>卖</v>
      </c>
      <c r="K2664" s="4" t="str">
        <f t="shared" ca="1" si="124"/>
        <v/>
      </c>
      <c r="L2664" s="3">
        <f ca="1">IF(J2663="买",E2664/E2663-1,0)-IF(K2664=1,计算结果!B$17,0)</f>
        <v>0</v>
      </c>
      <c r="M2664" s="2">
        <f t="shared" ca="1" si="125"/>
        <v>0.64190076879038127</v>
      </c>
      <c r="N2664" s="3">
        <f ca="1">1-M2664/MAX(M$2:M2664)</f>
        <v>0.55650591307663788</v>
      </c>
    </row>
    <row r="2665" spans="1:14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9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2">
        <f ca="1">100-IFERROR((E2665-MIN(OFFSET(D2665,0,0,-计算结果!B$18,1)))/(MAX(OFFSET(C2665,0,0,-计算结果!B$18,1))-MIN(OFFSET(D2665,0,0,-计算结果!B$18,1))),(E2665-MIN(OFFSET(D2665,0,0,-ROW(),1)))/(MAX(OFFSET(C2665,0,0,-ROW(),1))-MIN(OFFSET(D2665,0,0,-ROW(),1))))*100</f>
        <v>0.87917254348842278</v>
      </c>
      <c r="J2665" s="4" t="str">
        <f ca="1">IF(I2665&lt;计算结果!B$19,"卖",IF(I2665&gt;100-计算结果!B$19,"买",'000300'!J2664))</f>
        <v>卖</v>
      </c>
      <c r="K2665" s="4" t="str">
        <f t="shared" ca="1" si="124"/>
        <v/>
      </c>
      <c r="L2665" s="3">
        <f ca="1">IF(J2664="买",E2665/E2664-1,0)-IF(K2665=1,计算结果!B$17,0)</f>
        <v>0</v>
      </c>
      <c r="M2665" s="2">
        <f t="shared" ca="1" si="125"/>
        <v>0.64190076879038127</v>
      </c>
      <c r="N2665" s="3">
        <f ca="1">1-M2665/MAX(M$2:M2665)</f>
        <v>0.55650591307663788</v>
      </c>
    </row>
    <row r="2666" spans="1:14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9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2">
        <f ca="1">100-IFERROR((E2666-MIN(OFFSET(D2666,0,0,-计算结果!B$18,1)))/(MAX(OFFSET(C2666,0,0,-计算结果!B$18,1))-MIN(OFFSET(D2666,0,0,-计算结果!B$18,1))),(E2666-MIN(OFFSET(D2666,0,0,-ROW(),1)))/(MAX(OFFSET(C2666,0,0,-ROW(),1))-MIN(OFFSET(D2666,0,0,-ROW(),1))))*100</f>
        <v>12.787837665917465</v>
      </c>
      <c r="J2666" s="4" t="str">
        <f ca="1">IF(I2666&lt;计算结果!B$19,"卖",IF(I2666&gt;100-计算结果!B$19,"买",'000300'!J2665))</f>
        <v>卖</v>
      </c>
      <c r="K2666" s="4" t="str">
        <f t="shared" ca="1" si="124"/>
        <v/>
      </c>
      <c r="L2666" s="3">
        <f ca="1">IF(J2665="买",E2666/E2665-1,0)-IF(K2666=1,计算结果!B$17,0)</f>
        <v>0</v>
      </c>
      <c r="M2666" s="2">
        <f t="shared" ca="1" si="125"/>
        <v>0.64190076879038127</v>
      </c>
      <c r="N2666" s="3">
        <f ca="1">1-M2666/MAX(M$2:M2666)</f>
        <v>0.55650591307663788</v>
      </c>
    </row>
    <row r="2667" spans="1:14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9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2">
        <f ca="1">100-IFERROR((E2667-MIN(OFFSET(D2667,0,0,-计算结果!B$18,1)))/(MAX(OFFSET(C2667,0,0,-计算结果!B$18,1))-MIN(OFFSET(D2667,0,0,-计算结果!B$18,1))),(E2667-MIN(OFFSET(D2667,0,0,-ROW(),1)))/(MAX(OFFSET(C2667,0,0,-ROW(),1))-MIN(OFFSET(D2667,0,0,-ROW(),1))))*100</f>
        <v>24.909747292418743</v>
      </c>
      <c r="J2667" s="4" t="str">
        <f ca="1">IF(I2667&lt;计算结果!B$19,"卖",IF(I2667&gt;100-计算结果!B$19,"买",'000300'!J2666))</f>
        <v>卖</v>
      </c>
      <c r="K2667" s="4" t="str">
        <f t="shared" ca="1" si="124"/>
        <v/>
      </c>
      <c r="L2667" s="3">
        <f ca="1">IF(J2666="买",E2667/E2666-1,0)-IF(K2667=1,计算结果!B$17,0)</f>
        <v>0</v>
      </c>
      <c r="M2667" s="2">
        <f t="shared" ca="1" si="125"/>
        <v>0.64190076879038127</v>
      </c>
      <c r="N2667" s="3">
        <f ca="1">1-M2667/MAX(M$2:M2667)</f>
        <v>0.55650591307663788</v>
      </c>
    </row>
    <row r="2668" spans="1:14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9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2">
        <f ca="1">100-IFERROR((E2668-MIN(OFFSET(D2668,0,0,-计算结果!B$18,1)))/(MAX(OFFSET(C2668,0,0,-计算结果!B$18,1))-MIN(OFFSET(D2668,0,0,-计算结果!B$18,1))),(E2668-MIN(OFFSET(D2668,0,0,-ROW(),1)))/(MAX(OFFSET(C2668,0,0,-ROW(),1))-MIN(OFFSET(D2668,0,0,-ROW(),1))))*100</f>
        <v>24.878405352975975</v>
      </c>
      <c r="J2668" s="4" t="str">
        <f ca="1">IF(I2668&lt;计算结果!B$19,"卖",IF(I2668&gt;100-计算结果!B$19,"买",'000300'!J2667))</f>
        <v>卖</v>
      </c>
      <c r="K2668" s="4" t="str">
        <f t="shared" ca="1" si="124"/>
        <v/>
      </c>
      <c r="L2668" s="3">
        <f ca="1">IF(J2667="买",E2668/E2667-1,0)-IF(K2668=1,计算结果!B$17,0)</f>
        <v>0</v>
      </c>
      <c r="M2668" s="2">
        <f t="shared" ca="1" si="125"/>
        <v>0.64190076879038127</v>
      </c>
      <c r="N2668" s="3">
        <f ca="1">1-M2668/MAX(M$2:M2668)</f>
        <v>0.55650591307663788</v>
      </c>
    </row>
    <row r="2669" spans="1:14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9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2">
        <f ca="1">100-IFERROR((E2669-MIN(OFFSET(D2669,0,0,-计算结果!B$18,1)))/(MAX(OFFSET(C2669,0,0,-计算结果!B$18,1))-MIN(OFFSET(D2669,0,0,-计算结果!B$18,1))),(E2669-MIN(OFFSET(D2669,0,0,-ROW(),1)))/(MAX(OFFSET(C2669,0,0,-ROW(),1))-MIN(OFFSET(D2669,0,0,-ROW(),1))))*100</f>
        <v>55.964463437262765</v>
      </c>
      <c r="J2669" s="4" t="str">
        <f ca="1">IF(I2669&lt;计算结果!B$19,"卖",IF(I2669&gt;100-计算结果!B$19,"买",'000300'!J2668))</f>
        <v>卖</v>
      </c>
      <c r="K2669" s="4" t="str">
        <f t="shared" ca="1" si="124"/>
        <v/>
      </c>
      <c r="L2669" s="3">
        <f ca="1">IF(J2668="买",E2669/E2668-1,0)-IF(K2669=1,计算结果!B$17,0)</f>
        <v>0</v>
      </c>
      <c r="M2669" s="2">
        <f t="shared" ca="1" si="125"/>
        <v>0.64190076879038127</v>
      </c>
      <c r="N2669" s="3">
        <f ca="1">1-M2669/MAX(M$2:M2669)</f>
        <v>0.55650591307663788</v>
      </c>
    </row>
    <row r="2670" spans="1:14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9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2">
        <f ca="1">100-IFERROR((E2670-MIN(OFFSET(D2670,0,0,-计算结果!B$18,1)))/(MAX(OFFSET(C2670,0,0,-计算结果!B$18,1))-MIN(OFFSET(D2670,0,0,-计算结果!B$18,1))),(E2670-MIN(OFFSET(D2670,0,0,-ROW(),1)))/(MAX(OFFSET(C2670,0,0,-ROW(),1))-MIN(OFFSET(D2670,0,0,-ROW(),1))))*100</f>
        <v>46.338103404650155</v>
      </c>
      <c r="J2670" s="4" t="str">
        <f ca="1">IF(I2670&lt;计算结果!B$19,"卖",IF(I2670&gt;100-计算结果!B$19,"买",'000300'!J2669))</f>
        <v>卖</v>
      </c>
      <c r="K2670" s="4" t="str">
        <f t="shared" ca="1" si="124"/>
        <v/>
      </c>
      <c r="L2670" s="3">
        <f ca="1">IF(J2669="买",E2670/E2669-1,0)-IF(K2670=1,计算结果!B$17,0)</f>
        <v>0</v>
      </c>
      <c r="M2670" s="2">
        <f t="shared" ca="1" si="125"/>
        <v>0.64190076879038127</v>
      </c>
      <c r="N2670" s="3">
        <f ca="1">1-M2670/MAX(M$2:M2670)</f>
        <v>0.55650591307663788</v>
      </c>
    </row>
    <row r="2671" spans="1:14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9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2">
        <f ca="1">100-IFERROR((E2671-MIN(OFFSET(D2671,0,0,-计算结果!B$18,1)))/(MAX(OFFSET(C2671,0,0,-计算结果!B$18,1))-MIN(OFFSET(D2671,0,0,-计算结果!B$18,1))),(E2671-MIN(OFFSET(D2671,0,0,-ROW(),1)))/(MAX(OFFSET(C2671,0,0,-ROW(),1))-MIN(OFFSET(D2671,0,0,-ROW(),1))))*100</f>
        <v>45.407517782338601</v>
      </c>
      <c r="J2671" s="4" t="str">
        <f ca="1">IF(I2671&lt;计算结果!B$19,"卖",IF(I2671&gt;100-计算结果!B$19,"买",'000300'!J2670))</f>
        <v>卖</v>
      </c>
      <c r="K2671" s="4" t="str">
        <f t="shared" ca="1" si="124"/>
        <v/>
      </c>
      <c r="L2671" s="3">
        <f ca="1">IF(J2670="买",E2671/E2670-1,0)-IF(K2671=1,计算结果!B$17,0)</f>
        <v>0</v>
      </c>
      <c r="M2671" s="2">
        <f t="shared" ca="1" si="125"/>
        <v>0.64190076879038127</v>
      </c>
      <c r="N2671" s="3">
        <f ca="1">1-M2671/MAX(M$2:M2671)</f>
        <v>0.55650591307663788</v>
      </c>
    </row>
    <row r="2672" spans="1:14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9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2">
        <f ca="1">100-IFERROR((E2672-MIN(OFFSET(D2672,0,0,-计算结果!B$18,1)))/(MAX(OFFSET(C2672,0,0,-计算结果!B$18,1))-MIN(OFFSET(D2672,0,0,-计算结果!B$18,1))),(E2672-MIN(OFFSET(D2672,0,0,-ROW(),1)))/(MAX(OFFSET(C2672,0,0,-ROW(),1))-MIN(OFFSET(D2672,0,0,-ROW(),1))))*100</f>
        <v>55.017009193398749</v>
      </c>
      <c r="J2672" s="4" t="str">
        <f ca="1">IF(I2672&lt;计算结果!B$19,"卖",IF(I2672&gt;100-计算结果!B$19,"买",'000300'!J2671))</f>
        <v>卖</v>
      </c>
      <c r="K2672" s="4" t="str">
        <f t="shared" ca="1" si="124"/>
        <v/>
      </c>
      <c r="L2672" s="3">
        <f ca="1">IF(J2671="买",E2672/E2671-1,0)-IF(K2672=1,计算结果!B$17,0)</f>
        <v>0</v>
      </c>
      <c r="M2672" s="2">
        <f t="shared" ca="1" si="125"/>
        <v>0.64190076879038127</v>
      </c>
      <c r="N2672" s="3">
        <f ca="1">1-M2672/MAX(M$2:M2672)</f>
        <v>0.55650591307663788</v>
      </c>
    </row>
    <row r="2673" spans="1:14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9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2">
        <f ca="1">100-IFERROR((E2673-MIN(OFFSET(D2673,0,0,-计算结果!B$18,1)))/(MAX(OFFSET(C2673,0,0,-计算结果!B$18,1))-MIN(OFFSET(D2673,0,0,-计算结果!B$18,1))),(E2673-MIN(OFFSET(D2673,0,0,-ROW(),1)))/(MAX(OFFSET(C2673,0,0,-ROW(),1))-MIN(OFFSET(D2673,0,0,-ROW(),1))))*100</f>
        <v>99.973784244330773</v>
      </c>
      <c r="J2673" s="4" t="str">
        <f ca="1">IF(I2673&lt;计算结果!B$19,"卖",IF(I2673&gt;100-计算结果!B$19,"买",'000300'!J2672))</f>
        <v>买</v>
      </c>
      <c r="K2673" s="4">
        <f t="shared" ca="1" si="124"/>
        <v>1</v>
      </c>
      <c r="L2673" s="3">
        <f ca="1">IF(J2672="买",E2673/E2672-1,0)-IF(K2673=1,计算结果!B$17,0)</f>
        <v>0</v>
      </c>
      <c r="M2673" s="2">
        <f t="shared" ca="1" si="125"/>
        <v>0.64190076879038127</v>
      </c>
      <c r="N2673" s="3">
        <f ca="1">1-M2673/MAX(M$2:M2673)</f>
        <v>0.55650591307663788</v>
      </c>
    </row>
    <row r="2674" spans="1:14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9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2">
        <f ca="1">100-IFERROR((E2674-MIN(OFFSET(D2674,0,0,-计算结果!B$18,1)))/(MAX(OFFSET(C2674,0,0,-计算结果!B$18,1))-MIN(OFFSET(D2674,0,0,-计算结果!B$18,1))),(E2674-MIN(OFFSET(D2674,0,0,-ROW(),1)))/(MAX(OFFSET(C2674,0,0,-ROW(),1))-MIN(OFFSET(D2674,0,0,-ROW(),1))))*100</f>
        <v>81.525636591980486</v>
      </c>
      <c r="J2674" s="4" t="str">
        <f ca="1">IF(I2674&lt;计算结果!B$19,"卖",IF(I2674&gt;100-计算结果!B$19,"买",'000300'!J2673))</f>
        <v>买</v>
      </c>
      <c r="K2674" s="4" t="str">
        <f t="shared" ca="1" si="124"/>
        <v/>
      </c>
      <c r="L2674" s="3">
        <f ca="1">IF(J2673="买",E2674/E2673-1,0)-IF(K2674=1,计算结果!B$17,0)</f>
        <v>2.7990210632820034E-3</v>
      </c>
      <c r="M2674" s="2">
        <f t="shared" ca="1" si="125"/>
        <v>0.6436974625627625</v>
      </c>
      <c r="N2674" s="3">
        <f ca="1">1-M2674/MAX(M$2:M2674)</f>
        <v>0.55526456378589839</v>
      </c>
    </row>
    <row r="2675" spans="1:14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9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2">
        <f ca="1">100-IFERROR((E2675-MIN(OFFSET(D2675,0,0,-计算结果!B$18,1)))/(MAX(OFFSET(C2675,0,0,-计算结果!B$18,1))-MIN(OFFSET(D2675,0,0,-计算结果!B$18,1))),(E2675-MIN(OFFSET(D2675,0,0,-ROW(),1)))/(MAX(OFFSET(C2675,0,0,-ROW(),1))-MIN(OFFSET(D2675,0,0,-ROW(),1))))*100</f>
        <v>70.417356800931941</v>
      </c>
      <c r="J2675" s="4" t="str">
        <f ca="1">IF(I2675&lt;计算结果!B$19,"卖",IF(I2675&gt;100-计算结果!B$19,"买",'000300'!J2674))</f>
        <v>买</v>
      </c>
      <c r="K2675" s="4" t="str">
        <f t="shared" ca="1" si="124"/>
        <v/>
      </c>
      <c r="L2675" s="3">
        <f ca="1">IF(J2674="买",E2675/E2674-1,0)-IF(K2675=1,计算结果!B$17,0)</f>
        <v>1.7543506631635175E-2</v>
      </c>
      <c r="M2675" s="2">
        <f t="shared" ca="1" si="125"/>
        <v>0.65499017326599906</v>
      </c>
      <c r="N2675" s="3">
        <f ca="1">1-M2675/MAX(M$2:M2675)</f>
        <v>0.54746234471135313</v>
      </c>
    </row>
    <row r="2676" spans="1:14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9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2">
        <f ca="1">100-IFERROR((E2676-MIN(OFFSET(D2676,0,0,-计算结果!B$18,1)))/(MAX(OFFSET(C2676,0,0,-计算结果!B$18,1))-MIN(OFFSET(D2676,0,0,-计算结果!B$18,1))),(E2676-MIN(OFFSET(D2676,0,0,-ROW(),1)))/(MAX(OFFSET(C2676,0,0,-ROW(),1))-MIN(OFFSET(D2676,0,0,-ROW(),1))))*100</f>
        <v>98.498325414751875</v>
      </c>
      <c r="J2676" s="4" t="str">
        <f ca="1">IF(I2676&lt;计算结果!B$19,"卖",IF(I2676&gt;100-计算结果!B$19,"买",'000300'!J2675))</f>
        <v>买</v>
      </c>
      <c r="K2676" s="4" t="str">
        <f t="shared" ca="1" si="124"/>
        <v/>
      </c>
      <c r="L2676" s="3">
        <f ca="1">IF(J2675="买",E2676/E2675-1,0)-IF(K2676=1,计算结果!B$17,0)</f>
        <v>-6.9334229803294511E-2</v>
      </c>
      <c r="M2676" s="2">
        <f t="shared" ca="1" si="125"/>
        <v>0.60957693407387459</v>
      </c>
      <c r="N2676" s="3">
        <f ca="1">1-M2676/MAX(M$2:M2676)</f>
        <v>0.57883869449778036</v>
      </c>
    </row>
    <row r="2677" spans="1:14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9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2">
        <f ca="1">100-IFERROR((E2677-MIN(OFFSET(D2677,0,0,-计算结果!B$18,1)))/(MAX(OFFSET(C2677,0,0,-计算结果!B$18,1))-MIN(OFFSET(D2677,0,0,-计算结果!B$18,1))),(E2677-MIN(OFFSET(D2677,0,0,-ROW(),1)))/(MAX(OFFSET(C2677,0,0,-ROW(),1))-MIN(OFFSET(D2677,0,0,-ROW(),1))))*100</f>
        <v>82.050351356060162</v>
      </c>
      <c r="J2677" s="4" t="str">
        <f ca="1">IF(I2677&lt;计算结果!B$19,"卖",IF(I2677&gt;100-计算结果!B$19,"买",'000300'!J2676))</f>
        <v>买</v>
      </c>
      <c r="K2677" s="4" t="str">
        <f t="shared" ca="1" si="124"/>
        <v/>
      </c>
      <c r="L2677" s="3">
        <f ca="1">IF(J2676="买",E2677/E2676-1,0)-IF(K2677=1,计算结果!B$17,0)</f>
        <v>2.0392304470036704E-2</v>
      </c>
      <c r="M2677" s="2">
        <f t="shared" ca="1" si="125"/>
        <v>0.62200761251142056</v>
      </c>
      <c r="N2677" s="3">
        <f ca="1">1-M2677/MAX(M$2:M2677)</f>
        <v>0.57025024492498089</v>
      </c>
    </row>
    <row r="2678" spans="1:14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9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2">
        <f ca="1">100-IFERROR((E2678-MIN(OFFSET(D2678,0,0,-计算结果!B$18,1)))/(MAX(OFFSET(C2678,0,0,-计算结果!B$18,1))-MIN(OFFSET(D2678,0,0,-计算结果!B$18,1))),(E2678-MIN(OFFSET(D2678,0,0,-ROW(),1)))/(MAX(OFFSET(C2678,0,0,-ROW(),1))-MIN(OFFSET(D2678,0,0,-ROW(),1))))*100</f>
        <v>100</v>
      </c>
      <c r="J2678" s="4" t="str">
        <f ca="1">IF(I2678&lt;计算结果!B$19,"卖",IF(I2678&gt;100-计算结果!B$19,"买",'000300'!J2677))</f>
        <v>买</v>
      </c>
      <c r="K2678" s="4" t="str">
        <f t="shared" ca="1" si="124"/>
        <v/>
      </c>
      <c r="L2678" s="3">
        <f ca="1">IF(J2677="买",E2678/E2677-1,0)-IF(K2678=1,计算结果!B$17,0)</f>
        <v>-5.0307000321279438E-2</v>
      </c>
      <c r="M2678" s="2">
        <f t="shared" ca="1" si="125"/>
        <v>0.59071627534897031</v>
      </c>
      <c r="N2678" s="3">
        <f ca="1">1-M2678/MAX(M$2:M2678)</f>
        <v>0.59186966599160962</v>
      </c>
    </row>
    <row r="2679" spans="1:14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9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2">
        <f ca="1">100-IFERROR((E2679-MIN(OFFSET(D2679,0,0,-计算结果!B$18,1)))/(MAX(OFFSET(C2679,0,0,-计算结果!B$18,1))-MIN(OFFSET(D2679,0,0,-计算结果!B$18,1))),(E2679-MIN(OFFSET(D2679,0,0,-ROW(),1)))/(MAX(OFFSET(C2679,0,0,-ROW(),1))-MIN(OFFSET(D2679,0,0,-ROW(),1))))*100</f>
        <v>94.527614539846326</v>
      </c>
      <c r="J2679" s="4" t="str">
        <f ca="1">IF(I2679&lt;计算结果!B$19,"卖",IF(I2679&gt;100-计算结果!B$19,"买",'000300'!J2678))</f>
        <v>买</v>
      </c>
      <c r="K2679" s="4" t="str">
        <f t="shared" ca="1" si="124"/>
        <v/>
      </c>
      <c r="L2679" s="3">
        <f ca="1">IF(J2678="买",E2679/E2678-1,0)-IF(K2679=1,计算结果!B$17,0)</f>
        <v>7.2859402653135952E-3</v>
      </c>
      <c r="M2679" s="2">
        <f t="shared" ca="1" si="125"/>
        <v>0.59502019884491142</v>
      </c>
      <c r="N2679" s="3">
        <f ca="1">1-M2679/MAX(M$2:M2679)</f>
        <v>0.58889605275756196</v>
      </c>
    </row>
    <row r="2680" spans="1:14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9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2">
        <f ca="1">100-IFERROR((E2680-MIN(OFFSET(D2680,0,0,-计算结果!B$18,1)))/(MAX(OFFSET(C2680,0,0,-计算结果!B$18,1))-MIN(OFFSET(D2680,0,0,-计算结果!B$18,1))),(E2680-MIN(OFFSET(D2680,0,0,-ROW(),1)))/(MAX(OFFSET(C2680,0,0,-ROW(),1))-MIN(OFFSET(D2680,0,0,-ROW(),1))))*100</f>
        <v>100</v>
      </c>
      <c r="J2680" s="4" t="str">
        <f ca="1">IF(I2680&lt;计算结果!B$19,"卖",IF(I2680&gt;100-计算结果!B$19,"买",'000300'!J2679))</f>
        <v>买</v>
      </c>
      <c r="K2680" s="4" t="str">
        <f t="shared" ca="1" si="124"/>
        <v/>
      </c>
      <c r="L2680" s="3">
        <f ca="1">IF(J2679="买",E2680/E2679-1,0)-IF(K2680=1,计算结果!B$17,0)</f>
        <v>-1.8605533459173818E-2</v>
      </c>
      <c r="M2680" s="2">
        <f t="shared" ca="1" si="125"/>
        <v>0.58394953062641819</v>
      </c>
      <c r="N2680" s="3">
        <f ca="1">1-M2680/MAX(M$2:M2680)</f>
        <v>0.59654486100317961</v>
      </c>
    </row>
    <row r="2681" spans="1:14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9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2">
        <f ca="1">100-IFERROR((E2681-MIN(OFFSET(D2681,0,0,-计算结果!B$18,1)))/(MAX(OFFSET(C2681,0,0,-计算结果!B$18,1))-MIN(OFFSET(D2681,0,0,-计算结果!B$18,1))),(E2681-MIN(OFFSET(D2681,0,0,-ROW(),1)))/(MAX(OFFSET(C2681,0,0,-ROW(),1))-MIN(OFFSET(D2681,0,0,-ROW(),1))))*100</f>
        <v>82.50394898496458</v>
      </c>
      <c r="J2681" s="4" t="str">
        <f ca="1">IF(I2681&lt;计算结果!B$19,"卖",IF(I2681&gt;100-计算结果!B$19,"买",'000300'!J2680))</f>
        <v>买</v>
      </c>
      <c r="K2681" s="4" t="str">
        <f t="shared" ca="1" si="124"/>
        <v/>
      </c>
      <c r="L2681" s="3">
        <f ca="1">IF(J2680="买",E2681/E2680-1,0)-IF(K2681=1,计算结果!B$17,0)</f>
        <v>2.0815113375667105E-2</v>
      </c>
      <c r="M2681" s="2">
        <f t="shared" ca="1" si="125"/>
        <v>0.59610450631207468</v>
      </c>
      <c r="N2681" s="3">
        <f ca="1">1-M2681/MAX(M$2:M2681)</f>
        <v>0.58814689654296526</v>
      </c>
    </row>
    <row r="2682" spans="1:14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9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2">
        <f ca="1">100-IFERROR((E2682-MIN(OFFSET(D2682,0,0,-计算结果!B$18,1)))/(MAX(OFFSET(C2682,0,0,-计算结果!B$18,1))-MIN(OFFSET(D2682,0,0,-计算结果!B$18,1))),(E2682-MIN(OFFSET(D2682,0,0,-ROW(),1)))/(MAX(OFFSET(C2682,0,0,-ROW(),1))-MIN(OFFSET(D2682,0,0,-ROW(),1))))*100</f>
        <v>94.536944948224416</v>
      </c>
      <c r="J2682" s="4" t="str">
        <f ca="1">IF(I2682&lt;计算结果!B$19,"卖",IF(I2682&gt;100-计算结果!B$19,"买",'000300'!J2681))</f>
        <v>买</v>
      </c>
      <c r="K2682" s="4" t="str">
        <f t="shared" ca="1" si="124"/>
        <v/>
      </c>
      <c r="L2682" s="3">
        <f ca="1">IF(J2681="买",E2682/E2681-1,0)-IF(K2682=1,计算结果!B$17,0)</f>
        <v>-3.1922323587567636E-2</v>
      </c>
      <c r="M2682" s="2">
        <f t="shared" ca="1" si="125"/>
        <v>0.57707546536957333</v>
      </c>
      <c r="N2682" s="3">
        <f ca="1">1-M2682/MAX(M$2:M2682)</f>
        <v>0.60129420458206462</v>
      </c>
    </row>
    <row r="2683" spans="1:14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9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2">
        <f ca="1">100-IFERROR((E2683-MIN(OFFSET(D2683,0,0,-计算结果!B$18,1)))/(MAX(OFFSET(C2683,0,0,-计算结果!B$18,1))-MIN(OFFSET(D2683,0,0,-计算结果!B$18,1))),(E2683-MIN(OFFSET(D2683,0,0,-ROW(),1)))/(MAX(OFFSET(C2683,0,0,-ROW(),1))-MIN(OFFSET(D2683,0,0,-ROW(),1))))*100</f>
        <v>92.557793385738876</v>
      </c>
      <c r="J2683" s="4" t="str">
        <f ca="1">IF(I2683&lt;计算结果!B$19,"卖",IF(I2683&gt;100-计算结果!B$19,"买",'000300'!J2682))</f>
        <v>买</v>
      </c>
      <c r="K2683" s="4" t="str">
        <f t="shared" ca="1" si="124"/>
        <v/>
      </c>
      <c r="L2683" s="3">
        <f ca="1">IF(J2682="买",E2683/E2682-1,0)-IF(K2683=1,计算结果!B$17,0)</f>
        <v>3.8477200655395727E-3</v>
      </c>
      <c r="M2683" s="2">
        <f t="shared" ca="1" si="125"/>
        <v>0.57929589021700645</v>
      </c>
      <c r="N2683" s="3">
        <f ca="1">1-M2683/MAX(M$2:M2683)</f>
        <v>0.59976009629278815</v>
      </c>
    </row>
    <row r="2684" spans="1:14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9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2">
        <f ca="1">100-IFERROR((E2684-MIN(OFFSET(D2684,0,0,-计算结果!B$18,1)))/(MAX(OFFSET(C2684,0,0,-计算结果!B$18,1))-MIN(OFFSET(D2684,0,0,-计算结果!B$18,1))),(E2684-MIN(OFFSET(D2684,0,0,-ROW(),1)))/(MAX(OFFSET(C2684,0,0,-ROW(),1))-MIN(OFFSET(D2684,0,0,-ROW(),1))))*100</f>
        <v>80.473188089144131</v>
      </c>
      <c r="J2684" s="4" t="str">
        <f ca="1">IF(I2684&lt;计算结果!B$19,"卖",IF(I2684&gt;100-计算结果!B$19,"买",'000300'!J2683))</f>
        <v>买</v>
      </c>
      <c r="K2684" s="4" t="str">
        <f t="shared" ca="1" si="124"/>
        <v/>
      </c>
      <c r="L2684" s="3">
        <f ca="1">IF(J2683="买",E2684/E2683-1,0)-IF(K2684=1,计算结果!B$17,0)</f>
        <v>2.9513883343501357E-2</v>
      </c>
      <c r="M2684" s="2">
        <f t="shared" ca="1" si="125"/>
        <v>0.59639316154224098</v>
      </c>
      <c r="N2684" s="3">
        <f ca="1">1-M2684/MAX(M$2:M2684)</f>
        <v>0.58794746246535934</v>
      </c>
    </row>
    <row r="2685" spans="1:14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9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2">
        <f ca="1">100-IFERROR((E2685-MIN(OFFSET(D2685,0,0,-计算结果!B$18,1)))/(MAX(OFFSET(C2685,0,0,-计算结果!B$18,1))-MIN(OFFSET(D2685,0,0,-计算结果!B$18,1))),(E2685-MIN(OFFSET(D2685,0,0,-ROW(),1)))/(MAX(OFFSET(C2685,0,0,-ROW(),1))-MIN(OFFSET(D2685,0,0,-ROW(),1))))*100</f>
        <v>86.315561996288096</v>
      </c>
      <c r="J2685" s="4" t="str">
        <f ca="1">IF(I2685&lt;计算结果!B$19,"卖",IF(I2685&gt;100-计算结果!B$19,"买",'000300'!J2684))</f>
        <v>买</v>
      </c>
      <c r="K2685" s="4" t="str">
        <f t="shared" ca="1" si="124"/>
        <v/>
      </c>
      <c r="L2685" s="3">
        <f ca="1">IF(J2684="买",E2685/E2684-1,0)-IF(K2685=1,计算结果!B$17,0)</f>
        <v>-1.5125049253365552E-2</v>
      </c>
      <c r="M2685" s="2">
        <f t="shared" ca="1" si="125"/>
        <v>0.58737268559954414</v>
      </c>
      <c r="N2685" s="3">
        <f ca="1">1-M2685/MAX(M$2:M2685)</f>
        <v>0.59417977739054506</v>
      </c>
    </row>
    <row r="2686" spans="1:14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9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2">
        <f ca="1">100-IFERROR((E2686-MIN(OFFSET(D2686,0,0,-计算结果!B$18,1)))/(MAX(OFFSET(C2686,0,0,-计算结果!B$18,1))-MIN(OFFSET(D2686,0,0,-计算结果!B$18,1))),(E2686-MIN(OFFSET(D2686,0,0,-ROW(),1)))/(MAX(OFFSET(C2686,0,0,-ROW(),1))-MIN(OFFSET(D2686,0,0,-ROW(),1))))*100</f>
        <v>98.141509673810802</v>
      </c>
      <c r="J2686" s="4" t="str">
        <f ca="1">IF(I2686&lt;计算结果!B$19,"卖",IF(I2686&gt;100-计算结果!B$19,"买",'000300'!J2685))</f>
        <v>买</v>
      </c>
      <c r="K2686" s="4" t="str">
        <f t="shared" ca="1" si="124"/>
        <v/>
      </c>
      <c r="L2686" s="3">
        <f ca="1">IF(J2685="买",E2686/E2685-1,0)-IF(K2686=1,计算结果!B$17,0)</f>
        <v>-2.9306510247670503E-2</v>
      </c>
      <c r="M2686" s="2">
        <f t="shared" ca="1" si="125"/>
        <v>0.57015884196981936</v>
      </c>
      <c r="N2686" s="3">
        <f ca="1">1-M2686/MAX(M$2:M2686)</f>
        <v>0.60607295190316091</v>
      </c>
    </row>
    <row r="2687" spans="1:14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9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2">
        <f ca="1">100-IFERROR((E2687-MIN(OFFSET(D2687,0,0,-计算结果!B$18,1)))/(MAX(OFFSET(C2687,0,0,-计算结果!B$18,1))-MIN(OFFSET(D2687,0,0,-计算结果!B$18,1))),(E2687-MIN(OFFSET(D2687,0,0,-ROW(),1)))/(MAX(OFFSET(C2687,0,0,-ROW(),1))-MIN(OFFSET(D2687,0,0,-ROW(),1))))*100</f>
        <v>91.720702418389777</v>
      </c>
      <c r="J2687" s="4" t="str">
        <f ca="1">IF(I2687&lt;计算结果!B$19,"卖",IF(I2687&gt;100-计算结果!B$19,"买",'000300'!J2686))</f>
        <v>买</v>
      </c>
      <c r="K2687" s="4" t="str">
        <f t="shared" ca="1" si="124"/>
        <v/>
      </c>
      <c r="L2687" s="3">
        <f ca="1">IF(J2686="买",E2687/E2686-1,0)-IF(K2687=1,计算结果!B$17,0)</f>
        <v>1.0420757135671144E-2</v>
      </c>
      <c r="M2687" s="2">
        <f t="shared" ca="1" si="125"/>
        <v>0.57610032879074236</v>
      </c>
      <c r="N2687" s="3">
        <f ca="1">1-M2687/MAX(M$2:M2687)</f>
        <v>0.60196793380577196</v>
      </c>
    </row>
    <row r="2688" spans="1:14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9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2">
        <f ca="1">100-IFERROR((E2688-MIN(OFFSET(D2688,0,0,-计算结果!B$18,1)))/(MAX(OFFSET(C2688,0,0,-计算结果!B$18,1))-MIN(OFFSET(D2688,0,0,-计算结果!B$18,1))),(E2688-MIN(OFFSET(D2688,0,0,-ROW(),1)))/(MAX(OFFSET(C2688,0,0,-ROW(),1))-MIN(OFFSET(D2688,0,0,-ROW(),1))))*100</f>
        <v>89.573650961511731</v>
      </c>
      <c r="J2688" s="4" t="str">
        <f ca="1">IF(I2688&lt;计算结果!B$19,"卖",IF(I2688&gt;100-计算结果!B$19,"买",'000300'!J2687))</f>
        <v>买</v>
      </c>
      <c r="K2688" s="4" t="str">
        <f t="shared" ca="1" si="124"/>
        <v/>
      </c>
      <c r="L2688" s="3">
        <f ca="1">IF(J2687="买",E2688/E2687-1,0)-IF(K2688=1,计算结果!B$17,0)</f>
        <v>4.9559011517732454E-3</v>
      </c>
      <c r="M2688" s="2">
        <f t="shared" ca="1" si="125"/>
        <v>0.57895542507373332</v>
      </c>
      <c r="N2688" s="3">
        <f ca="1">1-M2688/MAX(M$2:M2688)</f>
        <v>0.59999532623047724</v>
      </c>
    </row>
    <row r="2689" spans="1:14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9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2">
        <f ca="1">100-IFERROR((E2689-MIN(OFFSET(D2689,0,0,-计算结果!B$18,1)))/(MAX(OFFSET(C2689,0,0,-计算结果!B$18,1))-MIN(OFFSET(D2689,0,0,-计算结果!B$18,1))),(E2689-MIN(OFFSET(D2689,0,0,-ROW(),1)))/(MAX(OFFSET(C2689,0,0,-ROW(),1))-MIN(OFFSET(D2689,0,0,-ROW(),1))))*100</f>
        <v>99.30069095552345</v>
      </c>
      <c r="J2689" s="4" t="str">
        <f ca="1">IF(I2689&lt;计算结果!B$19,"卖",IF(I2689&gt;100-计算结果!B$19,"买",'000300'!J2688))</f>
        <v>买</v>
      </c>
      <c r="K2689" s="4" t="str">
        <f t="shared" ca="1" si="124"/>
        <v/>
      </c>
      <c r="L2689" s="3">
        <f ca="1">IF(J2688="买",E2689/E2688-1,0)-IF(K2689=1,计算结果!B$17,0)</f>
        <v>-6.0206654756159383E-2</v>
      </c>
      <c r="M2689" s="2">
        <f t="shared" ca="1" si="125"/>
        <v>0.54409845567711357</v>
      </c>
      <c r="N2689" s="3">
        <f ca="1">1-M2689/MAX(M$2:M2689)</f>
        <v>0.62407826952496914</v>
      </c>
    </row>
    <row r="2690" spans="1:14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9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2">
        <f ca="1">100-IFERROR((E2690-MIN(OFFSET(D2690,0,0,-计算结果!B$18,1)))/(MAX(OFFSET(C2690,0,0,-计算结果!B$18,1))-MIN(OFFSET(D2690,0,0,-计算结果!B$18,1))),(E2690-MIN(OFFSET(D2690,0,0,-ROW(),1)))/(MAX(OFFSET(C2690,0,0,-ROW(),1))-MIN(OFFSET(D2690,0,0,-ROW(),1))))*100</f>
        <v>89.733355882518751</v>
      </c>
      <c r="J2690" s="4" t="str">
        <f ca="1">IF(I2690&lt;计算结果!B$19,"卖",IF(I2690&gt;100-计算结果!B$19,"买",'000300'!J2689))</f>
        <v>买</v>
      </c>
      <c r="K2690" s="4" t="str">
        <f t="shared" ca="1" si="124"/>
        <v/>
      </c>
      <c r="L2690" s="3">
        <f ca="1">IF(J2689="买",E2690/E2689-1,0)-IF(K2690=1,计算结果!B$17,0)</f>
        <v>-3.4551829444553483E-3</v>
      </c>
      <c r="M2690" s="2">
        <f t="shared" ca="1" si="125"/>
        <v>0.54221849597295346</v>
      </c>
      <c r="N2690" s="3">
        <f ca="1">1-M2690/MAX(M$2:M2690)</f>
        <v>0.62537714787655663</v>
      </c>
    </row>
    <row r="2691" spans="1:14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9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2">
        <f ca="1">100-IFERROR((E2691-MIN(OFFSET(D2691,0,0,-计算结果!B$18,1)))/(MAX(OFFSET(C2691,0,0,-计算结果!B$18,1))-MIN(OFFSET(D2691,0,0,-计算结果!B$18,1))),(E2691-MIN(OFFSET(D2691,0,0,-ROW(),1)))/(MAX(OFFSET(C2691,0,0,-ROW(),1))-MIN(OFFSET(D2691,0,0,-ROW(),1))))*100</f>
        <v>97.945915253034244</v>
      </c>
      <c r="J2691" s="4" t="str">
        <f ca="1">IF(I2691&lt;计算结果!B$19,"卖",IF(I2691&gt;100-计算结果!B$19,"买",'000300'!J2690))</f>
        <v>买</v>
      </c>
      <c r="K2691" s="4" t="str">
        <f t="shared" ca="1" si="124"/>
        <v/>
      </c>
      <c r="L2691" s="3">
        <f ca="1">IF(J2690="买",E2691/E2690-1,0)-IF(K2691=1,计算结果!B$17,0)</f>
        <v>-2.6136809596123189E-2</v>
      </c>
      <c r="M2691" s="2">
        <f t="shared" ca="1" si="125"/>
        <v>0.52804663438421207</v>
      </c>
      <c r="N2691" s="3">
        <f ca="1">1-M2691/MAX(M$2:M2691)</f>
        <v>0.63516859403286363</v>
      </c>
    </row>
    <row r="2692" spans="1:14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9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2">
        <f ca="1">100-IFERROR((E2692-MIN(OFFSET(D2692,0,0,-计算结果!B$18,1)))/(MAX(OFFSET(C2692,0,0,-计算结果!B$18,1))-MIN(OFFSET(D2692,0,0,-计算结果!B$18,1))),(E2692-MIN(OFFSET(D2692,0,0,-ROW(),1)))/(MAX(OFFSET(C2692,0,0,-ROW(),1))-MIN(OFFSET(D2692,0,0,-ROW(),1))))*100</f>
        <v>84.839236283625496</v>
      </c>
      <c r="J2692" s="4" t="str">
        <f ca="1">IF(I2692&lt;计算结果!B$19,"卖",IF(I2692&gt;100-计算结果!B$19,"买",'000300'!J2691))</f>
        <v>买</v>
      </c>
      <c r="K2692" s="4" t="str">
        <f t="shared" ref="K2692:K2755" ca="1" si="127">IF(J2691&lt;&gt;J2692,1,"")</f>
        <v/>
      </c>
      <c r="L2692" s="3">
        <f ca="1">IF(J2691="买",E2692/E2691-1,0)-IF(K2692=1,计算结果!B$17,0)</f>
        <v>3.2353806907378324E-2</v>
      </c>
      <c r="M2692" s="2">
        <f t="shared" ref="M2692:M2755" ca="1" si="128">IFERROR(M2691*(1+L2692),M2691)</f>
        <v>0.54513095323116989</v>
      </c>
      <c r="N2692" s="3">
        <f ca="1">1-M2692/MAX(M$2:M2692)</f>
        <v>0.62336490917045562</v>
      </c>
    </row>
    <row r="2693" spans="1:14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9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2">
        <f ca="1">100-IFERROR((E2693-MIN(OFFSET(D2693,0,0,-计算结果!B$18,1)))/(MAX(OFFSET(C2693,0,0,-计算结果!B$18,1))-MIN(OFFSET(D2693,0,0,-计算结果!B$18,1))),(E2693-MIN(OFFSET(D2693,0,0,-ROW(),1)))/(MAX(OFFSET(C2693,0,0,-ROW(),1))-MIN(OFFSET(D2693,0,0,-ROW(),1))))*100</f>
        <v>90.377964042002901</v>
      </c>
      <c r="J2693" s="4" t="str">
        <f ca="1">IF(I2693&lt;计算结果!B$19,"卖",IF(I2693&gt;100-计算结果!B$19,"买",'000300'!J2692))</f>
        <v>买</v>
      </c>
      <c r="K2693" s="4" t="str">
        <f t="shared" ca="1" si="127"/>
        <v/>
      </c>
      <c r="L2693" s="3">
        <f ca="1">IF(J2692="买",E2693/E2692-1,0)-IF(K2693=1,计算结果!B$17,0)</f>
        <v>-1.5288059767352702E-2</v>
      </c>
      <c r="M2693" s="2">
        <f t="shared" ca="1" si="128"/>
        <v>0.53679695863713783</v>
      </c>
      <c r="N2693" s="3">
        <f ca="1">1-M2693/MAX(M$2:M2693)</f>
        <v>0.62912292894953992</v>
      </c>
    </row>
    <row r="2694" spans="1:14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9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2">
        <f ca="1">100-IFERROR((E2694-MIN(OFFSET(D2694,0,0,-计算结果!B$18,1)))/(MAX(OFFSET(C2694,0,0,-计算结果!B$18,1))-MIN(OFFSET(D2694,0,0,-计算结果!B$18,1))),(E2694-MIN(OFFSET(D2694,0,0,-ROW(),1)))/(MAX(OFFSET(C2694,0,0,-ROW(),1))-MIN(OFFSET(D2694,0,0,-ROW(),1))))*100</f>
        <v>78.942646145351645</v>
      </c>
      <c r="J2694" s="4" t="str">
        <f ca="1">IF(I2694&lt;计算结果!B$19,"卖",IF(I2694&gt;100-计算结果!B$19,"买",'000300'!J2693))</f>
        <v>买</v>
      </c>
      <c r="K2694" s="4" t="str">
        <f t="shared" ca="1" si="127"/>
        <v/>
      </c>
      <c r="L2694" s="3">
        <f ca="1">IF(J2693="买",E2694/E2693-1,0)-IF(K2694=1,计算结果!B$17,0)</f>
        <v>2.0778683580082946E-2</v>
      </c>
      <c r="M2694" s="2">
        <f t="shared" ca="1" si="128"/>
        <v>0.54795089278740983</v>
      </c>
      <c r="N2694" s="3">
        <f ca="1">1-M2694/MAX(M$2:M2694)</f>
        <v>0.6214165916430745</v>
      </c>
    </row>
    <row r="2695" spans="1:14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9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2">
        <f ca="1">100-IFERROR((E2695-MIN(OFFSET(D2695,0,0,-计算结果!B$18,1)))/(MAX(OFFSET(C2695,0,0,-计算结果!B$18,1))-MIN(OFFSET(D2695,0,0,-计算结果!B$18,1))),(E2695-MIN(OFFSET(D2695,0,0,-ROW(),1)))/(MAX(OFFSET(C2695,0,0,-ROW(),1))-MIN(OFFSET(D2695,0,0,-ROW(),1))))*100</f>
        <v>78.268646038275818</v>
      </c>
      <c r="J2695" s="4" t="str">
        <f ca="1">IF(I2695&lt;计算结果!B$19,"卖",IF(I2695&gt;100-计算结果!B$19,"买",'000300'!J2694))</f>
        <v>买</v>
      </c>
      <c r="K2695" s="4" t="str">
        <f t="shared" ca="1" si="127"/>
        <v/>
      </c>
      <c r="L2695" s="3">
        <f ca="1">IF(J2694="买",E2695/E2694-1,0)-IF(K2695=1,计算结果!B$17,0)</f>
        <v>-4.2852367010769443E-3</v>
      </c>
      <c r="M2695" s="2">
        <f t="shared" ca="1" si="128"/>
        <v>0.5456027935112493</v>
      </c>
      <c r="N2695" s="3">
        <f ca="1">1-M2695/MAX(M$2:M2695)</f>
        <v>0.62303891115898435</v>
      </c>
    </row>
    <row r="2696" spans="1:14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9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2">
        <f ca="1">100-IFERROR((E2696-MIN(OFFSET(D2696,0,0,-计算结果!B$18,1)))/(MAX(OFFSET(C2696,0,0,-计算结果!B$18,1))-MIN(OFFSET(D2696,0,0,-计算结果!B$18,1))),(E2696-MIN(OFFSET(D2696,0,0,-ROW(),1)))/(MAX(OFFSET(C2696,0,0,-ROW(),1))-MIN(OFFSET(D2696,0,0,-ROW(),1))))*100</f>
        <v>65.199397143608962</v>
      </c>
      <c r="J2696" s="4" t="str">
        <f ca="1">IF(I2696&lt;计算结果!B$19,"卖",IF(I2696&gt;100-计算结果!B$19,"买",'000300'!J2695))</f>
        <v>买</v>
      </c>
      <c r="K2696" s="4" t="str">
        <f t="shared" ca="1" si="127"/>
        <v/>
      </c>
      <c r="L2696" s="3">
        <f ca="1">IF(J2695="买",E2696/E2695-1,0)-IF(K2696=1,计算结果!B$17,0)</f>
        <v>1.2249715122904181E-2</v>
      </c>
      <c r="M2696" s="2">
        <f t="shared" ca="1" si="128"/>
        <v>0.55228627230202276</v>
      </c>
      <c r="N2696" s="3">
        <f ca="1">1-M2696/MAX(M$2:M2696)</f>
        <v>0.61842124520826225</v>
      </c>
    </row>
    <row r="2697" spans="1:14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9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2">
        <f ca="1">100-IFERROR((E2697-MIN(OFFSET(D2697,0,0,-计算结果!B$18,1)))/(MAX(OFFSET(C2697,0,0,-计算结果!B$18,1))-MIN(OFFSET(D2697,0,0,-计算结果!B$18,1))),(E2697-MIN(OFFSET(D2697,0,0,-ROW(),1)))/(MAX(OFFSET(C2697,0,0,-ROW(),1))-MIN(OFFSET(D2697,0,0,-ROW(),1))))*100</f>
        <v>70.216023540106704</v>
      </c>
      <c r="J2697" s="4" t="str">
        <f ca="1">IF(I2697&lt;计算结果!B$19,"卖",IF(I2697&gt;100-计算结果!B$19,"买",'000300'!J2696))</f>
        <v>买</v>
      </c>
      <c r="K2697" s="4" t="str">
        <f t="shared" ca="1" si="127"/>
        <v/>
      </c>
      <c r="L2697" s="3">
        <f ca="1">IF(J2696="买",E2697/E2696-1,0)-IF(K2697=1,计算结果!B$17,0)</f>
        <v>-7.0256905077795695E-3</v>
      </c>
      <c r="M2697" s="2">
        <f t="shared" ca="1" si="128"/>
        <v>0.54840607988113343</v>
      </c>
      <c r="N2697" s="3">
        <f ca="1">1-M2697/MAX(M$2:M2697)</f>
        <v>0.62110209944377281</v>
      </c>
    </row>
    <row r="2698" spans="1:14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9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2">
        <f ca="1">100-IFERROR((E2698-MIN(OFFSET(D2698,0,0,-计算结果!B$18,1)))/(MAX(OFFSET(C2698,0,0,-计算结果!B$18,1))-MIN(OFFSET(D2698,0,0,-计算结果!B$18,1))),(E2698-MIN(OFFSET(D2698,0,0,-ROW(),1)))/(MAX(OFFSET(C2698,0,0,-ROW(),1))-MIN(OFFSET(D2698,0,0,-ROW(),1))))*100</f>
        <v>72.358602233544303</v>
      </c>
      <c r="J2698" s="4" t="str">
        <f ca="1">IF(I2698&lt;计算结果!B$19,"卖",IF(I2698&gt;100-计算结果!B$19,"买",'000300'!J2697))</f>
        <v>买</v>
      </c>
      <c r="K2698" s="4" t="str">
        <f t="shared" ca="1" si="127"/>
        <v/>
      </c>
      <c r="L2698" s="3">
        <f ca="1">IF(J2697="买",E2698/E2697-1,0)-IF(K2698=1,计算结果!B$17,0)</f>
        <v>-5.7628914329287406E-3</v>
      </c>
      <c r="M2698" s="2">
        <f t="shared" ca="1" si="128"/>
        <v>0.54524567518162037</v>
      </c>
      <c r="N2698" s="3">
        <f ca="1">1-M2698/MAX(M$2:M2698)</f>
        <v>0.62328564690884303</v>
      </c>
    </row>
    <row r="2699" spans="1:14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9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2">
        <f ca="1">100-IFERROR((E2699-MIN(OFFSET(D2699,0,0,-计算结果!B$18,1)))/(MAX(OFFSET(C2699,0,0,-计算结果!B$18,1))-MIN(OFFSET(D2699,0,0,-计算结果!B$18,1))),(E2699-MIN(OFFSET(D2699,0,0,-ROW(),1)))/(MAX(OFFSET(C2699,0,0,-ROW(),1))-MIN(OFFSET(D2699,0,0,-ROW(),1))))*100</f>
        <v>49.114816530286646</v>
      </c>
      <c r="J2699" s="4" t="str">
        <f ca="1">IF(I2699&lt;计算结果!B$19,"卖",IF(I2699&gt;100-计算结果!B$19,"买",'000300'!J2698))</f>
        <v>买</v>
      </c>
      <c r="K2699" s="4" t="str">
        <f t="shared" ca="1" si="127"/>
        <v/>
      </c>
      <c r="L2699" s="3">
        <f ca="1">IF(J2698="买",E2699/E2698-1,0)-IF(K2699=1,计算结果!B$17,0)</f>
        <v>3.0654526573704155E-2</v>
      </c>
      <c r="M2699" s="2">
        <f t="shared" ca="1" si="128"/>
        <v>0.56195992322067256</v>
      </c>
      <c r="N2699" s="3">
        <f ca="1">1-M2699/MAX(M$2:M2699)</f>
        <v>0.61173764676131448</v>
      </c>
    </row>
    <row r="2700" spans="1:14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9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2">
        <f ca="1">100-IFERROR((E2700-MIN(OFFSET(D2700,0,0,-计算结果!B$18,1)))/(MAX(OFFSET(C2700,0,0,-计算结果!B$18,1))-MIN(OFFSET(D2700,0,0,-计算结果!B$18,1))),(E2700-MIN(OFFSET(D2700,0,0,-ROW(),1)))/(MAX(OFFSET(C2700,0,0,-ROW(),1))-MIN(OFFSET(D2700,0,0,-ROW(),1))))*100</f>
        <v>42.352426534918365</v>
      </c>
      <c r="J2700" s="4" t="str">
        <f ca="1">IF(I2700&lt;计算结果!B$19,"卖",IF(I2700&gt;100-计算结果!B$19,"买",'000300'!J2699))</f>
        <v>买</v>
      </c>
      <c r="K2700" s="4" t="str">
        <f t="shared" ca="1" si="127"/>
        <v/>
      </c>
      <c r="L2700" s="3">
        <f ca="1">IF(J2699="买",E2700/E2699-1,0)-IF(K2700=1,计算结果!B$17,0)</f>
        <v>8.6531622895977822E-3</v>
      </c>
      <c r="M2700" s="2">
        <f t="shared" ca="1" si="128"/>
        <v>0.56682265363655093</v>
      </c>
      <c r="N2700" s="3">
        <f ca="1">1-M2700/MAX(M$2:M2700)</f>
        <v>0.60837794960779901</v>
      </c>
    </row>
    <row r="2701" spans="1:14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9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2">
        <f ca="1">100-IFERROR((E2701-MIN(OFFSET(D2701,0,0,-计算结果!B$18,1)))/(MAX(OFFSET(C2701,0,0,-计算结果!B$18,1))-MIN(OFFSET(D2701,0,0,-计算结果!B$18,1))),(E2701-MIN(OFFSET(D2701,0,0,-ROW(),1)))/(MAX(OFFSET(C2701,0,0,-ROW(),1))-MIN(OFFSET(D2701,0,0,-ROW(),1))))*100</f>
        <v>44.827852400802861</v>
      </c>
      <c r="J2701" s="4" t="str">
        <f ca="1">IF(I2701&lt;计算结果!B$19,"卖",IF(I2701&gt;100-计算结果!B$19,"买",'000300'!J2700))</f>
        <v>买</v>
      </c>
      <c r="K2701" s="4" t="str">
        <f t="shared" ca="1" si="127"/>
        <v/>
      </c>
      <c r="L2701" s="3">
        <f ca="1">IF(J2700="买",E2701/E2700-1,0)-IF(K2701=1,计算结果!B$17,0)</f>
        <v>-3.1403836360550663E-3</v>
      </c>
      <c r="M2701" s="2">
        <f t="shared" ca="1" si="128"/>
        <v>0.56504261305052539</v>
      </c>
      <c r="N2701" s="3">
        <f ca="1">1-M2701/MAX(M$2:M2701)</f>
        <v>0.60960779308636903</v>
      </c>
    </row>
    <row r="2702" spans="1:14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9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2">
        <f ca="1">100-IFERROR((E2702-MIN(OFFSET(D2702,0,0,-计算结果!B$18,1)))/(MAX(OFFSET(C2702,0,0,-计算结果!B$18,1))-MIN(OFFSET(D2702,0,0,-计算结果!B$18,1))),(E2702-MIN(OFFSET(D2702,0,0,-ROW(),1)))/(MAX(OFFSET(C2702,0,0,-ROW(),1))-MIN(OFFSET(D2702,0,0,-ROW(),1))))*100</f>
        <v>45.096467180468615</v>
      </c>
      <c r="J2702" s="4" t="str">
        <f ca="1">IF(I2702&lt;计算结果!B$19,"卖",IF(I2702&gt;100-计算结果!B$19,"买",'000300'!J2701))</f>
        <v>买</v>
      </c>
      <c r="K2702" s="4" t="str">
        <f t="shared" ca="1" si="127"/>
        <v/>
      </c>
      <c r="L2702" s="3">
        <f ca="1">IF(J2701="买",E2702/E2701-1,0)-IF(K2702=1,计算结果!B$17,0)</f>
        <v>-6.9423977469951215E-4</v>
      </c>
      <c r="M2702" s="2">
        <f t="shared" ca="1" si="128"/>
        <v>0.56465033799414555</v>
      </c>
      <c r="N2702" s="3">
        <f ca="1">1-M2702/MAX(M$2:M2702)</f>
        <v>0.60987881888414119</v>
      </c>
    </row>
    <row r="2703" spans="1:14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9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2">
        <f ca="1">100-IFERROR((E2703-MIN(OFFSET(D2703,0,0,-计算结果!B$18,1)))/(MAX(OFFSET(C2703,0,0,-计算结果!B$18,1))-MIN(OFFSET(D2703,0,0,-计算结果!B$18,1))),(E2703-MIN(OFFSET(D2703,0,0,-ROW(),1)))/(MAX(OFFSET(C2703,0,0,-ROW(),1))-MIN(OFFSET(D2703,0,0,-ROW(),1))))*100</f>
        <v>23.033723331039241</v>
      </c>
      <c r="J2703" s="4" t="str">
        <f ca="1">IF(I2703&lt;计算结果!B$19,"卖",IF(I2703&gt;100-计算结果!B$19,"买",'000300'!J2702))</f>
        <v>买</v>
      </c>
      <c r="K2703" s="4" t="str">
        <f t="shared" ca="1" si="127"/>
        <v/>
      </c>
      <c r="L2703" s="3">
        <f ca="1">IF(J2702="买",E2703/E2702-1,0)-IF(K2703=1,计算结果!B$17,0)</f>
        <v>2.2050872007288058E-2</v>
      </c>
      <c r="M2703" s="2">
        <f t="shared" ca="1" si="128"/>
        <v>0.57710137032612641</v>
      </c>
      <c r="N2703" s="3">
        <f ca="1">1-M2703/MAX(M$2:M2703)</f>
        <v>0.60127630665202325</v>
      </c>
    </row>
    <row r="2704" spans="1:14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9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2">
        <f ca="1">100-IFERROR((E2704-MIN(OFFSET(D2704,0,0,-计算结果!B$18,1)))/(MAX(OFFSET(C2704,0,0,-计算结果!B$18,1))-MIN(OFFSET(D2704,0,0,-计算结果!B$18,1))),(E2704-MIN(OFFSET(D2704,0,0,-ROW(),1)))/(MAX(OFFSET(C2704,0,0,-ROW(),1))-MIN(OFFSET(D2704,0,0,-ROW(),1))))*100</f>
        <v>19.342665462520898</v>
      </c>
      <c r="J2704" s="4" t="str">
        <f ca="1">IF(I2704&lt;计算结果!B$19,"卖",IF(I2704&gt;100-计算结果!B$19,"买",'000300'!J2703))</f>
        <v>买</v>
      </c>
      <c r="K2704" s="4" t="str">
        <f t="shared" ca="1" si="127"/>
        <v/>
      </c>
      <c r="L2704" s="3">
        <f ca="1">IF(J2703="买",E2704/E2703-1,0)-IF(K2704=1,计算结果!B$17,0)</f>
        <v>-9.4617601887861946E-3</v>
      </c>
      <c r="M2704" s="2">
        <f t="shared" ca="1" si="128"/>
        <v>0.57164097555548066</v>
      </c>
      <c r="N2704" s="3">
        <f ca="1">1-M2704/MAX(M$2:M2704)</f>
        <v>0.60504893462006903</v>
      </c>
    </row>
    <row r="2705" spans="1:14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9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2">
        <f ca="1">100-IFERROR((E2705-MIN(OFFSET(D2705,0,0,-计算结果!B$18,1)))/(MAX(OFFSET(C2705,0,0,-计算结果!B$18,1))-MIN(OFFSET(D2705,0,0,-计算结果!B$18,1))),(E2705-MIN(OFFSET(D2705,0,0,-ROW(),1)))/(MAX(OFFSET(C2705,0,0,-ROW(),1))-MIN(OFFSET(D2705,0,0,-ROW(),1))))*100</f>
        <v>12.830602502902764</v>
      </c>
      <c r="J2705" s="4" t="str">
        <f ca="1">IF(I2705&lt;计算结果!B$19,"卖",IF(I2705&gt;100-计算结果!B$19,"买",'000300'!J2704))</f>
        <v>卖</v>
      </c>
      <c r="K2705" s="4">
        <f t="shared" ca="1" si="127"/>
        <v>1</v>
      </c>
      <c r="L2705" s="3">
        <f ca="1">IF(J2704="买",E2705/E2704-1,0)-IF(K2705=1,计算结果!B$17,0)</f>
        <v>6.535334179247565E-3</v>
      </c>
      <c r="M2705" s="2">
        <f t="shared" ca="1" si="128"/>
        <v>0.57537684036128678</v>
      </c>
      <c r="N2705" s="3">
        <f ca="1">1-M2705/MAX(M$2:M2705)</f>
        <v>0.60246779742336143</v>
      </c>
    </row>
    <row r="2706" spans="1:14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9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2">
        <f ca="1">100-IFERROR((E2706-MIN(OFFSET(D2706,0,0,-计算结果!B$18,1)))/(MAX(OFFSET(C2706,0,0,-计算结果!B$18,1))-MIN(OFFSET(D2706,0,0,-计算结果!B$18,1))),(E2706-MIN(OFFSET(D2706,0,0,-ROW(),1)))/(MAX(OFFSET(C2706,0,0,-ROW(),1))-MIN(OFFSET(D2706,0,0,-ROW(),1))))*100</f>
        <v>72.49757718399556</v>
      </c>
      <c r="J2706" s="4" t="str">
        <f ca="1">IF(I2706&lt;计算结果!B$19,"卖",IF(I2706&gt;100-计算结果!B$19,"买",'000300'!J2705))</f>
        <v>卖</v>
      </c>
      <c r="K2706" s="4" t="str">
        <f t="shared" ca="1" si="127"/>
        <v/>
      </c>
      <c r="L2706" s="3">
        <f ca="1">IF(J2705="买",E2706/E2705-1,0)-IF(K2706=1,计算结果!B$17,0)</f>
        <v>0</v>
      </c>
      <c r="M2706" s="2">
        <f t="shared" ca="1" si="128"/>
        <v>0.57537684036128678</v>
      </c>
      <c r="N2706" s="3">
        <f ca="1">1-M2706/MAX(M$2:M2706)</f>
        <v>0.60246779742336143</v>
      </c>
    </row>
    <row r="2707" spans="1:14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9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2">
        <f ca="1">100-IFERROR((E2707-MIN(OFFSET(D2707,0,0,-计算结果!B$18,1)))/(MAX(OFFSET(C2707,0,0,-计算结果!B$18,1))-MIN(OFFSET(D2707,0,0,-计算结果!B$18,1))),(E2707-MIN(OFFSET(D2707,0,0,-ROW(),1)))/(MAX(OFFSET(C2707,0,0,-ROW(),1))-MIN(OFFSET(D2707,0,0,-ROW(),1))))*100</f>
        <v>62.363283954035644</v>
      </c>
      <c r="J2707" s="4" t="str">
        <f ca="1">IF(I2707&lt;计算结果!B$19,"卖",IF(I2707&gt;100-计算结果!B$19,"买",'000300'!J2706))</f>
        <v>卖</v>
      </c>
      <c r="K2707" s="4" t="str">
        <f t="shared" ca="1" si="127"/>
        <v/>
      </c>
      <c r="L2707" s="3">
        <f ca="1">IF(J2706="买",E2707/E2706-1,0)-IF(K2707=1,计算结果!B$17,0)</f>
        <v>0</v>
      </c>
      <c r="M2707" s="2">
        <f t="shared" ca="1" si="128"/>
        <v>0.57537684036128678</v>
      </c>
      <c r="N2707" s="3">
        <f ca="1">1-M2707/MAX(M$2:M2707)</f>
        <v>0.60246779742336143</v>
      </c>
    </row>
    <row r="2708" spans="1:14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9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2">
        <f ca="1">100-IFERROR((E2708-MIN(OFFSET(D2708,0,0,-计算结果!B$18,1)))/(MAX(OFFSET(C2708,0,0,-计算结果!B$18,1))-MIN(OFFSET(D2708,0,0,-计算结果!B$18,1))),(E2708-MIN(OFFSET(D2708,0,0,-ROW(),1)))/(MAX(OFFSET(C2708,0,0,-ROW(),1))-MIN(OFFSET(D2708,0,0,-ROW(),1))))*100</f>
        <v>81.674267100977275</v>
      </c>
      <c r="J2708" s="4" t="str">
        <f ca="1">IF(I2708&lt;计算结果!B$19,"卖",IF(I2708&gt;100-计算结果!B$19,"买",'000300'!J2707))</f>
        <v>卖</v>
      </c>
      <c r="K2708" s="4" t="str">
        <f t="shared" ca="1" si="127"/>
        <v/>
      </c>
      <c r="L2708" s="3">
        <f ca="1">IF(J2707="买",E2708/E2707-1,0)-IF(K2708=1,计算结果!B$17,0)</f>
        <v>0</v>
      </c>
      <c r="M2708" s="2">
        <f t="shared" ca="1" si="128"/>
        <v>0.57537684036128678</v>
      </c>
      <c r="N2708" s="3">
        <f ca="1">1-M2708/MAX(M$2:M2708)</f>
        <v>0.60246779742336143</v>
      </c>
    </row>
    <row r="2709" spans="1:14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9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2">
        <f ca="1">100-IFERROR((E2709-MIN(OFFSET(D2709,0,0,-计算结果!B$18,1)))/(MAX(OFFSET(C2709,0,0,-计算结果!B$18,1))-MIN(OFFSET(D2709,0,0,-计算结果!B$18,1))),(E2709-MIN(OFFSET(D2709,0,0,-ROW(),1)))/(MAX(OFFSET(C2709,0,0,-ROW(),1))-MIN(OFFSET(D2709,0,0,-ROW(),1))))*100</f>
        <v>64.338762214983717</v>
      </c>
      <c r="J2709" s="4" t="str">
        <f ca="1">IF(I2709&lt;计算结果!B$19,"卖",IF(I2709&gt;100-计算结果!B$19,"买",'000300'!J2708))</f>
        <v>卖</v>
      </c>
      <c r="K2709" s="4" t="str">
        <f t="shared" ca="1" si="127"/>
        <v/>
      </c>
      <c r="L2709" s="3">
        <f ca="1">IF(J2708="买",E2709/E2708-1,0)-IF(K2709=1,计算结果!B$17,0)</f>
        <v>0</v>
      </c>
      <c r="M2709" s="2">
        <f t="shared" ca="1" si="128"/>
        <v>0.57537684036128678</v>
      </c>
      <c r="N2709" s="3">
        <f ca="1">1-M2709/MAX(M$2:M2709)</f>
        <v>0.60246779742336143</v>
      </c>
    </row>
    <row r="2710" spans="1:14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9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2">
        <f ca="1">100-IFERROR((E2710-MIN(OFFSET(D2710,0,0,-计算结果!B$18,1)))/(MAX(OFFSET(C2710,0,0,-计算结果!B$18,1))-MIN(OFFSET(D2710,0,0,-计算结果!B$18,1))),(E2710-MIN(OFFSET(D2710,0,0,-ROW(),1)))/(MAX(OFFSET(C2710,0,0,-ROW(),1))-MIN(OFFSET(D2710,0,0,-ROW(),1))))*100</f>
        <v>25.042345276873007</v>
      </c>
      <c r="J2710" s="4" t="str">
        <f ca="1">IF(I2710&lt;计算结果!B$19,"卖",IF(I2710&gt;100-计算结果!B$19,"买",'000300'!J2709))</f>
        <v>卖</v>
      </c>
      <c r="K2710" s="4" t="str">
        <f t="shared" ca="1" si="127"/>
        <v/>
      </c>
      <c r="L2710" s="3">
        <f ca="1">IF(J2709="买",E2710/E2709-1,0)-IF(K2710=1,计算结果!B$17,0)</f>
        <v>0</v>
      </c>
      <c r="M2710" s="2">
        <f t="shared" ca="1" si="128"/>
        <v>0.57537684036128678</v>
      </c>
      <c r="N2710" s="3">
        <f ca="1">1-M2710/MAX(M$2:M2710)</f>
        <v>0.60246779742336143</v>
      </c>
    </row>
    <row r="2711" spans="1:14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9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2">
        <f ca="1">100-IFERROR((E2711-MIN(OFFSET(D2711,0,0,-计算结果!B$18,1)))/(MAX(OFFSET(C2711,0,0,-计算结果!B$18,1))-MIN(OFFSET(D2711,0,0,-计算结果!B$18,1))),(E2711-MIN(OFFSET(D2711,0,0,-ROW(),1)))/(MAX(OFFSET(C2711,0,0,-ROW(),1))-MIN(OFFSET(D2711,0,0,-ROW(),1))))*100</f>
        <v>22.732899022801291</v>
      </c>
      <c r="J2711" s="4" t="str">
        <f ca="1">IF(I2711&lt;计算结果!B$19,"卖",IF(I2711&gt;100-计算结果!B$19,"买",'000300'!J2710))</f>
        <v>卖</v>
      </c>
      <c r="K2711" s="4" t="str">
        <f t="shared" ca="1" si="127"/>
        <v/>
      </c>
      <c r="L2711" s="3">
        <f ca="1">IF(J2710="买",E2711/E2710-1,0)-IF(K2711=1,计算结果!B$17,0)</f>
        <v>0</v>
      </c>
      <c r="M2711" s="2">
        <f t="shared" ca="1" si="128"/>
        <v>0.57537684036128678</v>
      </c>
      <c r="N2711" s="3">
        <f ca="1">1-M2711/MAX(M$2:M2711)</f>
        <v>0.60246779742336143</v>
      </c>
    </row>
    <row r="2712" spans="1:14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9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2">
        <f ca="1">100-IFERROR((E2712-MIN(OFFSET(D2712,0,0,-计算结果!B$18,1)))/(MAX(OFFSET(C2712,0,0,-计算结果!B$18,1))-MIN(OFFSET(D2712,0,0,-计算结果!B$18,1))),(E2712-MIN(OFFSET(D2712,0,0,-ROW(),1)))/(MAX(OFFSET(C2712,0,0,-ROW(),1))-MIN(OFFSET(D2712,0,0,-ROW(),1))))*100</f>
        <v>11.179153094462592</v>
      </c>
      <c r="J2712" s="4" t="str">
        <f ca="1">IF(I2712&lt;计算结果!B$19,"卖",IF(I2712&gt;100-计算结果!B$19,"买",'000300'!J2711))</f>
        <v>卖</v>
      </c>
      <c r="K2712" s="4" t="str">
        <f t="shared" ca="1" si="127"/>
        <v/>
      </c>
      <c r="L2712" s="3">
        <f ca="1">IF(J2711="买",E2712/E2711-1,0)-IF(K2712=1,计算结果!B$17,0)</f>
        <v>0</v>
      </c>
      <c r="M2712" s="2">
        <f t="shared" ca="1" si="128"/>
        <v>0.57537684036128678</v>
      </c>
      <c r="N2712" s="3">
        <f ca="1">1-M2712/MAX(M$2:M2712)</f>
        <v>0.60246779742336143</v>
      </c>
    </row>
    <row r="2713" spans="1:14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9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2">
        <f ca="1">100-IFERROR((E2713-MIN(OFFSET(D2713,0,0,-计算结果!B$18,1)))/(MAX(OFFSET(C2713,0,0,-计算结果!B$18,1))-MIN(OFFSET(D2713,0,0,-计算结果!B$18,1))),(E2713-MIN(OFFSET(D2713,0,0,-ROW(),1)))/(MAX(OFFSET(C2713,0,0,-ROW(),1))-MIN(OFFSET(D2713,0,0,-ROW(),1))))*100</f>
        <v>8.4148664793825816</v>
      </c>
      <c r="J2713" s="4" t="str">
        <f ca="1">IF(I2713&lt;计算结果!B$19,"卖",IF(I2713&gt;100-计算结果!B$19,"买",'000300'!J2712))</f>
        <v>卖</v>
      </c>
      <c r="K2713" s="4" t="str">
        <f t="shared" ca="1" si="127"/>
        <v/>
      </c>
      <c r="L2713" s="3">
        <f ca="1">IF(J2712="买",E2713/E2712-1,0)-IF(K2713=1,计算结果!B$17,0)</f>
        <v>0</v>
      </c>
      <c r="M2713" s="2">
        <f t="shared" ca="1" si="128"/>
        <v>0.57537684036128678</v>
      </c>
      <c r="N2713" s="3">
        <f ca="1">1-M2713/MAX(M$2:M2713)</f>
        <v>0.60246779742336143</v>
      </c>
    </row>
    <row r="2714" spans="1:14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9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2">
        <f ca="1">100-IFERROR((E2714-MIN(OFFSET(D2714,0,0,-计算结果!B$18,1)))/(MAX(OFFSET(C2714,0,0,-计算结果!B$18,1))-MIN(OFFSET(D2714,0,0,-计算结果!B$18,1))),(E2714-MIN(OFFSET(D2714,0,0,-ROW(),1)))/(MAX(OFFSET(C2714,0,0,-ROW(),1))-MIN(OFFSET(D2714,0,0,-ROW(),1))))*100</f>
        <v>7.5010494365333074</v>
      </c>
      <c r="J2714" s="4" t="str">
        <f ca="1">IF(I2714&lt;计算结果!B$19,"卖",IF(I2714&gt;100-计算结果!B$19,"买",'000300'!J2713))</f>
        <v>卖</v>
      </c>
      <c r="K2714" s="4" t="str">
        <f t="shared" ca="1" si="127"/>
        <v/>
      </c>
      <c r="L2714" s="3">
        <f ca="1">IF(J2713="买",E2714/E2713-1,0)-IF(K2714=1,计算结果!B$17,0)</f>
        <v>0</v>
      </c>
      <c r="M2714" s="2">
        <f t="shared" ca="1" si="128"/>
        <v>0.57537684036128678</v>
      </c>
      <c r="N2714" s="3">
        <f ca="1">1-M2714/MAX(M$2:M2714)</f>
        <v>0.60246779742336143</v>
      </c>
    </row>
    <row r="2715" spans="1:14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9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2">
        <f ca="1">100-IFERROR((E2715-MIN(OFFSET(D2715,0,0,-计算结果!B$18,1)))/(MAX(OFFSET(C2715,0,0,-计算结果!B$18,1))-MIN(OFFSET(D2715,0,0,-计算结果!B$18,1))),(E2715-MIN(OFFSET(D2715,0,0,-ROW(),1)))/(MAX(OFFSET(C2715,0,0,-ROW(),1))-MIN(OFFSET(D2715,0,0,-ROW(),1))))*100</f>
        <v>19.048080338402997</v>
      </c>
      <c r="J2715" s="4" t="str">
        <f ca="1">IF(I2715&lt;计算结果!B$19,"卖",IF(I2715&gt;100-计算结果!B$19,"买",'000300'!J2714))</f>
        <v>卖</v>
      </c>
      <c r="K2715" s="4" t="str">
        <f t="shared" ca="1" si="127"/>
        <v/>
      </c>
      <c r="L2715" s="3">
        <f ca="1">IF(J2714="买",E2715/E2714-1,0)-IF(K2715=1,计算结果!B$17,0)</f>
        <v>0</v>
      </c>
      <c r="M2715" s="2">
        <f t="shared" ca="1" si="128"/>
        <v>0.57537684036128678</v>
      </c>
      <c r="N2715" s="3">
        <f ca="1">1-M2715/MAX(M$2:M2715)</f>
        <v>0.60246779742336143</v>
      </c>
    </row>
    <row r="2716" spans="1:14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9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2">
        <f ca="1">100-IFERROR((E2716-MIN(OFFSET(D2716,0,0,-计算结果!B$18,1)))/(MAX(OFFSET(C2716,0,0,-计算结果!B$18,1))-MIN(OFFSET(D2716,0,0,-计算结果!B$18,1))),(E2716-MIN(OFFSET(D2716,0,0,-ROW(),1)))/(MAX(OFFSET(C2716,0,0,-ROW(),1))-MIN(OFFSET(D2716,0,0,-ROW(),1))))*100</f>
        <v>38.021892860602534</v>
      </c>
      <c r="J2716" s="4" t="str">
        <f ca="1">IF(I2716&lt;计算结果!B$19,"卖",IF(I2716&gt;100-计算结果!B$19,"买",'000300'!J2715))</f>
        <v>卖</v>
      </c>
      <c r="K2716" s="4" t="str">
        <f t="shared" ca="1" si="127"/>
        <v/>
      </c>
      <c r="L2716" s="3">
        <f ca="1">IF(J2715="买",E2716/E2715-1,0)-IF(K2716=1,计算结果!B$17,0)</f>
        <v>0</v>
      </c>
      <c r="M2716" s="2">
        <f t="shared" ca="1" si="128"/>
        <v>0.57537684036128678</v>
      </c>
      <c r="N2716" s="3">
        <f ca="1">1-M2716/MAX(M$2:M2716)</f>
        <v>0.60246779742336143</v>
      </c>
    </row>
    <row r="2717" spans="1:14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9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2">
        <f ca="1">100-IFERROR((E2717-MIN(OFFSET(D2717,0,0,-计算结果!B$18,1)))/(MAX(OFFSET(C2717,0,0,-计算结果!B$18,1))-MIN(OFFSET(D2717,0,0,-计算结果!B$18,1))),(E2717-MIN(OFFSET(D2717,0,0,-ROW(),1)))/(MAX(OFFSET(C2717,0,0,-ROW(),1))-MIN(OFFSET(D2717,0,0,-ROW(),1))))*100</f>
        <v>36.365397655720201</v>
      </c>
      <c r="J2717" s="4" t="str">
        <f ca="1">IF(I2717&lt;计算结果!B$19,"卖",IF(I2717&gt;100-计算结果!B$19,"买",'000300'!J2716))</f>
        <v>卖</v>
      </c>
      <c r="K2717" s="4" t="str">
        <f t="shared" ca="1" si="127"/>
        <v/>
      </c>
      <c r="L2717" s="3">
        <f ca="1">IF(J2716="买",E2717/E2716-1,0)-IF(K2717=1,计算结果!B$17,0)</f>
        <v>0</v>
      </c>
      <c r="M2717" s="2">
        <f t="shared" ca="1" si="128"/>
        <v>0.57537684036128678</v>
      </c>
      <c r="N2717" s="3">
        <f ca="1">1-M2717/MAX(M$2:M2717)</f>
        <v>0.60246779742336143</v>
      </c>
    </row>
    <row r="2718" spans="1:14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9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2">
        <f ca="1">100-IFERROR((E2718-MIN(OFFSET(D2718,0,0,-计算结果!B$18,1)))/(MAX(OFFSET(C2718,0,0,-计算结果!B$18,1))-MIN(OFFSET(D2718,0,0,-计算结果!B$18,1))),(E2718-MIN(OFFSET(D2718,0,0,-ROW(),1)))/(MAX(OFFSET(C2718,0,0,-ROW(),1))-MIN(OFFSET(D2718,0,0,-ROW(),1))))*100</f>
        <v>21.056540411379132</v>
      </c>
      <c r="J2718" s="4" t="str">
        <f ca="1">IF(I2718&lt;计算结果!B$19,"卖",IF(I2718&gt;100-计算结果!B$19,"买",'000300'!J2717))</f>
        <v>卖</v>
      </c>
      <c r="K2718" s="4" t="str">
        <f t="shared" ca="1" si="127"/>
        <v/>
      </c>
      <c r="L2718" s="3">
        <f ca="1">IF(J2717="买",E2718/E2717-1,0)-IF(K2718=1,计算结果!B$17,0)</f>
        <v>0</v>
      </c>
      <c r="M2718" s="2">
        <f t="shared" ca="1" si="128"/>
        <v>0.57537684036128678</v>
      </c>
      <c r="N2718" s="3">
        <f ca="1">1-M2718/MAX(M$2:M2718)</f>
        <v>0.60246779742336143</v>
      </c>
    </row>
    <row r="2719" spans="1:14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9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2">
        <f ca="1">100-IFERROR((E2719-MIN(OFFSET(D2719,0,0,-计算结果!B$18,1)))/(MAX(OFFSET(C2719,0,0,-计算结果!B$18,1))-MIN(OFFSET(D2719,0,0,-计算结果!B$18,1))),(E2719-MIN(OFFSET(D2719,0,0,-ROW(),1)))/(MAX(OFFSET(C2719,0,0,-ROW(),1))-MIN(OFFSET(D2719,0,0,-ROW(),1))))*100</f>
        <v>18.121347153605186</v>
      </c>
      <c r="J2719" s="4" t="str">
        <f ca="1">IF(I2719&lt;计算结果!B$19,"卖",IF(I2719&gt;100-计算结果!B$19,"买",'000300'!J2718))</f>
        <v>卖</v>
      </c>
      <c r="K2719" s="4" t="str">
        <f t="shared" ca="1" si="127"/>
        <v/>
      </c>
      <c r="L2719" s="3">
        <f ca="1">IF(J2718="买",E2719/E2718-1,0)-IF(K2719=1,计算结果!B$17,0)</f>
        <v>0</v>
      </c>
      <c r="M2719" s="2">
        <f t="shared" ca="1" si="128"/>
        <v>0.57537684036128678</v>
      </c>
      <c r="N2719" s="3">
        <f ca="1">1-M2719/MAX(M$2:M2719)</f>
        <v>0.60246779742336143</v>
      </c>
    </row>
    <row r="2720" spans="1:14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9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2">
        <f ca="1">100-IFERROR((E2720-MIN(OFFSET(D2720,0,0,-计算结果!B$18,1)))/(MAX(OFFSET(C2720,0,0,-计算结果!B$18,1))-MIN(OFFSET(D2720,0,0,-计算结果!B$18,1))),(E2720-MIN(OFFSET(D2720,0,0,-ROW(),1)))/(MAX(OFFSET(C2720,0,0,-ROW(),1))-MIN(OFFSET(D2720,0,0,-ROW(),1))))*100</f>
        <v>13.197068035777676</v>
      </c>
      <c r="J2720" s="4" t="str">
        <f ca="1">IF(I2720&lt;计算结果!B$19,"卖",IF(I2720&gt;100-计算结果!B$19,"买",'000300'!J2719))</f>
        <v>卖</v>
      </c>
      <c r="K2720" s="4" t="str">
        <f t="shared" ca="1" si="127"/>
        <v/>
      </c>
      <c r="L2720" s="3">
        <f ca="1">IF(J2719="买",E2720/E2719-1,0)-IF(K2720=1,计算结果!B$17,0)</f>
        <v>0</v>
      </c>
      <c r="M2720" s="2">
        <f t="shared" ca="1" si="128"/>
        <v>0.57537684036128678</v>
      </c>
      <c r="N2720" s="3">
        <f ca="1">1-M2720/MAX(M$2:M2720)</f>
        <v>0.60246779742336143</v>
      </c>
    </row>
    <row r="2721" spans="1:14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9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2">
        <f ca="1">100-IFERROR((E2721-MIN(OFFSET(D2721,0,0,-计算结果!B$18,1)))/(MAX(OFFSET(C2721,0,0,-计算结果!B$18,1))-MIN(OFFSET(D2721,0,0,-计算结果!B$18,1))),(E2721-MIN(OFFSET(D2721,0,0,-ROW(),1)))/(MAX(OFFSET(C2721,0,0,-ROW(),1))-MIN(OFFSET(D2721,0,0,-ROW(),1))))*100</f>
        <v>7.2375470716101802</v>
      </c>
      <c r="J2721" s="4" t="str">
        <f ca="1">IF(I2721&lt;计算结果!B$19,"卖",IF(I2721&gt;100-计算结果!B$19,"买",'000300'!J2720))</f>
        <v>卖</v>
      </c>
      <c r="K2721" s="4" t="str">
        <f t="shared" ca="1" si="127"/>
        <v/>
      </c>
      <c r="L2721" s="3">
        <f ca="1">IF(J2720="买",E2721/E2720-1,0)-IF(K2721=1,计算结果!B$17,0)</f>
        <v>0</v>
      </c>
      <c r="M2721" s="2">
        <f t="shared" ca="1" si="128"/>
        <v>0.57537684036128678</v>
      </c>
      <c r="N2721" s="3">
        <f ca="1">1-M2721/MAX(M$2:M2721)</f>
        <v>0.60246779742336143</v>
      </c>
    </row>
    <row r="2722" spans="1:14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9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2">
        <f ca="1">100-IFERROR((E2722-MIN(OFFSET(D2722,0,0,-计算结果!B$18,1)))/(MAX(OFFSET(C2722,0,0,-计算结果!B$18,1))-MIN(OFFSET(D2722,0,0,-计算结果!B$18,1))),(E2722-MIN(OFFSET(D2722,0,0,-ROW(),1)))/(MAX(OFFSET(C2722,0,0,-ROW(),1))-MIN(OFFSET(D2722,0,0,-ROW(),1))))*100</f>
        <v>6.8294108271795295</v>
      </c>
      <c r="J2722" s="4" t="str">
        <f ca="1">IF(I2722&lt;计算结果!B$19,"卖",IF(I2722&gt;100-计算结果!B$19,"买",'000300'!J2721))</f>
        <v>卖</v>
      </c>
      <c r="K2722" s="4" t="str">
        <f t="shared" ca="1" si="127"/>
        <v/>
      </c>
      <c r="L2722" s="3">
        <f ca="1">IF(J2721="买",E2722/E2721-1,0)-IF(K2722=1,计算结果!B$17,0)</f>
        <v>0</v>
      </c>
      <c r="M2722" s="2">
        <f t="shared" ca="1" si="128"/>
        <v>0.57537684036128678</v>
      </c>
      <c r="N2722" s="3">
        <f ca="1">1-M2722/MAX(M$2:M2722)</f>
        <v>0.60246779742336143</v>
      </c>
    </row>
    <row r="2723" spans="1:14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9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2">
        <f ca="1">100-IFERROR((E2723-MIN(OFFSET(D2723,0,0,-计算结果!B$18,1)))/(MAX(OFFSET(C2723,0,0,-计算结果!B$18,1))-MIN(OFFSET(D2723,0,0,-计算结果!B$18,1))),(E2723-MIN(OFFSET(D2723,0,0,-ROW(),1)))/(MAX(OFFSET(C2723,0,0,-ROW(),1))-MIN(OFFSET(D2723,0,0,-ROW(),1))))*100</f>
        <v>4.1068589470855841</v>
      </c>
      <c r="J2723" s="4" t="str">
        <f ca="1">IF(I2723&lt;计算结果!B$19,"卖",IF(I2723&gt;100-计算结果!B$19,"买",'000300'!J2722))</f>
        <v>卖</v>
      </c>
      <c r="K2723" s="4" t="str">
        <f t="shared" ca="1" si="127"/>
        <v/>
      </c>
      <c r="L2723" s="3">
        <f ca="1">IF(J2722="买",E2723/E2722-1,0)-IF(K2723=1,计算结果!B$17,0)</f>
        <v>0</v>
      </c>
      <c r="M2723" s="2">
        <f t="shared" ca="1" si="128"/>
        <v>0.57537684036128678</v>
      </c>
      <c r="N2723" s="3">
        <f ca="1">1-M2723/MAX(M$2:M2723)</f>
        <v>0.60246779742336143</v>
      </c>
    </row>
    <row r="2724" spans="1:14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9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2">
        <f ca="1">100-IFERROR((E2724-MIN(OFFSET(D2724,0,0,-计算结果!B$18,1)))/(MAX(OFFSET(C2724,0,0,-计算结果!B$18,1))-MIN(OFFSET(D2724,0,0,-计算结果!B$18,1))),(E2724-MIN(OFFSET(D2724,0,0,-ROW(),1)))/(MAX(OFFSET(C2724,0,0,-ROW(),1))-MIN(OFFSET(D2724,0,0,-ROW(),1))))*100</f>
        <v>9.4027811989162302</v>
      </c>
      <c r="J2724" s="4" t="str">
        <f ca="1">IF(I2724&lt;计算结果!B$19,"卖",IF(I2724&gt;100-计算结果!B$19,"买",'000300'!J2723))</f>
        <v>卖</v>
      </c>
      <c r="K2724" s="4" t="str">
        <f t="shared" ca="1" si="127"/>
        <v/>
      </c>
      <c r="L2724" s="3">
        <f ca="1">IF(J2723="买",E2724/E2723-1,0)-IF(K2724=1,计算结果!B$17,0)</f>
        <v>0</v>
      </c>
      <c r="M2724" s="2">
        <f t="shared" ca="1" si="128"/>
        <v>0.57537684036128678</v>
      </c>
      <c r="N2724" s="3">
        <f ca="1">1-M2724/MAX(M$2:M2724)</f>
        <v>0.60246779742336143</v>
      </c>
    </row>
    <row r="2725" spans="1:14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9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2">
        <f ca="1">100-IFERROR((E2725-MIN(OFFSET(D2725,0,0,-计算结果!B$18,1)))/(MAX(OFFSET(C2725,0,0,-计算结果!B$18,1))-MIN(OFFSET(D2725,0,0,-计算结果!B$18,1))),(E2725-MIN(OFFSET(D2725,0,0,-ROW(),1)))/(MAX(OFFSET(C2725,0,0,-ROW(),1))-MIN(OFFSET(D2725,0,0,-ROW(),1))))*100</f>
        <v>7.096311888393771</v>
      </c>
      <c r="J2725" s="4" t="str">
        <f ca="1">IF(I2725&lt;计算结果!B$19,"卖",IF(I2725&gt;100-计算结果!B$19,"买",'000300'!J2724))</f>
        <v>卖</v>
      </c>
      <c r="K2725" s="4" t="str">
        <f t="shared" ca="1" si="127"/>
        <v/>
      </c>
      <c r="L2725" s="3">
        <f ca="1">IF(J2724="买",E2725/E2724-1,0)-IF(K2725=1,计算结果!B$17,0)</f>
        <v>0</v>
      </c>
      <c r="M2725" s="2">
        <f t="shared" ca="1" si="128"/>
        <v>0.57537684036128678</v>
      </c>
      <c r="N2725" s="3">
        <f ca="1">1-M2725/MAX(M$2:M2725)</f>
        <v>0.60246779742336143</v>
      </c>
    </row>
    <row r="2726" spans="1:14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9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2">
        <f ca="1">100-IFERROR((E2726-MIN(OFFSET(D2726,0,0,-计算结果!B$18,1)))/(MAX(OFFSET(C2726,0,0,-计算结果!B$18,1))-MIN(OFFSET(D2726,0,0,-计算结果!B$18,1))),(E2726-MIN(OFFSET(D2726,0,0,-ROW(),1)))/(MAX(OFFSET(C2726,0,0,-ROW(),1))-MIN(OFFSET(D2726,0,0,-ROW(),1))))*100</f>
        <v>21.245611432527383</v>
      </c>
      <c r="J2726" s="4" t="str">
        <f ca="1">IF(I2726&lt;计算结果!B$19,"卖",IF(I2726&gt;100-计算结果!B$19,"买",'000300'!J2725))</f>
        <v>卖</v>
      </c>
      <c r="K2726" s="4" t="str">
        <f t="shared" ca="1" si="127"/>
        <v/>
      </c>
      <c r="L2726" s="3">
        <f ca="1">IF(J2725="买",E2726/E2725-1,0)-IF(K2726=1,计算结果!B$17,0)</f>
        <v>0</v>
      </c>
      <c r="M2726" s="2">
        <f t="shared" ca="1" si="128"/>
        <v>0.57537684036128678</v>
      </c>
      <c r="N2726" s="3">
        <f ca="1">1-M2726/MAX(M$2:M2726)</f>
        <v>0.60246779742336143</v>
      </c>
    </row>
    <row r="2727" spans="1:14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9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2">
        <f ca="1">100-IFERROR((E2727-MIN(OFFSET(D2727,0,0,-计算结果!B$18,1)))/(MAX(OFFSET(C2727,0,0,-计算结果!B$18,1))-MIN(OFFSET(D2727,0,0,-计算结果!B$18,1))),(E2727-MIN(OFFSET(D2727,0,0,-ROW(),1)))/(MAX(OFFSET(C2727,0,0,-ROW(),1))-MIN(OFFSET(D2727,0,0,-ROW(),1))))*100</f>
        <v>20.904798900376491</v>
      </c>
      <c r="J2727" s="4" t="str">
        <f ca="1">IF(I2727&lt;计算结果!B$19,"卖",IF(I2727&gt;100-计算结果!B$19,"买",'000300'!J2726))</f>
        <v>卖</v>
      </c>
      <c r="K2727" s="4" t="str">
        <f t="shared" ca="1" si="127"/>
        <v/>
      </c>
      <c r="L2727" s="3">
        <f ca="1">IF(J2726="买",E2727/E2726-1,0)-IF(K2727=1,计算结果!B$17,0)</f>
        <v>0</v>
      </c>
      <c r="M2727" s="2">
        <f t="shared" ca="1" si="128"/>
        <v>0.57537684036128678</v>
      </c>
      <c r="N2727" s="3">
        <f ca="1">1-M2727/MAX(M$2:M2727)</f>
        <v>0.60246779742336143</v>
      </c>
    </row>
    <row r="2728" spans="1:14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9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2">
        <f ca="1">100-IFERROR((E2728-MIN(OFFSET(D2728,0,0,-计算结果!B$18,1)))/(MAX(OFFSET(C2728,0,0,-计算结果!B$18,1))-MIN(OFFSET(D2728,0,0,-计算结果!B$18,1))),(E2728-MIN(OFFSET(D2728,0,0,-ROW(),1)))/(MAX(OFFSET(C2728,0,0,-ROW(),1))-MIN(OFFSET(D2728,0,0,-ROW(),1))))*100</f>
        <v>34.330030461118355</v>
      </c>
      <c r="J2728" s="4" t="str">
        <f ca="1">IF(I2728&lt;计算结果!B$19,"卖",IF(I2728&gt;100-计算结果!B$19,"买",'000300'!J2727))</f>
        <v>卖</v>
      </c>
      <c r="K2728" s="4" t="str">
        <f t="shared" ca="1" si="127"/>
        <v/>
      </c>
      <c r="L2728" s="3">
        <f ca="1">IF(J2727="买",E2728/E2727-1,0)-IF(K2728=1,计算结果!B$17,0)</f>
        <v>0</v>
      </c>
      <c r="M2728" s="2">
        <f t="shared" ca="1" si="128"/>
        <v>0.57537684036128678</v>
      </c>
      <c r="N2728" s="3">
        <f ca="1">1-M2728/MAX(M$2:M2728)</f>
        <v>0.60246779742336143</v>
      </c>
    </row>
    <row r="2729" spans="1:14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9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2">
        <f ca="1">100-IFERROR((E2729-MIN(OFFSET(D2729,0,0,-计算结果!B$18,1)))/(MAX(OFFSET(C2729,0,0,-计算结果!B$18,1))-MIN(OFFSET(D2729,0,0,-计算结果!B$18,1))),(E2729-MIN(OFFSET(D2729,0,0,-ROW(),1)))/(MAX(OFFSET(C2729,0,0,-ROW(),1))-MIN(OFFSET(D2729,0,0,-ROW(),1))))*100</f>
        <v>46.346416442001427</v>
      </c>
      <c r="J2729" s="4" t="str">
        <f ca="1">IF(I2729&lt;计算结果!B$19,"卖",IF(I2729&gt;100-计算结果!B$19,"买",'000300'!J2728))</f>
        <v>卖</v>
      </c>
      <c r="K2729" s="4" t="str">
        <f t="shared" ca="1" si="127"/>
        <v/>
      </c>
      <c r="L2729" s="3">
        <f ca="1">IF(J2728="买",E2729/E2728-1,0)-IF(K2729=1,计算结果!B$17,0)</f>
        <v>0</v>
      </c>
      <c r="M2729" s="2">
        <f t="shared" ca="1" si="128"/>
        <v>0.57537684036128678</v>
      </c>
      <c r="N2729" s="3">
        <f ca="1">1-M2729/MAX(M$2:M2729)</f>
        <v>0.60246779742336143</v>
      </c>
    </row>
    <row r="2730" spans="1:14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9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2">
        <f ca="1">100-IFERROR((E2730-MIN(OFFSET(D2730,0,0,-计算结果!B$18,1)))/(MAX(OFFSET(C2730,0,0,-计算结果!B$18,1))-MIN(OFFSET(D2730,0,0,-计算结果!B$18,1))),(E2730-MIN(OFFSET(D2730,0,0,-ROW(),1)))/(MAX(OFFSET(C2730,0,0,-ROW(),1))-MIN(OFFSET(D2730,0,0,-ROW(),1))))*100</f>
        <v>18.031581527257444</v>
      </c>
      <c r="J2730" s="4" t="str">
        <f ca="1">IF(I2730&lt;计算结果!B$19,"卖",IF(I2730&gt;100-计算结果!B$19,"买",'000300'!J2729))</f>
        <v>卖</v>
      </c>
      <c r="K2730" s="4" t="str">
        <f t="shared" ca="1" si="127"/>
        <v/>
      </c>
      <c r="L2730" s="3">
        <f ca="1">IF(J2729="买",E2730/E2729-1,0)-IF(K2730=1,计算结果!B$17,0)</f>
        <v>0</v>
      </c>
      <c r="M2730" s="2">
        <f t="shared" ca="1" si="128"/>
        <v>0.57537684036128678</v>
      </c>
      <c r="N2730" s="3">
        <f ca="1">1-M2730/MAX(M$2:M2730)</f>
        <v>0.60246779742336143</v>
      </c>
    </row>
    <row r="2731" spans="1:14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9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2">
        <f ca="1">100-IFERROR((E2731-MIN(OFFSET(D2731,0,0,-计算结果!B$18,1)))/(MAX(OFFSET(C2731,0,0,-计算结果!B$18,1))-MIN(OFFSET(D2731,0,0,-计算结果!B$18,1))),(E2731-MIN(OFFSET(D2731,0,0,-ROW(),1)))/(MAX(OFFSET(C2731,0,0,-ROW(),1))-MIN(OFFSET(D2731,0,0,-ROW(),1))))*100</f>
        <v>17.397850215328603</v>
      </c>
      <c r="J2731" s="4" t="str">
        <f ca="1">IF(I2731&lt;计算结果!B$19,"卖",IF(I2731&gt;100-计算结果!B$19,"买",'000300'!J2730))</f>
        <v>卖</v>
      </c>
      <c r="K2731" s="4" t="str">
        <f t="shared" ca="1" si="127"/>
        <v/>
      </c>
      <c r="L2731" s="3">
        <f ca="1">IF(J2730="买",E2731/E2730-1,0)-IF(K2731=1,计算结果!B$17,0)</f>
        <v>0</v>
      </c>
      <c r="M2731" s="2">
        <f t="shared" ca="1" si="128"/>
        <v>0.57537684036128678</v>
      </c>
      <c r="N2731" s="3">
        <f ca="1">1-M2731/MAX(M$2:M2731)</f>
        <v>0.60246779742336143</v>
      </c>
    </row>
    <row r="2732" spans="1:14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9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2">
        <f ca="1">100-IFERROR((E2732-MIN(OFFSET(D2732,0,0,-计算结果!B$18,1)))/(MAX(OFFSET(C2732,0,0,-计算结果!B$18,1))-MIN(OFFSET(D2732,0,0,-计算结果!B$18,1))),(E2732-MIN(OFFSET(D2732,0,0,-ROW(),1)))/(MAX(OFFSET(C2732,0,0,-ROW(),1))-MIN(OFFSET(D2732,0,0,-ROW(),1))))*100</f>
        <v>16.067364588074753</v>
      </c>
      <c r="J2732" s="4" t="str">
        <f ca="1">IF(I2732&lt;计算结果!B$19,"卖",IF(I2732&gt;100-计算结果!B$19,"买",'000300'!J2731))</f>
        <v>卖</v>
      </c>
      <c r="K2732" s="4" t="str">
        <f t="shared" ca="1" si="127"/>
        <v/>
      </c>
      <c r="L2732" s="3">
        <f ca="1">IF(J2731="买",E2732/E2731-1,0)-IF(K2732=1,计算结果!B$17,0)</f>
        <v>0</v>
      </c>
      <c r="M2732" s="2">
        <f t="shared" ca="1" si="128"/>
        <v>0.57537684036128678</v>
      </c>
      <c r="N2732" s="3">
        <f ca="1">1-M2732/MAX(M$2:M2732)</f>
        <v>0.60246779742336143</v>
      </c>
    </row>
    <row r="2733" spans="1:14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9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2">
        <f ca="1">100-IFERROR((E2733-MIN(OFFSET(D2733,0,0,-计算结果!B$18,1)))/(MAX(OFFSET(C2733,0,0,-计算结果!B$18,1))-MIN(OFFSET(D2733,0,0,-计算结果!B$18,1))),(E2733-MIN(OFFSET(D2733,0,0,-ROW(),1)))/(MAX(OFFSET(C2733,0,0,-ROW(),1))-MIN(OFFSET(D2733,0,0,-ROW(),1))))*100</f>
        <v>2.5676421866372436</v>
      </c>
      <c r="J2733" s="4" t="str">
        <f ca="1">IF(I2733&lt;计算结果!B$19,"卖",IF(I2733&gt;100-计算结果!B$19,"买",'000300'!J2732))</f>
        <v>卖</v>
      </c>
      <c r="K2733" s="4" t="str">
        <f t="shared" ca="1" si="127"/>
        <v/>
      </c>
      <c r="L2733" s="3">
        <f ca="1">IF(J2732="买",E2733/E2732-1,0)-IF(K2733=1,计算结果!B$17,0)</f>
        <v>0</v>
      </c>
      <c r="M2733" s="2">
        <f t="shared" ca="1" si="128"/>
        <v>0.57537684036128678</v>
      </c>
      <c r="N2733" s="3">
        <f ca="1">1-M2733/MAX(M$2:M2733)</f>
        <v>0.60246779742336143</v>
      </c>
    </row>
    <row r="2734" spans="1:14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9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2">
        <f ca="1">100-IFERROR((E2734-MIN(OFFSET(D2734,0,0,-计算结果!B$18,1)))/(MAX(OFFSET(C2734,0,0,-计算结果!B$18,1))-MIN(OFFSET(D2734,0,0,-计算结果!B$18,1))),(E2734-MIN(OFFSET(D2734,0,0,-ROW(),1)))/(MAX(OFFSET(C2734,0,0,-ROW(),1))-MIN(OFFSET(D2734,0,0,-ROW(),1))))*100</f>
        <v>4.9696300386525678</v>
      </c>
      <c r="J2734" s="4" t="str">
        <f ca="1">IF(I2734&lt;计算结果!B$19,"卖",IF(I2734&gt;100-计算结果!B$19,"买",'000300'!J2733))</f>
        <v>卖</v>
      </c>
      <c r="K2734" s="4" t="str">
        <f t="shared" ca="1" si="127"/>
        <v/>
      </c>
      <c r="L2734" s="3">
        <f ca="1">IF(J2733="买",E2734/E2733-1,0)-IF(K2734=1,计算结果!B$17,0)</f>
        <v>0</v>
      </c>
      <c r="M2734" s="2">
        <f t="shared" ca="1" si="128"/>
        <v>0.57537684036128678</v>
      </c>
      <c r="N2734" s="3">
        <f ca="1">1-M2734/MAX(M$2:M2734)</f>
        <v>0.60246779742336143</v>
      </c>
    </row>
    <row r="2735" spans="1:14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9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2">
        <f ca="1">100-IFERROR((E2735-MIN(OFFSET(D2735,0,0,-计算结果!B$18,1)))/(MAX(OFFSET(C2735,0,0,-计算结果!B$18,1))-MIN(OFFSET(D2735,0,0,-计算结果!B$18,1))),(E2735-MIN(OFFSET(D2735,0,0,-ROW(),1)))/(MAX(OFFSET(C2735,0,0,-ROW(),1))-MIN(OFFSET(D2735,0,0,-ROW(),1))))*100</f>
        <v>25.740702691596425</v>
      </c>
      <c r="J2735" s="4" t="str">
        <f ca="1">IF(I2735&lt;计算结果!B$19,"卖",IF(I2735&gt;100-计算结果!B$19,"买",'000300'!J2734))</f>
        <v>卖</v>
      </c>
      <c r="K2735" s="4" t="str">
        <f t="shared" ca="1" si="127"/>
        <v/>
      </c>
      <c r="L2735" s="3">
        <f ca="1">IF(J2734="买",E2735/E2734-1,0)-IF(K2735=1,计算结果!B$17,0)</f>
        <v>0</v>
      </c>
      <c r="M2735" s="2">
        <f t="shared" ca="1" si="128"/>
        <v>0.57537684036128678</v>
      </c>
      <c r="N2735" s="3">
        <f ca="1">1-M2735/MAX(M$2:M2735)</f>
        <v>0.60246779742336143</v>
      </c>
    </row>
    <row r="2736" spans="1:14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9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2">
        <f ca="1">100-IFERROR((E2736-MIN(OFFSET(D2736,0,0,-计算结果!B$18,1)))/(MAX(OFFSET(C2736,0,0,-计算结果!B$18,1))-MIN(OFFSET(D2736,0,0,-计算结果!B$18,1))),(E2736-MIN(OFFSET(D2736,0,0,-ROW(),1)))/(MAX(OFFSET(C2736,0,0,-ROW(),1))-MIN(OFFSET(D2736,0,0,-ROW(),1))))*100</f>
        <v>35.422231354016787</v>
      </c>
      <c r="J2736" s="4" t="str">
        <f ca="1">IF(I2736&lt;计算结果!B$19,"卖",IF(I2736&gt;100-计算结果!B$19,"买",'000300'!J2735))</f>
        <v>卖</v>
      </c>
      <c r="K2736" s="4" t="str">
        <f t="shared" ca="1" si="127"/>
        <v/>
      </c>
      <c r="L2736" s="3">
        <f ca="1">IF(J2735="买",E2736/E2735-1,0)-IF(K2736=1,计算结果!B$17,0)</f>
        <v>0</v>
      </c>
      <c r="M2736" s="2">
        <f t="shared" ca="1" si="128"/>
        <v>0.57537684036128678</v>
      </c>
      <c r="N2736" s="3">
        <f ca="1">1-M2736/MAX(M$2:M2736)</f>
        <v>0.60246779742336143</v>
      </c>
    </row>
    <row r="2737" spans="1:14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9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2">
        <f ca="1">100-IFERROR((E2737-MIN(OFFSET(D2737,0,0,-计算结果!B$18,1)))/(MAX(OFFSET(C2737,0,0,-计算结果!B$18,1))-MIN(OFFSET(D2737,0,0,-计算结果!B$18,1))),(E2737-MIN(OFFSET(D2737,0,0,-ROW(),1)))/(MAX(OFFSET(C2737,0,0,-ROW(),1))-MIN(OFFSET(D2737,0,0,-ROW(),1))))*100</f>
        <v>20.167783616990477</v>
      </c>
      <c r="J2737" s="4" t="str">
        <f ca="1">IF(I2737&lt;计算结果!B$19,"卖",IF(I2737&gt;100-计算结果!B$19,"买",'000300'!J2736))</f>
        <v>卖</v>
      </c>
      <c r="K2737" s="4" t="str">
        <f t="shared" ca="1" si="127"/>
        <v/>
      </c>
      <c r="L2737" s="3">
        <f ca="1">IF(J2736="买",E2737/E2736-1,0)-IF(K2737=1,计算结果!B$17,0)</f>
        <v>0</v>
      </c>
      <c r="M2737" s="2">
        <f t="shared" ca="1" si="128"/>
        <v>0.57537684036128678</v>
      </c>
      <c r="N2737" s="3">
        <f ca="1">1-M2737/MAX(M$2:M2737)</f>
        <v>0.60246779742336143</v>
      </c>
    </row>
    <row r="2738" spans="1:14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9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2">
        <f ca="1">100-IFERROR((E2738-MIN(OFFSET(D2738,0,0,-计算结果!B$18,1)))/(MAX(OFFSET(C2738,0,0,-计算结果!B$18,1))-MIN(OFFSET(D2738,0,0,-计算结果!B$18,1))),(E2738-MIN(OFFSET(D2738,0,0,-ROW(),1)))/(MAX(OFFSET(C2738,0,0,-ROW(),1))-MIN(OFFSET(D2738,0,0,-ROW(),1))))*100</f>
        <v>27.515949783906208</v>
      </c>
      <c r="J2738" s="4" t="str">
        <f ca="1">IF(I2738&lt;计算结果!B$19,"卖",IF(I2738&gt;100-计算结果!B$19,"买",'000300'!J2737))</f>
        <v>卖</v>
      </c>
      <c r="K2738" s="4" t="str">
        <f t="shared" ca="1" si="127"/>
        <v/>
      </c>
      <c r="L2738" s="3">
        <f ca="1">IF(J2737="买",E2738/E2737-1,0)-IF(K2738=1,计算结果!B$17,0)</f>
        <v>0</v>
      </c>
      <c r="M2738" s="2">
        <f t="shared" ca="1" si="128"/>
        <v>0.57537684036128678</v>
      </c>
      <c r="N2738" s="3">
        <f ca="1">1-M2738/MAX(M$2:M2738)</f>
        <v>0.60246779742336143</v>
      </c>
    </row>
    <row r="2739" spans="1:14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9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2">
        <f ca="1">100-IFERROR((E2739-MIN(OFFSET(D2739,0,0,-计算结果!B$18,1)))/(MAX(OFFSET(C2739,0,0,-计算结果!B$18,1))-MIN(OFFSET(D2739,0,0,-计算结果!B$18,1))),(E2739-MIN(OFFSET(D2739,0,0,-ROW(),1)))/(MAX(OFFSET(C2739,0,0,-ROW(),1))-MIN(OFFSET(D2739,0,0,-ROW(),1))))*100</f>
        <v>20.223296500920767</v>
      </c>
      <c r="J2739" s="4" t="str">
        <f ca="1">IF(I2739&lt;计算结果!B$19,"卖",IF(I2739&gt;100-计算结果!B$19,"买",'000300'!J2738))</f>
        <v>卖</v>
      </c>
      <c r="K2739" s="4" t="str">
        <f t="shared" ca="1" si="127"/>
        <v/>
      </c>
      <c r="L2739" s="3">
        <f ca="1">IF(J2738="买",E2739/E2738-1,0)-IF(K2739=1,计算结果!B$17,0)</f>
        <v>0</v>
      </c>
      <c r="M2739" s="2">
        <f t="shared" ca="1" si="128"/>
        <v>0.57537684036128678</v>
      </c>
      <c r="N2739" s="3">
        <f ca="1">1-M2739/MAX(M$2:M2739)</f>
        <v>0.60246779742336143</v>
      </c>
    </row>
    <row r="2740" spans="1:14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9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2">
        <f ca="1">100-IFERROR((E2740-MIN(OFFSET(D2740,0,0,-计算结果!B$18,1)))/(MAX(OFFSET(C2740,0,0,-计算结果!B$18,1))-MIN(OFFSET(D2740,0,0,-计算结果!B$18,1))),(E2740-MIN(OFFSET(D2740,0,0,-ROW(),1)))/(MAX(OFFSET(C2740,0,0,-ROW(),1))-MIN(OFFSET(D2740,0,0,-ROW(),1))))*100</f>
        <v>11.907228360957689</v>
      </c>
      <c r="J2740" s="4" t="str">
        <f ca="1">IF(I2740&lt;计算结果!B$19,"卖",IF(I2740&gt;100-计算结果!B$19,"买",'000300'!J2739))</f>
        <v>卖</v>
      </c>
      <c r="K2740" s="4" t="str">
        <f t="shared" ca="1" si="127"/>
        <v/>
      </c>
      <c r="L2740" s="3">
        <f ca="1">IF(J2739="买",E2740/E2739-1,0)-IF(K2740=1,计算结果!B$17,0)</f>
        <v>0</v>
      </c>
      <c r="M2740" s="2">
        <f t="shared" ca="1" si="128"/>
        <v>0.57537684036128678</v>
      </c>
      <c r="N2740" s="3">
        <f ca="1">1-M2740/MAX(M$2:M2740)</f>
        <v>0.60246779742336143</v>
      </c>
    </row>
    <row r="2741" spans="1:14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9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2">
        <f ca="1">100-IFERROR((E2741-MIN(OFFSET(D2741,0,0,-计算结果!B$18,1)))/(MAX(OFFSET(C2741,0,0,-计算结果!B$18,1))-MIN(OFFSET(D2741,0,0,-计算结果!B$18,1))),(E2741-MIN(OFFSET(D2741,0,0,-ROW(),1)))/(MAX(OFFSET(C2741,0,0,-ROW(),1))-MIN(OFFSET(D2741,0,0,-ROW(),1))))*100</f>
        <v>13.99056169429096</v>
      </c>
      <c r="J2741" s="4" t="str">
        <f ca="1">IF(I2741&lt;计算结果!B$19,"卖",IF(I2741&gt;100-计算结果!B$19,"买",'000300'!J2740))</f>
        <v>卖</v>
      </c>
      <c r="K2741" s="4" t="str">
        <f t="shared" ca="1" si="127"/>
        <v/>
      </c>
      <c r="L2741" s="3">
        <f ca="1">IF(J2740="买",E2741/E2740-1,0)-IF(K2741=1,计算结果!B$17,0)</f>
        <v>0</v>
      </c>
      <c r="M2741" s="2">
        <f t="shared" ca="1" si="128"/>
        <v>0.57537684036128678</v>
      </c>
      <c r="N2741" s="3">
        <f ca="1">1-M2741/MAX(M$2:M2741)</f>
        <v>0.60246779742336143</v>
      </c>
    </row>
    <row r="2742" spans="1:14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9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2">
        <f ca="1">100-IFERROR((E2742-MIN(OFFSET(D2742,0,0,-计算结果!B$18,1)))/(MAX(OFFSET(C2742,0,0,-计算结果!B$18,1))-MIN(OFFSET(D2742,0,0,-计算结果!B$18,1))),(E2742-MIN(OFFSET(D2742,0,0,-ROW(),1)))/(MAX(OFFSET(C2742,0,0,-ROW(),1))-MIN(OFFSET(D2742,0,0,-ROW(),1))))*100</f>
        <v>39.174723756906225</v>
      </c>
      <c r="J2742" s="4" t="str">
        <f ca="1">IF(I2742&lt;计算结果!B$19,"卖",IF(I2742&gt;100-计算结果!B$19,"买",'000300'!J2741))</f>
        <v>卖</v>
      </c>
      <c r="K2742" s="4" t="str">
        <f t="shared" ca="1" si="127"/>
        <v/>
      </c>
      <c r="L2742" s="3">
        <f ca="1">IF(J2741="买",E2742/E2741-1,0)-IF(K2742=1,计算结果!B$17,0)</f>
        <v>0</v>
      </c>
      <c r="M2742" s="2">
        <f t="shared" ca="1" si="128"/>
        <v>0.57537684036128678</v>
      </c>
      <c r="N2742" s="3">
        <f ca="1">1-M2742/MAX(M$2:M2742)</f>
        <v>0.60246779742336143</v>
      </c>
    </row>
    <row r="2743" spans="1:14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9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2">
        <f ca="1">100-IFERROR((E2743-MIN(OFFSET(D2743,0,0,-计算结果!B$18,1)))/(MAX(OFFSET(C2743,0,0,-计算结果!B$18,1))-MIN(OFFSET(D2743,0,0,-计算结果!B$18,1))),(E2743-MIN(OFFSET(D2743,0,0,-ROW(),1)))/(MAX(OFFSET(C2743,0,0,-ROW(),1))-MIN(OFFSET(D2743,0,0,-ROW(),1))))*100</f>
        <v>33.505985267034916</v>
      </c>
      <c r="J2743" s="4" t="str">
        <f ca="1">IF(I2743&lt;计算结果!B$19,"卖",IF(I2743&gt;100-计算结果!B$19,"买",'000300'!J2742))</f>
        <v>卖</v>
      </c>
      <c r="K2743" s="4" t="str">
        <f t="shared" ca="1" si="127"/>
        <v/>
      </c>
      <c r="L2743" s="3">
        <f ca="1">IF(J2742="买",E2743/E2742-1,0)-IF(K2743=1,计算结果!B$17,0)</f>
        <v>0</v>
      </c>
      <c r="M2743" s="2">
        <f t="shared" ca="1" si="128"/>
        <v>0.57537684036128678</v>
      </c>
      <c r="N2743" s="3">
        <f ca="1">1-M2743/MAX(M$2:M2743)</f>
        <v>0.60246779742336143</v>
      </c>
    </row>
    <row r="2744" spans="1:14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9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2">
        <f ca="1">100-IFERROR((E2744-MIN(OFFSET(D2744,0,0,-计算结果!B$18,1)))/(MAX(OFFSET(C2744,0,0,-计算结果!B$18,1))-MIN(OFFSET(D2744,0,0,-计算结果!B$18,1))),(E2744-MIN(OFFSET(D2744,0,0,-ROW(),1)))/(MAX(OFFSET(C2744,0,0,-ROW(),1))-MIN(OFFSET(D2744,0,0,-ROW(),1))))*100</f>
        <v>61.057361882104004</v>
      </c>
      <c r="J2744" s="4" t="str">
        <f ca="1">IF(I2744&lt;计算结果!B$19,"卖",IF(I2744&gt;100-计算结果!B$19,"买",'000300'!J2743))</f>
        <v>卖</v>
      </c>
      <c r="K2744" s="4" t="str">
        <f t="shared" ca="1" si="127"/>
        <v/>
      </c>
      <c r="L2744" s="3">
        <f ca="1">IF(J2743="买",E2744/E2743-1,0)-IF(K2744=1,计算结果!B$17,0)</f>
        <v>0</v>
      </c>
      <c r="M2744" s="2">
        <f t="shared" ca="1" si="128"/>
        <v>0.57537684036128678</v>
      </c>
      <c r="N2744" s="3">
        <f ca="1">1-M2744/MAX(M$2:M2744)</f>
        <v>0.60246779742336143</v>
      </c>
    </row>
    <row r="2745" spans="1:14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9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2">
        <f ca="1">100-IFERROR((E2745-MIN(OFFSET(D2745,0,0,-计算结果!B$18,1)))/(MAX(OFFSET(C2745,0,0,-计算结果!B$18,1))-MIN(OFFSET(D2745,0,0,-计算结果!B$18,1))),(E2745-MIN(OFFSET(D2745,0,0,-ROW(),1)))/(MAX(OFFSET(C2745,0,0,-ROW(),1))-MIN(OFFSET(D2745,0,0,-ROW(),1))))*100</f>
        <v>71.858313507798044</v>
      </c>
      <c r="J2745" s="4" t="str">
        <f ca="1">IF(I2745&lt;计算结果!B$19,"卖",IF(I2745&gt;100-计算结果!B$19,"买",'000300'!J2744))</f>
        <v>卖</v>
      </c>
      <c r="K2745" s="4" t="str">
        <f t="shared" ca="1" si="127"/>
        <v/>
      </c>
      <c r="L2745" s="3">
        <f ca="1">IF(J2744="买",E2745/E2744-1,0)-IF(K2745=1,计算结果!B$17,0)</f>
        <v>0</v>
      </c>
      <c r="M2745" s="2">
        <f t="shared" ca="1" si="128"/>
        <v>0.57537684036128678</v>
      </c>
      <c r="N2745" s="3">
        <f ca="1">1-M2745/MAX(M$2:M2745)</f>
        <v>0.60246779742336143</v>
      </c>
    </row>
    <row r="2746" spans="1:14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9">
        <v>82442919936</v>
      </c>
      <c r="G2746" s="3">
        <f t="shared" si="126"/>
        <v>4.524457381509972E-3</v>
      </c>
      <c r="H2746" s="3">
        <f>1-E2746/MAX(E$2:E2746)</f>
        <v>0.4597937793507112</v>
      </c>
      <c r="I2746" s="2">
        <f ca="1">100-IFERROR((E2746-MIN(OFFSET(D2746,0,0,-计算结果!B$18,1)))/(MAX(OFFSET(C2746,0,0,-计算结果!B$18,1))-MIN(OFFSET(D2746,0,0,-计算结果!B$18,1))),(E2746-MIN(OFFSET(D2746,0,0,-ROW(),1)))/(MAX(OFFSET(C2746,0,0,-ROW(),1))-MIN(OFFSET(D2746,0,0,-ROW(),1))))*100</f>
        <v>64.298176050753284</v>
      </c>
      <c r="J2746" s="4" t="str">
        <f ca="1">IF(I2746&lt;计算结果!B$19,"卖",IF(I2746&gt;100-计算结果!B$19,"买",'000300'!J2745))</f>
        <v>卖</v>
      </c>
      <c r="K2746" s="4" t="str">
        <f t="shared" ca="1" si="127"/>
        <v/>
      </c>
      <c r="L2746" s="3">
        <f ca="1">IF(J2745="买",E2746/E2745-1,0)-IF(K2746=1,计算结果!B$17,0)</f>
        <v>0</v>
      </c>
      <c r="M2746" s="2">
        <f t="shared" ca="1" si="128"/>
        <v>0.57537684036128678</v>
      </c>
      <c r="N2746" s="3">
        <f ca="1">1-M2746/MAX(M$2:M2746)</f>
        <v>0.60246779742336143</v>
      </c>
    </row>
    <row r="2747" spans="1:14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9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2">
        <f ca="1">100-IFERROR((E2747-MIN(OFFSET(D2747,0,0,-计算结果!B$18,1)))/(MAX(OFFSET(C2747,0,0,-计算结果!B$18,1))-MIN(OFFSET(D2747,0,0,-计算结果!B$18,1))),(E2747-MIN(OFFSET(D2747,0,0,-ROW(),1)))/(MAX(OFFSET(C2747,0,0,-ROW(),1))-MIN(OFFSET(D2747,0,0,-ROW(),1))))*100</f>
        <v>71.102299762093423</v>
      </c>
      <c r="J2747" s="4" t="str">
        <f ca="1">IF(I2747&lt;计算结果!B$19,"卖",IF(I2747&gt;100-计算结果!B$19,"买",'000300'!J2746))</f>
        <v>卖</v>
      </c>
      <c r="K2747" s="4" t="str">
        <f t="shared" ca="1" si="127"/>
        <v/>
      </c>
      <c r="L2747" s="3">
        <f ca="1">IF(J2746="买",E2747/E2746-1,0)-IF(K2747=1,计算结果!B$17,0)</f>
        <v>0</v>
      </c>
      <c r="M2747" s="2">
        <f t="shared" ca="1" si="128"/>
        <v>0.57537684036128678</v>
      </c>
      <c r="N2747" s="3">
        <f ca="1">1-M2747/MAX(M$2:M2747)</f>
        <v>0.60246779742336143</v>
      </c>
    </row>
    <row r="2748" spans="1:14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9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2">
        <f ca="1">100-IFERROR((E2748-MIN(OFFSET(D2748,0,0,-计算结果!B$18,1)))/(MAX(OFFSET(C2748,0,0,-计算结果!B$18,1))-MIN(OFFSET(D2748,0,0,-计算结果!B$18,1))),(E2748-MIN(OFFSET(D2748,0,0,-ROW(),1)))/(MAX(OFFSET(C2748,0,0,-ROW(),1))-MIN(OFFSET(D2748,0,0,-ROW(),1))))*100</f>
        <v>62.045995241871566</v>
      </c>
      <c r="J2748" s="4" t="str">
        <f ca="1">IF(I2748&lt;计算结果!B$19,"卖",IF(I2748&gt;100-计算结果!B$19,"买",'000300'!J2747))</f>
        <v>卖</v>
      </c>
      <c r="K2748" s="4" t="str">
        <f t="shared" ca="1" si="127"/>
        <v/>
      </c>
      <c r="L2748" s="3">
        <f ca="1">IF(J2747="买",E2748/E2747-1,0)-IF(K2748=1,计算结果!B$17,0)</f>
        <v>0</v>
      </c>
      <c r="M2748" s="2">
        <f t="shared" ca="1" si="128"/>
        <v>0.57537684036128678</v>
      </c>
      <c r="N2748" s="3">
        <f ca="1">1-M2748/MAX(M$2:M2748)</f>
        <v>0.60246779742336143</v>
      </c>
    </row>
    <row r="2749" spans="1:14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9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2">
        <f ca="1">100-IFERROR((E2749-MIN(OFFSET(D2749,0,0,-计算结果!B$18,1)))/(MAX(OFFSET(C2749,0,0,-计算结果!B$18,1))-MIN(OFFSET(D2749,0,0,-计算结果!B$18,1))),(E2749-MIN(OFFSET(D2749,0,0,-ROW(),1)))/(MAX(OFFSET(C2749,0,0,-ROW(),1))-MIN(OFFSET(D2749,0,0,-ROW(),1))))*100</f>
        <v>69.04573090140093</v>
      </c>
      <c r="J2749" s="4" t="str">
        <f ca="1">IF(I2749&lt;计算结果!B$19,"卖",IF(I2749&gt;100-计算结果!B$19,"买",'000300'!J2748))</f>
        <v>卖</v>
      </c>
      <c r="K2749" s="4" t="str">
        <f t="shared" ca="1" si="127"/>
        <v/>
      </c>
      <c r="L2749" s="3">
        <f ca="1">IF(J2748="买",E2749/E2748-1,0)-IF(K2749=1,计算结果!B$17,0)</f>
        <v>0</v>
      </c>
      <c r="M2749" s="2">
        <f t="shared" ca="1" si="128"/>
        <v>0.57537684036128678</v>
      </c>
      <c r="N2749" s="3">
        <f ca="1">1-M2749/MAX(M$2:M2749)</f>
        <v>0.60246779742336143</v>
      </c>
    </row>
    <row r="2750" spans="1:14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9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2">
        <f ca="1">100-IFERROR((E2750-MIN(OFFSET(D2750,0,0,-计算结果!B$18,1)))/(MAX(OFFSET(C2750,0,0,-计算结果!B$18,1))-MIN(OFFSET(D2750,0,0,-计算结果!B$18,1))),(E2750-MIN(OFFSET(D2750,0,0,-ROW(),1)))/(MAX(OFFSET(C2750,0,0,-ROW(),1))-MIN(OFFSET(D2750,0,0,-ROW(),1))))*100</f>
        <v>71.868887126619086</v>
      </c>
      <c r="J2750" s="4" t="str">
        <f ca="1">IF(I2750&lt;计算结果!B$19,"卖",IF(I2750&gt;100-计算结果!B$19,"买",'000300'!J2749))</f>
        <v>卖</v>
      </c>
      <c r="K2750" s="4" t="str">
        <f t="shared" ca="1" si="127"/>
        <v/>
      </c>
      <c r="L2750" s="3">
        <f ca="1">IF(J2749="买",E2750/E2749-1,0)-IF(K2750=1,计算结果!B$17,0)</f>
        <v>0</v>
      </c>
      <c r="M2750" s="2">
        <f t="shared" ca="1" si="128"/>
        <v>0.57537684036128678</v>
      </c>
      <c r="N2750" s="3">
        <f ca="1">1-M2750/MAX(M$2:M2750)</f>
        <v>0.60246779742336143</v>
      </c>
    </row>
    <row r="2751" spans="1:14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9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2">
        <f ca="1">100-IFERROR((E2751-MIN(OFFSET(D2751,0,0,-计算结果!B$18,1)))/(MAX(OFFSET(C2751,0,0,-计算结果!B$18,1))-MIN(OFFSET(D2751,0,0,-计算结果!B$18,1))),(E2751-MIN(OFFSET(D2751,0,0,-ROW(),1)))/(MAX(OFFSET(C2751,0,0,-ROW(),1))-MIN(OFFSET(D2751,0,0,-ROW(),1))))*100</f>
        <v>73.893735130848484</v>
      </c>
      <c r="J2751" s="4" t="str">
        <f ca="1">IF(I2751&lt;计算结果!B$19,"卖",IF(I2751&gt;100-计算结果!B$19,"买",'000300'!J2750))</f>
        <v>卖</v>
      </c>
      <c r="K2751" s="4" t="str">
        <f t="shared" ca="1" si="127"/>
        <v/>
      </c>
      <c r="L2751" s="3">
        <f ca="1">IF(J2750="买",E2751/E2750-1,0)-IF(K2751=1,计算结果!B$17,0)</f>
        <v>0</v>
      </c>
      <c r="M2751" s="2">
        <f t="shared" ca="1" si="128"/>
        <v>0.57537684036128678</v>
      </c>
      <c r="N2751" s="3">
        <f ca="1">1-M2751/MAX(M$2:M2751)</f>
        <v>0.60246779742336143</v>
      </c>
    </row>
    <row r="2752" spans="1:14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9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2">
        <f ca="1">100-IFERROR((E2752-MIN(OFFSET(D2752,0,0,-计算结果!B$18,1)))/(MAX(OFFSET(C2752,0,0,-计算结果!B$18,1))-MIN(OFFSET(D2752,0,0,-计算结果!B$18,1))),(E2752-MIN(OFFSET(D2752,0,0,-ROW(),1)))/(MAX(OFFSET(C2752,0,0,-ROW(),1))-MIN(OFFSET(D2752,0,0,-ROW(),1))))*100</f>
        <v>43.869944488501176</v>
      </c>
      <c r="J2752" s="4" t="str">
        <f ca="1">IF(I2752&lt;计算结果!B$19,"卖",IF(I2752&gt;100-计算结果!B$19,"买",'000300'!J2751))</f>
        <v>卖</v>
      </c>
      <c r="K2752" s="4" t="str">
        <f t="shared" ca="1" si="127"/>
        <v/>
      </c>
      <c r="L2752" s="3">
        <f ca="1">IF(J2751="买",E2752/E2751-1,0)-IF(K2752=1,计算结果!B$17,0)</f>
        <v>0</v>
      </c>
      <c r="M2752" s="2">
        <f t="shared" ca="1" si="128"/>
        <v>0.57537684036128678</v>
      </c>
      <c r="N2752" s="3">
        <f ca="1">1-M2752/MAX(M$2:M2752)</f>
        <v>0.60246779742336143</v>
      </c>
    </row>
    <row r="2753" spans="1:14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9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2">
        <f ca="1">100-IFERROR((E2753-MIN(OFFSET(D2753,0,0,-计算结果!B$18,1)))/(MAX(OFFSET(C2753,0,0,-计算结果!B$18,1))-MIN(OFFSET(D2753,0,0,-计算结果!B$18,1))),(E2753-MIN(OFFSET(D2753,0,0,-ROW(),1)))/(MAX(OFFSET(C2753,0,0,-ROW(),1))-MIN(OFFSET(D2753,0,0,-ROW(),1))))*100</f>
        <v>46.026962727993606</v>
      </c>
      <c r="J2753" s="4" t="str">
        <f ca="1">IF(I2753&lt;计算结果!B$19,"卖",IF(I2753&gt;100-计算结果!B$19,"买",'000300'!J2752))</f>
        <v>卖</v>
      </c>
      <c r="K2753" s="4" t="str">
        <f t="shared" ca="1" si="127"/>
        <v/>
      </c>
      <c r="L2753" s="3">
        <f ca="1">IF(J2752="买",E2753/E2752-1,0)-IF(K2753=1,计算结果!B$17,0)</f>
        <v>0</v>
      </c>
      <c r="M2753" s="2">
        <f t="shared" ca="1" si="128"/>
        <v>0.57537684036128678</v>
      </c>
      <c r="N2753" s="3">
        <f ca="1">1-M2753/MAX(M$2:M2753)</f>
        <v>0.60246779742336143</v>
      </c>
    </row>
    <row r="2754" spans="1:14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9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2">
        <f ca="1">100-IFERROR((E2754-MIN(OFFSET(D2754,0,0,-计算结果!B$18,1)))/(MAX(OFFSET(C2754,0,0,-计算结果!B$18,1))-MIN(OFFSET(D2754,0,0,-计算结果!B$18,1))),(E2754-MIN(OFFSET(D2754,0,0,-ROW(),1)))/(MAX(OFFSET(C2754,0,0,-ROW(),1))-MIN(OFFSET(D2754,0,0,-ROW(),1))))*100</f>
        <v>43.669045730901331</v>
      </c>
      <c r="J2754" s="4" t="str">
        <f ca="1">IF(I2754&lt;计算结果!B$19,"卖",IF(I2754&gt;100-计算结果!B$19,"买",'000300'!J2753))</f>
        <v>卖</v>
      </c>
      <c r="K2754" s="4" t="str">
        <f t="shared" ca="1" si="127"/>
        <v/>
      </c>
      <c r="L2754" s="3">
        <f ca="1">IF(J2753="买",E2754/E2753-1,0)-IF(K2754=1,计算结果!B$17,0)</f>
        <v>0</v>
      </c>
      <c r="M2754" s="2">
        <f t="shared" ca="1" si="128"/>
        <v>0.57537684036128678</v>
      </c>
      <c r="N2754" s="3">
        <f ca="1">1-M2754/MAX(M$2:M2754)</f>
        <v>0.60246779742336143</v>
      </c>
    </row>
    <row r="2755" spans="1:14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9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2">
        <f ca="1">100-IFERROR((E2755-MIN(OFFSET(D2755,0,0,-计算结果!B$18,1)))/(MAX(OFFSET(C2755,0,0,-计算结果!B$18,1))-MIN(OFFSET(D2755,0,0,-计算结果!B$18,1))),(E2755-MIN(OFFSET(D2755,0,0,-ROW(),1)))/(MAX(OFFSET(C2755,0,0,-ROW(),1))-MIN(OFFSET(D2755,0,0,-ROW(),1))))*100</f>
        <v>87.850911974623315</v>
      </c>
      <c r="J2755" s="4" t="str">
        <f ca="1">IF(I2755&lt;计算结果!B$19,"卖",IF(I2755&gt;100-计算结果!B$19,"买",'000300'!J2754))</f>
        <v>买</v>
      </c>
      <c r="K2755" s="4">
        <f t="shared" ca="1" si="127"/>
        <v>1</v>
      </c>
      <c r="L2755" s="3">
        <f ca="1">IF(J2754="买",E2755/E2754-1,0)-IF(K2755=1,计算结果!B$17,0)</f>
        <v>0</v>
      </c>
      <c r="M2755" s="2">
        <f t="shared" ca="1" si="128"/>
        <v>0.57537684036128678</v>
      </c>
      <c r="N2755" s="3">
        <f ca="1">1-M2755/MAX(M$2:M2755)</f>
        <v>0.60246779742336143</v>
      </c>
    </row>
    <row r="2756" spans="1:14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9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2">
        <f ca="1">100-IFERROR((E2756-MIN(OFFSET(D2756,0,0,-计算结果!B$18,1)))/(MAX(OFFSET(C2756,0,0,-计算结果!B$18,1))-MIN(OFFSET(D2756,0,0,-计算结果!B$18,1))),(E2756-MIN(OFFSET(D2756,0,0,-ROW(),1)))/(MAX(OFFSET(C2756,0,0,-ROW(),1))-MIN(OFFSET(D2756,0,0,-ROW(),1))))*100</f>
        <v>95.606807171545825</v>
      </c>
      <c r="J2756" s="4" t="str">
        <f ca="1">IF(I2756&lt;计算结果!B$19,"卖",IF(I2756&gt;100-计算结果!B$19,"买",'000300'!J2755))</f>
        <v>买</v>
      </c>
      <c r="K2756" s="4" t="str">
        <f t="shared" ref="K2756:K2819" ca="1" si="130">IF(J2755&lt;&gt;J2756,1,"")</f>
        <v/>
      </c>
      <c r="L2756" s="3">
        <f ca="1">IF(J2755="买",E2756/E2755-1,0)-IF(K2756=1,计算结果!B$17,0)</f>
        <v>-2.0678198923443025E-2</v>
      </c>
      <c r="M2756" s="2">
        <f t="shared" ref="M2756:M2819" ca="1" si="131">IFERROR(M2755*(1+L2756),M2755)</f>
        <v>0.56347908360035392</v>
      </c>
      <c r="N2756" s="3">
        <f ca="1">1-M2756/MAX(M$2:M2756)</f>
        <v>0.61068804738671556</v>
      </c>
    </row>
    <row r="2757" spans="1:14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9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2">
        <f ca="1">100-IFERROR((E2757-MIN(OFFSET(D2757,0,0,-计算结果!B$18,1)))/(MAX(OFFSET(C2757,0,0,-计算结果!B$18,1))-MIN(OFFSET(D2757,0,0,-计算结果!B$18,1))),(E2757-MIN(OFFSET(D2757,0,0,-ROW(),1)))/(MAX(OFFSET(C2757,0,0,-ROW(),1))-MIN(OFFSET(D2757,0,0,-ROW(),1))))*100</f>
        <v>93.89768891197096</v>
      </c>
      <c r="J2757" s="4" t="str">
        <f ca="1">IF(I2757&lt;计算结果!B$19,"卖",IF(I2757&gt;100-计算结果!B$19,"买",'000300'!J2756))</f>
        <v>买</v>
      </c>
      <c r="K2757" s="4" t="str">
        <f t="shared" ca="1" si="130"/>
        <v/>
      </c>
      <c r="L2757" s="3">
        <f ca="1">IF(J2756="买",E2757/E2756-1,0)-IF(K2757=1,计算结果!B$17,0)</f>
        <v>1.1384320300624751E-3</v>
      </c>
      <c r="M2757" s="2">
        <f t="shared" ca="1" si="131"/>
        <v>0.56412056623739482</v>
      </c>
      <c r="N2757" s="3">
        <f ca="1">1-M2757/MAX(M$2:M2757)</f>
        <v>0.6102448421901745</v>
      </c>
    </row>
    <row r="2758" spans="1:14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9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2">
        <f ca="1">100-IFERROR((E2758-MIN(OFFSET(D2758,0,0,-计算结果!B$18,1)))/(MAX(OFFSET(C2758,0,0,-计算结果!B$18,1))-MIN(OFFSET(D2758,0,0,-计算结果!B$18,1))),(E2758-MIN(OFFSET(D2758,0,0,-ROW(),1)))/(MAX(OFFSET(C2758,0,0,-ROW(),1))-MIN(OFFSET(D2758,0,0,-ROW(),1))))*100</f>
        <v>87.805412992937775</v>
      </c>
      <c r="J2758" s="4" t="str">
        <f ca="1">IF(I2758&lt;计算结果!B$19,"卖",IF(I2758&gt;100-计算结果!B$19,"买",'000300'!J2757))</f>
        <v>买</v>
      </c>
      <c r="K2758" s="4" t="str">
        <f t="shared" ca="1" si="130"/>
        <v/>
      </c>
      <c r="L2758" s="3">
        <f ca="1">IF(J2757="买",E2758/E2757-1,0)-IF(K2758=1,计算结果!B$17,0)</f>
        <v>4.4638347924967903E-3</v>
      </c>
      <c r="M2758" s="2">
        <f t="shared" ca="1" si="131"/>
        <v>0.56663870724812826</v>
      </c>
      <c r="N2758" s="3">
        <f ca="1">1-M2758/MAX(M$2:M2758)</f>
        <v>0.60850503955618795</v>
      </c>
    </row>
    <row r="2759" spans="1:14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9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2">
        <f ca="1">100-IFERROR((E2759-MIN(OFFSET(D2759,0,0,-计算结果!B$18,1)))/(MAX(OFFSET(C2759,0,0,-计算结果!B$18,1))-MIN(OFFSET(D2759,0,0,-计算结果!B$18,1))),(E2759-MIN(OFFSET(D2759,0,0,-ROW(),1)))/(MAX(OFFSET(C2759,0,0,-ROW(),1))-MIN(OFFSET(D2759,0,0,-ROW(),1))))*100</f>
        <v>74.674936825178094</v>
      </c>
      <c r="J2759" s="4" t="str">
        <f ca="1">IF(I2759&lt;计算结果!B$19,"卖",IF(I2759&gt;100-计算结果!B$19,"买",'000300'!J2758))</f>
        <v>买</v>
      </c>
      <c r="K2759" s="4" t="str">
        <f t="shared" ca="1" si="130"/>
        <v/>
      </c>
      <c r="L2759" s="3">
        <f ca="1">IF(J2758="买",E2759/E2758-1,0)-IF(K2759=1,计算结果!B$17,0)</f>
        <v>2.3777008638221631E-3</v>
      </c>
      <c r="M2759" s="2">
        <f t="shared" ca="1" si="131"/>
        <v>0.56798600459182724</v>
      </c>
      <c r="N2759" s="3">
        <f ca="1">1-M2759/MAX(M$2:M2759)</f>
        <v>0.60757418165055865</v>
      </c>
    </row>
    <row r="2760" spans="1:14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9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2">
        <f ca="1">100-IFERROR((E2760-MIN(OFFSET(D2760,0,0,-计算结果!B$18,1)))/(MAX(OFFSET(C2760,0,0,-计算结果!B$18,1))-MIN(OFFSET(D2760,0,0,-计算结果!B$18,1))),(E2760-MIN(OFFSET(D2760,0,0,-ROW(),1)))/(MAX(OFFSET(C2760,0,0,-ROW(),1))-MIN(OFFSET(D2760,0,0,-ROW(),1))))*100</f>
        <v>81.493672059709766</v>
      </c>
      <c r="J2760" s="4" t="str">
        <f ca="1">IF(I2760&lt;计算结果!B$19,"卖",IF(I2760&gt;100-计算结果!B$19,"买",'000300'!J2759))</f>
        <v>买</v>
      </c>
      <c r="K2760" s="4" t="str">
        <f t="shared" ca="1" si="130"/>
        <v/>
      </c>
      <c r="L2760" s="3">
        <f ca="1">IF(J2759="买",E2760/E2759-1,0)-IF(K2760=1,计算结果!B$17,0)</f>
        <v>-4.918870989663815E-3</v>
      </c>
      <c r="M2760" s="2">
        <f t="shared" ca="1" si="131"/>
        <v>0.56519215471130546</v>
      </c>
      <c r="N2760" s="3">
        <f ca="1">1-M2760/MAX(M$2:M2760)</f>
        <v>0.60950447362403271</v>
      </c>
    </row>
    <row r="2761" spans="1:14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9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2">
        <f ca="1">100-IFERROR((E2761-MIN(OFFSET(D2761,0,0,-计算结果!B$18,1)))/(MAX(OFFSET(C2761,0,0,-计算结果!B$18,1))-MIN(OFFSET(D2761,0,0,-计算结果!B$18,1))),(E2761-MIN(OFFSET(D2761,0,0,-ROW(),1)))/(MAX(OFFSET(C2761,0,0,-ROW(),1))-MIN(OFFSET(D2761,0,0,-ROW(),1))))*100</f>
        <v>71.747891283973786</v>
      </c>
      <c r="J2761" s="4" t="str">
        <f ca="1">IF(I2761&lt;计算结果!B$19,"卖",IF(I2761&gt;100-计算结果!B$19,"买",'000300'!J2760))</f>
        <v>买</v>
      </c>
      <c r="K2761" s="4" t="str">
        <f t="shared" ca="1" si="130"/>
        <v/>
      </c>
      <c r="L2761" s="3">
        <f ca="1">IF(J2760="买",E2761/E2760-1,0)-IF(K2761=1,计算结果!B$17,0)</f>
        <v>6.6245195028196147E-3</v>
      </c>
      <c r="M2761" s="2">
        <f t="shared" ca="1" si="131"/>
        <v>0.56893628116303119</v>
      </c>
      <c r="N2761" s="3">
        <f ca="1">1-M2761/MAX(M$2:M2761)</f>
        <v>0.60691762839379138</v>
      </c>
    </row>
    <row r="2762" spans="1:14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9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2">
        <f ca="1">100-IFERROR((E2762-MIN(OFFSET(D2762,0,0,-计算结果!B$18,1)))/(MAX(OFFSET(C2762,0,0,-计算结果!B$18,1))-MIN(OFFSET(D2762,0,0,-计算结果!B$18,1))),(E2762-MIN(OFFSET(D2762,0,0,-ROW(),1)))/(MAX(OFFSET(C2762,0,0,-ROW(),1))-MIN(OFFSET(D2762,0,0,-ROW(),1))))*100</f>
        <v>72.852123922069637</v>
      </c>
      <c r="J2762" s="4" t="str">
        <f ca="1">IF(I2762&lt;计算结果!B$19,"卖",IF(I2762&gt;100-计算结果!B$19,"买",'000300'!J2761))</f>
        <v>买</v>
      </c>
      <c r="K2762" s="4" t="str">
        <f t="shared" ca="1" si="130"/>
        <v/>
      </c>
      <c r="L2762" s="3">
        <f ca="1">IF(J2761="买",E2762/E2761-1,0)-IF(K2762=1,计算结果!B$17,0)</f>
        <v>-3.0013148925309707E-3</v>
      </c>
      <c r="M2762" s="2">
        <f t="shared" ca="1" si="131"/>
        <v>0.56722872422947535</v>
      </c>
      <c r="N2762" s="3">
        <f ca="1">1-M2762/MAX(M$2:M2762)</f>
        <v>0.60809739236968441</v>
      </c>
    </row>
    <row r="2763" spans="1:14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9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2">
        <f ca="1">100-IFERROR((E2763-MIN(OFFSET(D2763,0,0,-计算结果!B$18,1)))/(MAX(OFFSET(C2763,0,0,-计算结果!B$18,1))-MIN(OFFSET(D2763,0,0,-计算结果!B$18,1))),(E2763-MIN(OFFSET(D2763,0,0,-ROW(),1)))/(MAX(OFFSET(C2763,0,0,-ROW(),1))-MIN(OFFSET(D2763,0,0,-ROW(),1))))*100</f>
        <v>82.423081017779225</v>
      </c>
      <c r="J2763" s="4" t="str">
        <f ca="1">IF(I2763&lt;计算结果!B$19,"卖",IF(I2763&gt;100-计算结果!B$19,"买",'000300'!J2762))</f>
        <v>买</v>
      </c>
      <c r="K2763" s="4" t="str">
        <f t="shared" ca="1" si="130"/>
        <v/>
      </c>
      <c r="L2763" s="3">
        <f ca="1">IF(J2762="买",E2763/E2762-1,0)-IF(K2763=1,计算结果!B$17,0)</f>
        <v>-5.8262746190886894E-3</v>
      </c>
      <c r="M2763" s="2">
        <f t="shared" ca="1" si="131"/>
        <v>0.56392389391027908</v>
      </c>
      <c r="N2763" s="3">
        <f ca="1">1-M2763/MAX(M$2:M2763)</f>
        <v>0.6103807245856756</v>
      </c>
    </row>
    <row r="2764" spans="1:14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9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2">
        <f ca="1">100-IFERROR((E2764-MIN(OFFSET(D2764,0,0,-计算结果!B$18,1)))/(MAX(OFFSET(C2764,0,0,-计算结果!B$18,1))-MIN(OFFSET(D2764,0,0,-计算结果!B$18,1))),(E2764-MIN(OFFSET(D2764,0,0,-ROW(),1)))/(MAX(OFFSET(C2764,0,0,-ROW(),1))-MIN(OFFSET(D2764,0,0,-ROW(),1))))*100</f>
        <v>85.372085595656344</v>
      </c>
      <c r="J2764" s="4" t="str">
        <f ca="1">IF(I2764&lt;计算结果!B$19,"卖",IF(I2764&gt;100-计算结果!B$19,"买",'000300'!J2763))</f>
        <v>买</v>
      </c>
      <c r="K2764" s="4" t="str">
        <f t="shared" ca="1" si="130"/>
        <v/>
      </c>
      <c r="L2764" s="3">
        <f ca="1">IF(J2763="买",E2764/E2763-1,0)-IF(K2764=1,计算结果!B$17,0)</f>
        <v>-1.8057130937014776E-3</v>
      </c>
      <c r="M2764" s="2">
        <f t="shared" ca="1" si="131"/>
        <v>0.56290560915119414</v>
      </c>
      <c r="N2764" s="3">
        <f ca="1">1-M2764/MAX(M$2:M2764)</f>
        <v>0.61108426521284975</v>
      </c>
    </row>
    <row r="2765" spans="1:14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9">
        <v>65124249600</v>
      </c>
      <c r="G2765" s="3">
        <f t="shared" si="129"/>
        <v>5.1330612244897544E-3</v>
      </c>
      <c r="H2765" s="3">
        <f>1-E2765/MAX(E$2:E2765)</f>
        <v>0.4762437895596543</v>
      </c>
      <c r="I2765" s="2">
        <f ca="1">100-IFERROR((E2765-MIN(OFFSET(D2765,0,0,-计算结果!B$18,1)))/(MAX(OFFSET(C2765,0,0,-计算结果!B$18,1))-MIN(OFFSET(D2765,0,0,-计算结果!B$18,1))),(E2765-MIN(OFFSET(D2765,0,0,-ROW(),1)))/(MAX(OFFSET(C2765,0,0,-ROW(),1))-MIN(OFFSET(D2765,0,0,-ROW(),1))))*100</f>
        <v>77.004152028106148</v>
      </c>
      <c r="J2765" s="4" t="str">
        <f ca="1">IF(I2765&lt;计算结果!B$19,"卖",IF(I2765&gt;100-计算结果!B$19,"买",'000300'!J2764))</f>
        <v>买</v>
      </c>
      <c r="K2765" s="4" t="str">
        <f t="shared" ca="1" si="130"/>
        <v/>
      </c>
      <c r="L2765" s="3">
        <f ca="1">IF(J2764="买",E2765/E2764-1,0)-IF(K2765=1,计算结果!B$17,0)</f>
        <v>5.1330612244897544E-3</v>
      </c>
      <c r="M2765" s="2">
        <f t="shared" ca="1" si="131"/>
        <v>0.56579503810657594</v>
      </c>
      <c r="N2765" s="3">
        <f ca="1">1-M2765/MAX(M$2:M2765)</f>
        <v>0.60908793693501995</v>
      </c>
    </row>
    <row r="2766" spans="1:14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9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2">
        <f ca="1">100-IFERROR((E2766-MIN(OFFSET(D2766,0,0,-计算结果!B$18,1)))/(MAX(OFFSET(C2766,0,0,-计算结果!B$18,1))-MIN(OFFSET(D2766,0,0,-计算结果!B$18,1))),(E2766-MIN(OFFSET(D2766,0,0,-ROW(),1)))/(MAX(OFFSET(C2766,0,0,-ROW(),1))-MIN(OFFSET(D2766,0,0,-ROW(),1))))*100</f>
        <v>72.213350367294908</v>
      </c>
      <c r="J2766" s="4" t="str">
        <f ca="1">IF(I2766&lt;计算结果!B$19,"卖",IF(I2766&gt;100-计算结果!B$19,"买",'000300'!J2765))</f>
        <v>买</v>
      </c>
      <c r="K2766" s="4" t="str">
        <f t="shared" ca="1" si="130"/>
        <v/>
      </c>
      <c r="L2766" s="3">
        <f ca="1">IF(J2765="买",E2766/E2765-1,0)-IF(K2766=1,计算结果!B$17,0)</f>
        <v>2.9237676319431305E-3</v>
      </c>
      <c r="M2766" s="2">
        <f t="shared" ca="1" si="131"/>
        <v>0.56744929132530597</v>
      </c>
      <c r="N2766" s="3">
        <f ca="1">1-M2766/MAX(M$2:M2766)</f>
        <v>0.60794500089809445</v>
      </c>
    </row>
    <row r="2767" spans="1:14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9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2">
        <f ca="1">100-IFERROR((E2767-MIN(OFFSET(D2767,0,0,-计算结果!B$18,1)))/(MAX(OFFSET(C2767,0,0,-计算结果!B$18,1))-MIN(OFFSET(D2767,0,0,-计算结果!B$18,1))),(E2767-MIN(OFFSET(D2767,0,0,-ROW(),1)))/(MAX(OFFSET(C2767,0,0,-ROW(),1))-MIN(OFFSET(D2767,0,0,-ROW(),1))))*100</f>
        <v>84.807835622271938</v>
      </c>
      <c r="J2767" s="4" t="str">
        <f ca="1">IF(I2767&lt;计算结果!B$19,"卖",IF(I2767&gt;100-计算结果!B$19,"买",'000300'!J2766))</f>
        <v>买</v>
      </c>
      <c r="K2767" s="4" t="str">
        <f t="shared" ca="1" si="130"/>
        <v/>
      </c>
      <c r="L2767" s="3">
        <f ca="1">IF(J2766="买",E2767/E2766-1,0)-IF(K2767=1,计算结果!B$17,0)</f>
        <v>-7.663852916215852E-3</v>
      </c>
      <c r="M2767" s="2">
        <f t="shared" ca="1" si="131"/>
        <v>0.56310044341917787</v>
      </c>
      <c r="N2767" s="3">
        <f ca="1">1-M2767/MAX(M$2:M2767)</f>
        <v>0.61094965274627855</v>
      </c>
    </row>
    <row r="2768" spans="1:14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9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2">
        <f ca="1">100-IFERROR((E2768-MIN(OFFSET(D2768,0,0,-计算结果!B$18,1)))/(MAX(OFFSET(C2768,0,0,-计算结果!B$18,1))-MIN(OFFSET(D2768,0,0,-计算结果!B$18,1))),(E2768-MIN(OFFSET(D2768,0,0,-ROW(),1)))/(MAX(OFFSET(C2768,0,0,-ROW(),1))-MIN(OFFSET(D2768,0,0,-ROW(),1))))*100</f>
        <v>87.112743532417753</v>
      </c>
      <c r="J2768" s="4" t="str">
        <f ca="1">IF(I2768&lt;计算结果!B$19,"卖",IF(I2768&gt;100-计算结果!B$19,"买",'000300'!J2767))</f>
        <v>买</v>
      </c>
      <c r="K2768" s="4" t="str">
        <f t="shared" ca="1" si="130"/>
        <v/>
      </c>
      <c r="L2768" s="3">
        <f ca="1">IF(J2767="买",E2768/E2767-1,0)-IF(K2768=1,计算结果!B$17,0)</f>
        <v>-1.4133883455847984E-3</v>
      </c>
      <c r="M2768" s="2">
        <f t="shared" ca="1" si="131"/>
        <v>0.56230456381505556</v>
      </c>
      <c r="N2768" s="3">
        <f ca="1">1-M2768/MAX(M$2:M2768)</f>
        <v>0.61149953197293272</v>
      </c>
    </row>
    <row r="2769" spans="1:14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9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2">
        <f ca="1">100-IFERROR((E2769-MIN(OFFSET(D2769,0,0,-计算结果!B$18,1)))/(MAX(OFFSET(C2769,0,0,-计算结果!B$18,1))-MIN(OFFSET(D2769,0,0,-计算结果!B$18,1))),(E2769-MIN(OFFSET(D2769,0,0,-ROW(),1)))/(MAX(OFFSET(C2769,0,0,-ROW(),1))-MIN(OFFSET(D2769,0,0,-ROW(),1))))*100</f>
        <v>81.186041751944344</v>
      </c>
      <c r="J2769" s="4" t="str">
        <f ca="1">IF(I2769&lt;计算结果!B$19,"卖",IF(I2769&gt;100-计算结果!B$19,"买",'000300'!J2768))</f>
        <v>买</v>
      </c>
      <c r="K2769" s="4" t="str">
        <f t="shared" ca="1" si="130"/>
        <v/>
      </c>
      <c r="L2769" s="3">
        <f ca="1">IF(J2768="买",E2769/E2768-1,0)-IF(K2769=1,计算结果!B$17,0)</f>
        <v>1.6278606054465072E-3</v>
      </c>
      <c r="M2769" s="2">
        <f t="shared" ca="1" si="131"/>
        <v>0.56321991726275289</v>
      </c>
      <c r="N2769" s="3">
        <f ca="1">1-M2769/MAX(M$2:M2769)</f>
        <v>0.61086710736583383</v>
      </c>
    </row>
    <row r="2770" spans="1:14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9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2">
        <f ca="1">100-IFERROR((E2770-MIN(OFFSET(D2770,0,0,-计算结果!B$18,1)))/(MAX(OFFSET(C2770,0,0,-计算结果!B$18,1))-MIN(OFFSET(D2770,0,0,-计算结果!B$18,1))),(E2770-MIN(OFFSET(D2770,0,0,-ROW(),1)))/(MAX(OFFSET(C2770,0,0,-ROW(),1))-MIN(OFFSET(D2770,0,0,-ROW(),1))))*100</f>
        <v>82.06099058534592</v>
      </c>
      <c r="J2770" s="4" t="str">
        <f ca="1">IF(I2770&lt;计算结果!B$19,"卖",IF(I2770&gt;100-计算结果!B$19,"买",'000300'!J2769))</f>
        <v>买</v>
      </c>
      <c r="K2770" s="4" t="str">
        <f t="shared" ca="1" si="130"/>
        <v/>
      </c>
      <c r="L2770" s="3">
        <f ca="1">IF(J2769="买",E2770/E2769-1,0)-IF(K2770=1,计算结果!B$17,0)</f>
        <v>-5.5805574683198689E-4</v>
      </c>
      <c r="M2770" s="2">
        <f t="shared" ca="1" si="131"/>
        <v>0.56290560915119414</v>
      </c>
      <c r="N2770" s="3">
        <f ca="1">1-M2770/MAX(M$2:M2770)</f>
        <v>0.61108426521284975</v>
      </c>
    </row>
    <row r="2771" spans="1:14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9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2">
        <f ca="1">100-IFERROR((E2771-MIN(OFFSET(D2771,0,0,-计算结果!B$18,1)))/(MAX(OFFSET(C2771,0,0,-计算结果!B$18,1))-MIN(OFFSET(D2771,0,0,-计算结果!B$18,1))),(E2771-MIN(OFFSET(D2771,0,0,-ROW(),1)))/(MAX(OFFSET(C2771,0,0,-ROW(),1))-MIN(OFFSET(D2771,0,0,-ROW(),1))))*100</f>
        <v>79.314159292035427</v>
      </c>
      <c r="J2771" s="4" t="str">
        <f ca="1">IF(I2771&lt;计算结果!B$19,"卖",IF(I2771&gt;100-计算结果!B$19,"买",'000300'!J2770))</f>
        <v>买</v>
      </c>
      <c r="K2771" s="4" t="str">
        <f t="shared" ca="1" si="130"/>
        <v/>
      </c>
      <c r="L2771" s="3">
        <f ca="1">IF(J2770="买",E2771/E2770-1,0)-IF(K2771=1,计算结果!B$17,0)</f>
        <v>1.3746938775509587E-3</v>
      </c>
      <c r="M2771" s="2">
        <f t="shared" ca="1" si="131"/>
        <v>0.56367943204573334</v>
      </c>
      <c r="N2771" s="3">
        <f ca="1">1-M2771/MAX(M$2:M2771)</f>
        <v>0.61054962513335465</v>
      </c>
    </row>
    <row r="2772" spans="1:14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9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2">
        <f ca="1">100-IFERROR((E2772-MIN(OFFSET(D2772,0,0,-计算结果!B$18,1)))/(MAX(OFFSET(C2772,0,0,-计算结果!B$18,1))-MIN(OFFSET(D2772,0,0,-计算结果!B$18,1))),(E2772-MIN(OFFSET(D2772,0,0,-ROW(),1)))/(MAX(OFFSET(C2772,0,0,-ROW(),1))-MIN(OFFSET(D2772,0,0,-ROW(),1))))*100</f>
        <v>24.982845077856936</v>
      </c>
      <c r="J2772" s="4" t="str">
        <f ca="1">IF(I2772&lt;计算结果!B$19,"卖",IF(I2772&gt;100-计算结果!B$19,"买",'000300'!J2771))</f>
        <v>买</v>
      </c>
      <c r="K2772" s="4" t="str">
        <f t="shared" ca="1" si="130"/>
        <v/>
      </c>
      <c r="L2772" s="3">
        <f ca="1">IF(J2771="买",E2772/E2771-1,0)-IF(K2772=1,计算结果!B$17,0)</f>
        <v>3.3537569577821058E-2</v>
      </c>
      <c r="M2772" s="2">
        <f t="shared" ca="1" si="131"/>
        <v>0.58258387021755376</v>
      </c>
      <c r="N2772" s="3">
        <f ca="1">1-M2772/MAX(M$2:M2772)</f>
        <v>0.5974884060891561</v>
      </c>
    </row>
    <row r="2773" spans="1:14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9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2">
        <f ca="1">100-IFERROR((E2773-MIN(OFFSET(D2773,0,0,-计算结果!B$18,1)))/(MAX(OFFSET(C2773,0,0,-计算结果!B$18,1))-MIN(OFFSET(D2773,0,0,-计算结果!B$18,1))),(E2773-MIN(OFFSET(D2773,0,0,-ROW(),1)))/(MAX(OFFSET(C2773,0,0,-ROW(),1))-MIN(OFFSET(D2773,0,0,-ROW(),1))))*100</f>
        <v>13.760932944606282</v>
      </c>
      <c r="J2773" s="4" t="str">
        <f ca="1">IF(I2773&lt;计算结果!B$19,"卖",IF(I2773&gt;100-计算结果!B$19,"买",'000300'!J2772))</f>
        <v>卖</v>
      </c>
      <c r="K2773" s="4">
        <f t="shared" ca="1" si="130"/>
        <v>1</v>
      </c>
      <c r="L2773" s="3">
        <f ca="1">IF(J2772="买",E2773/E2772-1,0)-IF(K2773=1,计算结果!B$17,0)</f>
        <v>-2.8426658589835174E-3</v>
      </c>
      <c r="M2773" s="2">
        <f t="shared" ca="1" si="131"/>
        <v>0.58092777893969183</v>
      </c>
      <c r="N2773" s="3">
        <f ca="1">1-M2773/MAX(M$2:M2773)</f>
        <v>0.5986326120550115</v>
      </c>
    </row>
    <row r="2774" spans="1:14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9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2">
        <f ca="1">100-IFERROR((E2774-MIN(OFFSET(D2774,0,0,-计算结果!B$18,1)))/(MAX(OFFSET(C2774,0,0,-计算结果!B$18,1))-MIN(OFFSET(D2774,0,0,-计算结果!B$18,1))),(E2774-MIN(OFFSET(D2774,0,0,-ROW(),1)))/(MAX(OFFSET(C2774,0,0,-ROW(),1))-MIN(OFFSET(D2774,0,0,-ROW(),1))))*100</f>
        <v>9.5173307418205724</v>
      </c>
      <c r="J2774" s="4" t="str">
        <f ca="1">IF(I2774&lt;计算结果!B$19,"卖",IF(I2774&gt;100-计算结果!B$19,"买",'000300'!J2773))</f>
        <v>卖</v>
      </c>
      <c r="K2774" s="4" t="str">
        <f t="shared" ca="1" si="130"/>
        <v/>
      </c>
      <c r="L2774" s="3">
        <f ca="1">IF(J2773="买",E2774/E2773-1,0)-IF(K2774=1,计算结果!B$17,0)</f>
        <v>0</v>
      </c>
      <c r="M2774" s="2">
        <f t="shared" ca="1" si="131"/>
        <v>0.58092777893969183</v>
      </c>
      <c r="N2774" s="3">
        <f ca="1">1-M2774/MAX(M$2:M2774)</f>
        <v>0.5986326120550115</v>
      </c>
    </row>
    <row r="2775" spans="1:14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9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2">
        <f ca="1">100-IFERROR((E2775-MIN(OFFSET(D2775,0,0,-计算结果!B$18,1)))/(MAX(OFFSET(C2775,0,0,-计算结果!B$18,1))-MIN(OFFSET(D2775,0,0,-计算结果!B$18,1))),(E2775-MIN(OFFSET(D2775,0,0,-ROW(),1)))/(MAX(OFFSET(C2775,0,0,-ROW(),1))-MIN(OFFSET(D2775,0,0,-ROW(),1))))*100</f>
        <v>7.125236647352466</v>
      </c>
      <c r="J2775" s="4" t="str">
        <f ca="1">IF(I2775&lt;计算结果!B$19,"卖",IF(I2775&gt;100-计算结果!B$19,"买",'000300'!J2774))</f>
        <v>卖</v>
      </c>
      <c r="K2775" s="4" t="str">
        <f t="shared" ca="1" si="130"/>
        <v/>
      </c>
      <c r="L2775" s="3">
        <f ca="1">IF(J2774="买",E2775/E2774-1,0)-IF(K2775=1,计算结果!B$17,0)</f>
        <v>0</v>
      </c>
      <c r="M2775" s="2">
        <f t="shared" ca="1" si="131"/>
        <v>0.58092777893969183</v>
      </c>
      <c r="N2775" s="3">
        <f ca="1">1-M2775/MAX(M$2:M2775)</f>
        <v>0.5986326120550115</v>
      </c>
    </row>
    <row r="2776" spans="1:14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9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2">
        <f ca="1">100-IFERROR((E2776-MIN(OFFSET(D2776,0,0,-计算结果!B$18,1)))/(MAX(OFFSET(C2776,0,0,-计算结果!B$18,1))-MIN(OFFSET(D2776,0,0,-计算结果!B$18,1))),(E2776-MIN(OFFSET(D2776,0,0,-ROW(),1)))/(MAX(OFFSET(C2776,0,0,-ROW(),1))-MIN(OFFSET(D2776,0,0,-ROW(),1))))*100</f>
        <v>13.171935058229607</v>
      </c>
      <c r="J2776" s="4" t="str">
        <f ca="1">IF(I2776&lt;计算结果!B$19,"卖",IF(I2776&gt;100-计算结果!B$19,"买",'000300'!J2775))</f>
        <v>卖</v>
      </c>
      <c r="K2776" s="4" t="str">
        <f t="shared" ca="1" si="130"/>
        <v/>
      </c>
      <c r="L2776" s="3">
        <f ca="1">IF(J2775="买",E2776/E2775-1,0)-IF(K2776=1,计算结果!B$17,0)</f>
        <v>0</v>
      </c>
      <c r="M2776" s="2">
        <f t="shared" ca="1" si="131"/>
        <v>0.58092777893969183</v>
      </c>
      <c r="N2776" s="3">
        <f ca="1">1-M2776/MAX(M$2:M2776)</f>
        <v>0.5986326120550115</v>
      </c>
    </row>
    <row r="2777" spans="1:14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9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2">
        <f ca="1">100-IFERROR((E2777-MIN(OFFSET(D2777,0,0,-计算结果!B$18,1)))/(MAX(OFFSET(C2777,0,0,-计算结果!B$18,1))-MIN(OFFSET(D2777,0,0,-计算结果!B$18,1))),(E2777-MIN(OFFSET(D2777,0,0,-ROW(),1)))/(MAX(OFFSET(C2777,0,0,-ROW(),1))-MIN(OFFSET(D2777,0,0,-ROW(),1))))*100</f>
        <v>14.170156617520419</v>
      </c>
      <c r="J2777" s="4" t="str">
        <f ca="1">IF(I2777&lt;计算结果!B$19,"卖",IF(I2777&gt;100-计算结果!B$19,"买",'000300'!J2776))</f>
        <v>卖</v>
      </c>
      <c r="K2777" s="4" t="str">
        <f t="shared" ca="1" si="130"/>
        <v/>
      </c>
      <c r="L2777" s="3">
        <f ca="1">IF(J2776="买",E2777/E2776-1,0)-IF(K2777=1,计算结果!B$17,0)</f>
        <v>0</v>
      </c>
      <c r="M2777" s="2">
        <f t="shared" ca="1" si="131"/>
        <v>0.58092777893969183</v>
      </c>
      <c r="N2777" s="3">
        <f ca="1">1-M2777/MAX(M$2:M2777)</f>
        <v>0.5986326120550115</v>
      </c>
    </row>
    <row r="2778" spans="1:14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9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2">
        <f ca="1">100-IFERROR((E2778-MIN(OFFSET(D2778,0,0,-计算结果!B$18,1)))/(MAX(OFFSET(C2778,0,0,-计算结果!B$18,1))-MIN(OFFSET(D2778,0,0,-计算结果!B$18,1))),(E2778-MIN(OFFSET(D2778,0,0,-ROW(),1)))/(MAX(OFFSET(C2778,0,0,-ROW(),1))-MIN(OFFSET(D2778,0,0,-ROW(),1))))*100</f>
        <v>21.662555217715692</v>
      </c>
      <c r="J2778" s="4" t="str">
        <f ca="1">IF(I2778&lt;计算结果!B$19,"卖",IF(I2778&gt;100-计算结果!B$19,"买",'000300'!J2777))</f>
        <v>卖</v>
      </c>
      <c r="K2778" s="4" t="str">
        <f t="shared" ca="1" si="130"/>
        <v/>
      </c>
      <c r="L2778" s="3">
        <f ca="1">IF(J2777="买",E2778/E2777-1,0)-IF(K2778=1,计算结果!B$17,0)</f>
        <v>0</v>
      </c>
      <c r="M2778" s="2">
        <f t="shared" ca="1" si="131"/>
        <v>0.58092777893969183</v>
      </c>
      <c r="N2778" s="3">
        <f ca="1">1-M2778/MAX(M$2:M2778)</f>
        <v>0.5986326120550115</v>
      </c>
    </row>
    <row r="2779" spans="1:14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9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2">
        <f ca="1">100-IFERROR((E2779-MIN(OFFSET(D2779,0,0,-计算结果!B$18,1)))/(MAX(OFFSET(C2779,0,0,-计算结果!B$18,1))-MIN(OFFSET(D2779,0,0,-计算结果!B$18,1))),(E2779-MIN(OFFSET(D2779,0,0,-ROW(),1)))/(MAX(OFFSET(C2779,0,0,-ROW(),1))-MIN(OFFSET(D2779,0,0,-ROW(),1))))*100</f>
        <v>77.683437553783435</v>
      </c>
      <c r="J2779" s="4" t="str">
        <f ca="1">IF(I2779&lt;计算结果!B$19,"卖",IF(I2779&gt;100-计算结果!B$19,"买",'000300'!J2778))</f>
        <v>卖</v>
      </c>
      <c r="K2779" s="4" t="str">
        <f t="shared" ca="1" si="130"/>
        <v/>
      </c>
      <c r="L2779" s="3">
        <f ca="1">IF(J2778="买",E2779/E2778-1,0)-IF(K2779=1,计算结果!B$17,0)</f>
        <v>0</v>
      </c>
      <c r="M2779" s="2">
        <f t="shared" ca="1" si="131"/>
        <v>0.58092777893969183</v>
      </c>
      <c r="N2779" s="3">
        <f ca="1">1-M2779/MAX(M$2:M2779)</f>
        <v>0.5986326120550115</v>
      </c>
    </row>
    <row r="2780" spans="1:14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9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2">
        <f ca="1">100-IFERROR((E2780-MIN(OFFSET(D2780,0,0,-计算结果!B$18,1)))/(MAX(OFFSET(C2780,0,0,-计算结果!B$18,1))-MIN(OFFSET(D2780,0,0,-计算结果!B$18,1))),(E2780-MIN(OFFSET(D2780,0,0,-ROW(),1)))/(MAX(OFFSET(C2780,0,0,-ROW(),1))-MIN(OFFSET(D2780,0,0,-ROW(),1))))*100</f>
        <v>72.153060639091279</v>
      </c>
      <c r="J2780" s="4" t="str">
        <f ca="1">IF(I2780&lt;计算结果!B$19,"卖",IF(I2780&gt;100-计算结果!B$19,"买",'000300'!J2779))</f>
        <v>卖</v>
      </c>
      <c r="K2780" s="4" t="str">
        <f t="shared" ca="1" si="130"/>
        <v/>
      </c>
      <c r="L2780" s="3">
        <f ca="1">IF(J2779="买",E2780/E2779-1,0)-IF(K2780=1,计算结果!B$17,0)</f>
        <v>0</v>
      </c>
      <c r="M2780" s="2">
        <f t="shared" ca="1" si="131"/>
        <v>0.58092777893969183</v>
      </c>
      <c r="N2780" s="3">
        <f ca="1">1-M2780/MAX(M$2:M2780)</f>
        <v>0.5986326120550115</v>
      </c>
    </row>
    <row r="2781" spans="1:14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9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2">
        <f ca="1">100-IFERROR((E2781-MIN(OFFSET(D2781,0,0,-计算结果!B$18,1)))/(MAX(OFFSET(C2781,0,0,-计算结果!B$18,1))-MIN(OFFSET(D2781,0,0,-计算结果!B$18,1))),(E2781-MIN(OFFSET(D2781,0,0,-ROW(),1)))/(MAX(OFFSET(C2781,0,0,-ROW(),1))-MIN(OFFSET(D2781,0,0,-ROW(),1))))*100</f>
        <v>48.981699271413085</v>
      </c>
      <c r="J2781" s="4" t="str">
        <f ca="1">IF(I2781&lt;计算结果!B$19,"卖",IF(I2781&gt;100-计算结果!B$19,"买",'000300'!J2780))</f>
        <v>卖</v>
      </c>
      <c r="K2781" s="4" t="str">
        <f t="shared" ca="1" si="130"/>
        <v/>
      </c>
      <c r="L2781" s="3">
        <f ca="1">IF(J2780="买",E2781/E2780-1,0)-IF(K2781=1,计算结果!B$17,0)</f>
        <v>0</v>
      </c>
      <c r="M2781" s="2">
        <f t="shared" ca="1" si="131"/>
        <v>0.58092777893969183</v>
      </c>
      <c r="N2781" s="3">
        <f ca="1">1-M2781/MAX(M$2:M2781)</f>
        <v>0.5986326120550115</v>
      </c>
    </row>
    <row r="2782" spans="1:14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9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2">
        <f ca="1">100-IFERROR((E2782-MIN(OFFSET(D2782,0,0,-计算结果!B$18,1)))/(MAX(OFFSET(C2782,0,0,-计算结果!B$18,1))-MIN(OFFSET(D2782,0,0,-计算结果!B$18,1))),(E2782-MIN(OFFSET(D2782,0,0,-ROW(),1)))/(MAX(OFFSET(C2782,0,0,-ROW(),1))-MIN(OFFSET(D2782,0,0,-ROW(),1))))*100</f>
        <v>61.430784234983626</v>
      </c>
      <c r="J2782" s="4" t="str">
        <f ca="1">IF(I2782&lt;计算结果!B$19,"卖",IF(I2782&gt;100-计算结果!B$19,"买",'000300'!J2781))</f>
        <v>卖</v>
      </c>
      <c r="K2782" s="4" t="str">
        <f t="shared" ca="1" si="130"/>
        <v/>
      </c>
      <c r="L2782" s="3">
        <f ca="1">IF(J2781="买",E2782/E2781-1,0)-IF(K2782=1,计算结果!B$17,0)</f>
        <v>0</v>
      </c>
      <c r="M2782" s="2">
        <f t="shared" ca="1" si="131"/>
        <v>0.58092777893969183</v>
      </c>
      <c r="N2782" s="3">
        <f ca="1">1-M2782/MAX(M$2:M2782)</f>
        <v>0.5986326120550115</v>
      </c>
    </row>
    <row r="2783" spans="1:14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9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2">
        <f ca="1">100-IFERROR((E2783-MIN(OFFSET(D2783,0,0,-计算结果!B$18,1)))/(MAX(OFFSET(C2783,0,0,-计算结果!B$18,1))-MIN(OFFSET(D2783,0,0,-计算结果!B$18,1))),(E2783-MIN(OFFSET(D2783,0,0,-ROW(),1)))/(MAX(OFFSET(C2783,0,0,-ROW(),1))-MIN(OFFSET(D2783,0,0,-ROW(),1))))*100</f>
        <v>52.42957948482583</v>
      </c>
      <c r="J2783" s="4" t="str">
        <f ca="1">IF(I2783&lt;计算结果!B$19,"卖",IF(I2783&gt;100-计算结果!B$19,"买",'000300'!J2782))</f>
        <v>卖</v>
      </c>
      <c r="K2783" s="4" t="str">
        <f t="shared" ca="1" si="130"/>
        <v/>
      </c>
      <c r="L2783" s="3">
        <f ca="1">IF(J2782="买",E2783/E2782-1,0)-IF(K2783=1,计算结果!B$17,0)</f>
        <v>0</v>
      </c>
      <c r="M2783" s="2">
        <f t="shared" ca="1" si="131"/>
        <v>0.58092777893969183</v>
      </c>
      <c r="N2783" s="3">
        <f ca="1">1-M2783/MAX(M$2:M2783)</f>
        <v>0.5986326120550115</v>
      </c>
    </row>
    <row r="2784" spans="1:14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9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2">
        <f ca="1">100-IFERROR((E2784-MIN(OFFSET(D2784,0,0,-计算结果!B$18,1)))/(MAX(OFFSET(C2784,0,0,-计算结果!B$18,1))-MIN(OFFSET(D2784,0,0,-计算结果!B$18,1))),(E2784-MIN(OFFSET(D2784,0,0,-ROW(),1)))/(MAX(OFFSET(C2784,0,0,-ROW(),1))-MIN(OFFSET(D2784,0,0,-ROW(),1))))*100</f>
        <v>51.104354311284467</v>
      </c>
      <c r="J2784" s="4" t="str">
        <f ca="1">IF(I2784&lt;计算结果!B$19,"卖",IF(I2784&gt;100-计算结果!B$19,"买",'000300'!J2783))</f>
        <v>卖</v>
      </c>
      <c r="K2784" s="4" t="str">
        <f t="shared" ca="1" si="130"/>
        <v/>
      </c>
      <c r="L2784" s="3">
        <f ca="1">IF(J2783="买",E2784/E2783-1,0)-IF(K2784=1,计算结果!B$17,0)</f>
        <v>0</v>
      </c>
      <c r="M2784" s="2">
        <f t="shared" ca="1" si="131"/>
        <v>0.58092777893969183</v>
      </c>
      <c r="N2784" s="3">
        <f ca="1">1-M2784/MAX(M$2:M2784)</f>
        <v>0.5986326120550115</v>
      </c>
    </row>
    <row r="2785" spans="1:14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9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2">
        <f ca="1">100-IFERROR((E2785-MIN(OFFSET(D2785,0,0,-计算结果!B$18,1)))/(MAX(OFFSET(C2785,0,0,-计算结果!B$18,1))-MIN(OFFSET(D2785,0,0,-计算结果!B$18,1))),(E2785-MIN(OFFSET(D2785,0,0,-ROW(),1)))/(MAX(OFFSET(C2785,0,0,-ROW(),1))-MIN(OFFSET(D2785,0,0,-ROW(),1))))*100</f>
        <v>54.74728931214495</v>
      </c>
      <c r="J2785" s="4" t="str">
        <f ca="1">IF(I2785&lt;计算结果!B$19,"卖",IF(I2785&gt;100-计算结果!B$19,"买",'000300'!J2784))</f>
        <v>卖</v>
      </c>
      <c r="K2785" s="4" t="str">
        <f t="shared" ca="1" si="130"/>
        <v/>
      </c>
      <c r="L2785" s="3">
        <f ca="1">IF(J2784="买",E2785/E2784-1,0)-IF(K2785=1,计算结果!B$17,0)</f>
        <v>0</v>
      </c>
      <c r="M2785" s="2">
        <f t="shared" ca="1" si="131"/>
        <v>0.58092777893969183</v>
      </c>
      <c r="N2785" s="3">
        <f ca="1">1-M2785/MAX(M$2:M2785)</f>
        <v>0.5986326120550115</v>
      </c>
    </row>
    <row r="2786" spans="1:14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9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2">
        <f ca="1">100-IFERROR((E2786-MIN(OFFSET(D2786,0,0,-计算结果!B$18,1)))/(MAX(OFFSET(C2786,0,0,-计算结果!B$18,1))-MIN(OFFSET(D2786,0,0,-计算结果!B$18,1))),(E2786-MIN(OFFSET(D2786,0,0,-ROW(),1)))/(MAX(OFFSET(C2786,0,0,-ROW(),1))-MIN(OFFSET(D2786,0,0,-ROW(),1))))*100</f>
        <v>38.89048247375365</v>
      </c>
      <c r="J2786" s="4" t="str">
        <f ca="1">IF(I2786&lt;计算结果!B$19,"卖",IF(I2786&gt;100-计算结果!B$19,"买",'000300'!J2785))</f>
        <v>卖</v>
      </c>
      <c r="K2786" s="4" t="str">
        <f t="shared" ca="1" si="130"/>
        <v/>
      </c>
      <c r="L2786" s="3">
        <f ca="1">IF(J2785="买",E2786/E2785-1,0)-IF(K2786=1,计算结果!B$17,0)</f>
        <v>0</v>
      </c>
      <c r="M2786" s="2">
        <f t="shared" ca="1" si="131"/>
        <v>0.58092777893969183</v>
      </c>
      <c r="N2786" s="3">
        <f ca="1">1-M2786/MAX(M$2:M2786)</f>
        <v>0.5986326120550115</v>
      </c>
    </row>
    <row r="2787" spans="1:14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9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2">
        <f ca="1">100-IFERROR((E2787-MIN(OFFSET(D2787,0,0,-计算结果!B$18,1)))/(MAX(OFFSET(C2787,0,0,-计算结果!B$18,1))-MIN(OFFSET(D2787,0,0,-计算结果!B$18,1))),(E2787-MIN(OFFSET(D2787,0,0,-ROW(),1)))/(MAX(OFFSET(C2787,0,0,-ROW(),1))-MIN(OFFSET(D2787,0,0,-ROW(),1))))*100</f>
        <v>51.453470656346987</v>
      </c>
      <c r="J2787" s="4" t="str">
        <f ca="1">IF(I2787&lt;计算结果!B$19,"卖",IF(I2787&gt;100-计算结果!B$19,"买",'000300'!J2786))</f>
        <v>卖</v>
      </c>
      <c r="K2787" s="4" t="str">
        <f t="shared" ca="1" si="130"/>
        <v/>
      </c>
      <c r="L2787" s="3">
        <f ca="1">IF(J2786="买",E2787/E2786-1,0)-IF(K2787=1,计算结果!B$17,0)</f>
        <v>0</v>
      </c>
      <c r="M2787" s="2">
        <f t="shared" ca="1" si="131"/>
        <v>0.58092777893969183</v>
      </c>
      <c r="N2787" s="3">
        <f ca="1">1-M2787/MAX(M$2:M2787)</f>
        <v>0.5986326120550115</v>
      </c>
    </row>
    <row r="2788" spans="1:14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9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2">
        <f ca="1">100-IFERROR((E2788-MIN(OFFSET(D2788,0,0,-计算结果!B$18,1)))/(MAX(OFFSET(C2788,0,0,-计算结果!B$18,1))-MIN(OFFSET(D2788,0,0,-计算结果!B$18,1))),(E2788-MIN(OFFSET(D2788,0,0,-ROW(),1)))/(MAX(OFFSET(C2788,0,0,-ROW(),1))-MIN(OFFSET(D2788,0,0,-ROW(),1))))*100</f>
        <v>74.257956848253656</v>
      </c>
      <c r="J2788" s="4" t="str">
        <f ca="1">IF(I2788&lt;计算结果!B$19,"卖",IF(I2788&gt;100-计算结果!B$19,"买",'000300'!J2787))</f>
        <v>卖</v>
      </c>
      <c r="K2788" s="4" t="str">
        <f t="shared" ca="1" si="130"/>
        <v/>
      </c>
      <c r="L2788" s="3">
        <f ca="1">IF(J2787="买",E2788/E2787-1,0)-IF(K2788=1,计算结果!B$17,0)</f>
        <v>0</v>
      </c>
      <c r="M2788" s="2">
        <f t="shared" ca="1" si="131"/>
        <v>0.58092777893969183</v>
      </c>
      <c r="N2788" s="3">
        <f ca="1">1-M2788/MAX(M$2:M2788)</f>
        <v>0.5986326120550115</v>
      </c>
    </row>
    <row r="2789" spans="1:14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9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2">
        <f ca="1">100-IFERROR((E2789-MIN(OFFSET(D2789,0,0,-计算结果!B$18,1)))/(MAX(OFFSET(C2789,0,0,-计算结果!B$18,1))-MIN(OFFSET(D2789,0,0,-计算结果!B$18,1))),(E2789-MIN(OFFSET(D2789,0,0,-ROW(),1)))/(MAX(OFFSET(C2789,0,0,-ROW(),1))-MIN(OFFSET(D2789,0,0,-ROW(),1))))*100</f>
        <v>48.402670163309061</v>
      </c>
      <c r="J2789" s="4" t="str">
        <f ca="1">IF(I2789&lt;计算结果!B$19,"卖",IF(I2789&gt;100-计算结果!B$19,"买",'000300'!J2788))</f>
        <v>卖</v>
      </c>
      <c r="K2789" s="4" t="str">
        <f t="shared" ca="1" si="130"/>
        <v/>
      </c>
      <c r="L2789" s="3">
        <f ca="1">IF(J2788="买",E2789/E2788-1,0)-IF(K2789=1,计算结果!B$17,0)</f>
        <v>0</v>
      </c>
      <c r="M2789" s="2">
        <f t="shared" ca="1" si="131"/>
        <v>0.58092777893969183</v>
      </c>
      <c r="N2789" s="3">
        <f ca="1">1-M2789/MAX(M$2:M2789)</f>
        <v>0.5986326120550115</v>
      </c>
    </row>
    <row r="2790" spans="1:14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9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2">
        <f ca="1">100-IFERROR((E2790-MIN(OFFSET(D2790,0,0,-计算结果!B$18,1)))/(MAX(OFFSET(C2790,0,0,-计算结果!B$18,1))-MIN(OFFSET(D2790,0,0,-计算结果!B$18,1))),(E2790-MIN(OFFSET(D2790,0,0,-ROW(),1)))/(MAX(OFFSET(C2790,0,0,-ROW(),1))-MIN(OFFSET(D2790,0,0,-ROW(),1))))*100</f>
        <v>38.94981523423521</v>
      </c>
      <c r="J2790" s="4" t="str">
        <f ca="1">IF(I2790&lt;计算结果!B$19,"卖",IF(I2790&gt;100-计算结果!B$19,"买",'000300'!J2789))</f>
        <v>卖</v>
      </c>
      <c r="K2790" s="4" t="str">
        <f t="shared" ca="1" si="130"/>
        <v/>
      </c>
      <c r="L2790" s="3">
        <f ca="1">IF(J2789="买",E2790/E2789-1,0)-IF(K2790=1,计算结果!B$17,0)</f>
        <v>0</v>
      </c>
      <c r="M2790" s="2">
        <f t="shared" ca="1" si="131"/>
        <v>0.58092777893969183</v>
      </c>
      <c r="N2790" s="3">
        <f ca="1">1-M2790/MAX(M$2:M2790)</f>
        <v>0.5986326120550115</v>
      </c>
    </row>
    <row r="2791" spans="1:14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9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2">
        <f ca="1">100-IFERROR((E2791-MIN(OFFSET(D2791,0,0,-计算结果!B$18,1)))/(MAX(OFFSET(C2791,0,0,-计算结果!B$18,1))-MIN(OFFSET(D2791,0,0,-计算结果!B$18,1))),(E2791-MIN(OFFSET(D2791,0,0,-ROW(),1)))/(MAX(OFFSET(C2791,0,0,-ROW(),1))-MIN(OFFSET(D2791,0,0,-ROW(),1))))*100</f>
        <v>30.015496483490324</v>
      </c>
      <c r="J2791" s="4" t="str">
        <f ca="1">IF(I2791&lt;计算结果!B$19,"卖",IF(I2791&gt;100-计算结果!B$19,"买",'000300'!J2790))</f>
        <v>卖</v>
      </c>
      <c r="K2791" s="4" t="str">
        <f t="shared" ca="1" si="130"/>
        <v/>
      </c>
      <c r="L2791" s="3">
        <f ca="1">IF(J2790="买",E2791/E2790-1,0)-IF(K2791=1,计算结果!B$17,0)</f>
        <v>0</v>
      </c>
      <c r="M2791" s="2">
        <f t="shared" ca="1" si="131"/>
        <v>0.58092777893969183</v>
      </c>
      <c r="N2791" s="3">
        <f ca="1">1-M2791/MAX(M$2:M2791)</f>
        <v>0.5986326120550115</v>
      </c>
    </row>
    <row r="2792" spans="1:14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9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2">
        <f ca="1">100-IFERROR((E2792-MIN(OFFSET(D2792,0,0,-计算结果!B$18,1)))/(MAX(OFFSET(C2792,0,0,-计算结果!B$18,1))-MIN(OFFSET(D2792,0,0,-计算结果!B$18,1))),(E2792-MIN(OFFSET(D2792,0,0,-ROW(),1)))/(MAX(OFFSET(C2792,0,0,-ROW(),1))-MIN(OFFSET(D2792,0,0,-ROW(),1))))*100</f>
        <v>28.507569436166335</v>
      </c>
      <c r="J2792" s="4" t="str">
        <f ca="1">IF(I2792&lt;计算结果!B$19,"卖",IF(I2792&gt;100-计算结果!B$19,"买",'000300'!J2791))</f>
        <v>卖</v>
      </c>
      <c r="K2792" s="4" t="str">
        <f t="shared" ca="1" si="130"/>
        <v/>
      </c>
      <c r="L2792" s="3">
        <f ca="1">IF(J2791="买",E2792/E2791-1,0)-IF(K2792=1,计算结果!B$17,0)</f>
        <v>0</v>
      </c>
      <c r="M2792" s="2">
        <f t="shared" ca="1" si="131"/>
        <v>0.58092777893969183</v>
      </c>
      <c r="N2792" s="3">
        <f ca="1">1-M2792/MAX(M$2:M2792)</f>
        <v>0.5986326120550115</v>
      </c>
    </row>
    <row r="2793" spans="1:14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9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2">
        <f ca="1">100-IFERROR((E2793-MIN(OFFSET(D2793,0,0,-计算结果!B$18,1)))/(MAX(OFFSET(C2793,0,0,-计算结果!B$18,1))-MIN(OFFSET(D2793,0,0,-计算结果!B$18,1))),(E2793-MIN(OFFSET(D2793,0,0,-ROW(),1)))/(MAX(OFFSET(C2793,0,0,-ROW(),1))-MIN(OFFSET(D2793,0,0,-ROW(),1))))*100</f>
        <v>26.352220520673796</v>
      </c>
      <c r="J2793" s="4" t="str">
        <f ca="1">IF(I2793&lt;计算结果!B$19,"卖",IF(I2793&gt;100-计算结果!B$19,"买",'000300'!J2792))</f>
        <v>卖</v>
      </c>
      <c r="K2793" s="4" t="str">
        <f t="shared" ca="1" si="130"/>
        <v/>
      </c>
      <c r="L2793" s="3">
        <f ca="1">IF(J2792="买",E2793/E2792-1,0)-IF(K2793=1,计算结果!B$17,0)</f>
        <v>0</v>
      </c>
      <c r="M2793" s="2">
        <f t="shared" ca="1" si="131"/>
        <v>0.58092777893969183</v>
      </c>
      <c r="N2793" s="3">
        <f ca="1">1-M2793/MAX(M$2:M2793)</f>
        <v>0.5986326120550115</v>
      </c>
    </row>
    <row r="2794" spans="1:14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9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2">
        <f ca="1">100-IFERROR((E2794-MIN(OFFSET(D2794,0,0,-计算结果!B$18,1)))/(MAX(OFFSET(C2794,0,0,-计算结果!B$18,1))-MIN(OFFSET(D2794,0,0,-计算结果!B$18,1))),(E2794-MIN(OFFSET(D2794,0,0,-ROW(),1)))/(MAX(OFFSET(C2794,0,0,-ROW(),1))-MIN(OFFSET(D2794,0,0,-ROW(),1))))*100</f>
        <v>3.3403159146238437</v>
      </c>
      <c r="J2794" s="4" t="str">
        <f ca="1">IF(I2794&lt;计算结果!B$19,"卖",IF(I2794&gt;100-计算结果!B$19,"买",'000300'!J2793))</f>
        <v>卖</v>
      </c>
      <c r="K2794" s="4" t="str">
        <f t="shared" ca="1" si="130"/>
        <v/>
      </c>
      <c r="L2794" s="3">
        <f ca="1">IF(J2793="买",E2794/E2793-1,0)-IF(K2794=1,计算结果!B$17,0)</f>
        <v>0</v>
      </c>
      <c r="M2794" s="2">
        <f t="shared" ca="1" si="131"/>
        <v>0.58092777893969183</v>
      </c>
      <c r="N2794" s="3">
        <f ca="1">1-M2794/MAX(M$2:M2794)</f>
        <v>0.5986326120550115</v>
      </c>
    </row>
    <row r="2795" spans="1:14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9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2">
        <f ca="1">100-IFERROR((E2795-MIN(OFFSET(D2795,0,0,-计算结果!B$18,1)))/(MAX(OFFSET(C2795,0,0,-计算结果!B$18,1))-MIN(OFFSET(D2795,0,0,-计算结果!B$18,1))),(E2795-MIN(OFFSET(D2795,0,0,-ROW(),1)))/(MAX(OFFSET(C2795,0,0,-ROW(),1))-MIN(OFFSET(D2795,0,0,-ROW(),1))))*100</f>
        <v>5.1004213867453103</v>
      </c>
      <c r="J2795" s="4" t="str">
        <f ca="1">IF(I2795&lt;计算结果!B$19,"卖",IF(I2795&gt;100-计算结果!B$19,"买",'000300'!J2794))</f>
        <v>卖</v>
      </c>
      <c r="K2795" s="4" t="str">
        <f t="shared" ca="1" si="130"/>
        <v/>
      </c>
      <c r="L2795" s="3">
        <f ca="1">IF(J2794="买",E2795/E2794-1,0)-IF(K2795=1,计算结果!B$17,0)</f>
        <v>0</v>
      </c>
      <c r="M2795" s="2">
        <f t="shared" ca="1" si="131"/>
        <v>0.58092777893969183</v>
      </c>
      <c r="N2795" s="3">
        <f ca="1">1-M2795/MAX(M$2:M2795)</f>
        <v>0.5986326120550115</v>
      </c>
    </row>
    <row r="2796" spans="1:14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9">
        <v>147232473088</v>
      </c>
      <c r="G2796" s="3">
        <f t="shared" si="129"/>
        <v>2.93697659772163E-3</v>
      </c>
      <c r="H2796" s="3">
        <f>1-E2796/MAX(E$2:E2796)</f>
        <v>0.45266453413189944</v>
      </c>
      <c r="I2796" s="2">
        <f ca="1">100-IFERROR((E2796-MIN(OFFSET(D2796,0,0,-计算结果!B$18,1)))/(MAX(OFFSET(C2796,0,0,-计算结果!B$18,1))-MIN(OFFSET(D2796,0,0,-计算结果!B$18,1))),(E2796-MIN(OFFSET(D2796,0,0,-ROW(),1)))/(MAX(OFFSET(C2796,0,0,-ROW(),1))-MIN(OFFSET(D2796,0,0,-ROW(),1))))*100</f>
        <v>0.39226368836817471</v>
      </c>
      <c r="J2796" s="4" t="str">
        <f ca="1">IF(I2796&lt;计算结果!B$19,"卖",IF(I2796&gt;100-计算结果!B$19,"买",'000300'!J2795))</f>
        <v>卖</v>
      </c>
      <c r="K2796" s="4" t="str">
        <f t="shared" ca="1" si="130"/>
        <v/>
      </c>
      <c r="L2796" s="3">
        <f ca="1">IF(J2795="买",E2796/E2795-1,0)-IF(K2796=1,计算结果!B$17,0)</f>
        <v>0</v>
      </c>
      <c r="M2796" s="2">
        <f t="shared" ca="1" si="131"/>
        <v>0.58092777893969183</v>
      </c>
      <c r="N2796" s="3">
        <f ca="1">1-M2796/MAX(M$2:M2796)</f>
        <v>0.5986326120550115</v>
      </c>
    </row>
    <row r="2797" spans="1:14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9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2">
        <f ca="1">100-IFERROR((E2797-MIN(OFFSET(D2797,0,0,-计算结果!B$18,1)))/(MAX(OFFSET(C2797,0,0,-计算结果!B$18,1))-MIN(OFFSET(D2797,0,0,-计算结果!B$18,1))),(E2797-MIN(OFFSET(D2797,0,0,-ROW(),1)))/(MAX(OFFSET(C2797,0,0,-ROW(),1))-MIN(OFFSET(D2797,0,0,-ROW(),1))))*100</f>
        <v>5.6761537224634964</v>
      </c>
      <c r="J2797" s="4" t="str">
        <f ca="1">IF(I2797&lt;计算结果!B$19,"卖",IF(I2797&gt;100-计算结果!B$19,"买",'000300'!J2796))</f>
        <v>卖</v>
      </c>
      <c r="K2797" s="4" t="str">
        <f t="shared" ca="1" si="130"/>
        <v/>
      </c>
      <c r="L2797" s="3">
        <f ca="1">IF(J2796="买",E2797/E2796-1,0)-IF(K2797=1,计算结果!B$17,0)</f>
        <v>0</v>
      </c>
      <c r="M2797" s="2">
        <f t="shared" ca="1" si="131"/>
        <v>0.58092777893969183</v>
      </c>
      <c r="N2797" s="3">
        <f ca="1">1-M2797/MAX(M$2:M2797)</f>
        <v>0.5986326120550115</v>
      </c>
    </row>
    <row r="2798" spans="1:14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9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2">
        <f ca="1">100-IFERROR((E2798-MIN(OFFSET(D2798,0,0,-计算结果!B$18,1)))/(MAX(OFFSET(C2798,0,0,-计算结果!B$18,1))-MIN(OFFSET(D2798,0,0,-计算结果!B$18,1))),(E2798-MIN(OFFSET(D2798,0,0,-ROW(),1)))/(MAX(OFFSET(C2798,0,0,-ROW(),1))-MIN(OFFSET(D2798,0,0,-ROW(),1))))*100</f>
        <v>15.147129763627447</v>
      </c>
      <c r="J2798" s="4" t="str">
        <f ca="1">IF(I2798&lt;计算结果!B$19,"卖",IF(I2798&gt;100-计算结果!B$19,"买",'000300'!J2797))</f>
        <v>卖</v>
      </c>
      <c r="K2798" s="4" t="str">
        <f t="shared" ca="1" si="130"/>
        <v/>
      </c>
      <c r="L2798" s="3">
        <f ca="1">IF(J2797="买",E2798/E2797-1,0)-IF(K2798=1,计算结果!B$17,0)</f>
        <v>0</v>
      </c>
      <c r="M2798" s="2">
        <f t="shared" ca="1" si="131"/>
        <v>0.58092777893969183</v>
      </c>
      <c r="N2798" s="3">
        <f ca="1">1-M2798/MAX(M$2:M2798)</f>
        <v>0.5986326120550115</v>
      </c>
    </row>
    <row r="2799" spans="1:14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9">
        <v>155288158208</v>
      </c>
      <c r="G2799" s="3">
        <f t="shared" si="129"/>
        <v>3.461475810392578E-3</v>
      </c>
      <c r="H2799" s="3">
        <f>1-E2799/MAX(E$2:E2799)</f>
        <v>0.4549564418430545</v>
      </c>
      <c r="I2799" s="2">
        <f ca="1">100-IFERROR((E2799-MIN(OFFSET(D2799,0,0,-计算结果!B$18,1)))/(MAX(OFFSET(C2799,0,0,-计算结果!B$18,1))-MIN(OFFSET(D2799,0,0,-计算结果!B$18,1))),(E2799-MIN(OFFSET(D2799,0,0,-ROW(),1)))/(MAX(OFFSET(C2799,0,0,-ROW(),1))-MIN(OFFSET(D2799,0,0,-ROW(),1))))*100</f>
        <v>16.154265062626891</v>
      </c>
      <c r="J2799" s="4" t="str">
        <f ca="1">IF(I2799&lt;计算结果!B$19,"卖",IF(I2799&gt;100-计算结果!B$19,"买",'000300'!J2798))</f>
        <v>卖</v>
      </c>
      <c r="K2799" s="4" t="str">
        <f t="shared" ca="1" si="130"/>
        <v/>
      </c>
      <c r="L2799" s="3">
        <f ca="1">IF(J2798="买",E2799/E2798-1,0)-IF(K2799=1,计算结果!B$17,0)</f>
        <v>0</v>
      </c>
      <c r="M2799" s="2">
        <f t="shared" ca="1" si="131"/>
        <v>0.58092777893969183</v>
      </c>
      <c r="N2799" s="3">
        <f ca="1">1-M2799/MAX(M$2:M2799)</f>
        <v>0.5986326120550115</v>
      </c>
    </row>
    <row r="2800" spans="1:14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9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2">
        <f ca="1">100-IFERROR((E2800-MIN(OFFSET(D2800,0,0,-计算结果!B$18,1)))/(MAX(OFFSET(C2800,0,0,-计算结果!B$18,1))-MIN(OFFSET(D2800,0,0,-计算结果!B$18,1))),(E2800-MIN(OFFSET(D2800,0,0,-ROW(),1)))/(MAX(OFFSET(C2800,0,0,-ROW(),1))-MIN(OFFSET(D2800,0,0,-ROW(),1))))*100</f>
        <v>0.12108559498955174</v>
      </c>
      <c r="J2800" s="4" t="str">
        <f ca="1">IF(I2800&lt;计算结果!B$19,"卖",IF(I2800&gt;100-计算结果!B$19,"买",'000300'!J2799))</f>
        <v>卖</v>
      </c>
      <c r="K2800" s="4" t="str">
        <f t="shared" ca="1" si="130"/>
        <v/>
      </c>
      <c r="L2800" s="3">
        <f ca="1">IF(J2799="买",E2800/E2799-1,0)-IF(K2800=1,计算结果!B$17,0)</f>
        <v>0</v>
      </c>
      <c r="M2800" s="2">
        <f t="shared" ca="1" si="131"/>
        <v>0.58092777893969183</v>
      </c>
      <c r="N2800" s="3">
        <f ca="1">1-M2800/MAX(M$2:M2800)</f>
        <v>0.5986326120550115</v>
      </c>
    </row>
    <row r="2801" spans="1:14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9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2">
        <f ca="1">100-IFERROR((E2801-MIN(OFFSET(D2801,0,0,-计算结果!B$18,1)))/(MAX(OFFSET(C2801,0,0,-计算结果!B$18,1))-MIN(OFFSET(D2801,0,0,-计算结果!B$18,1))),(E2801-MIN(OFFSET(D2801,0,0,-ROW(),1)))/(MAX(OFFSET(C2801,0,0,-ROW(),1))-MIN(OFFSET(D2801,0,0,-ROW(),1))))*100</f>
        <v>6.7860085386862039</v>
      </c>
      <c r="J2801" s="4" t="str">
        <f ca="1">IF(I2801&lt;计算结果!B$19,"卖",IF(I2801&gt;100-计算结果!B$19,"买",'000300'!J2800))</f>
        <v>卖</v>
      </c>
      <c r="K2801" s="4" t="str">
        <f t="shared" ca="1" si="130"/>
        <v/>
      </c>
      <c r="L2801" s="3">
        <f ca="1">IF(J2800="买",E2801/E2800-1,0)-IF(K2801=1,计算结果!B$17,0)</f>
        <v>0</v>
      </c>
      <c r="M2801" s="2">
        <f t="shared" ca="1" si="131"/>
        <v>0.58092777893969183</v>
      </c>
      <c r="N2801" s="3">
        <f ca="1">1-M2801/MAX(M$2:M2801)</f>
        <v>0.5986326120550115</v>
      </c>
    </row>
    <row r="2802" spans="1:14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9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2">
        <f ca="1">100-IFERROR((E2802-MIN(OFFSET(D2802,0,0,-计算结果!B$18,1)))/(MAX(OFFSET(C2802,0,0,-计算结果!B$18,1))-MIN(OFFSET(D2802,0,0,-计算结果!B$18,1))),(E2802-MIN(OFFSET(D2802,0,0,-ROW(),1)))/(MAX(OFFSET(C2802,0,0,-ROW(),1))-MIN(OFFSET(D2802,0,0,-ROW(),1))))*100</f>
        <v>9.0742266496889954</v>
      </c>
      <c r="J2802" s="4" t="str">
        <f ca="1">IF(I2802&lt;计算结果!B$19,"卖",IF(I2802&gt;100-计算结果!B$19,"买",'000300'!J2801))</f>
        <v>卖</v>
      </c>
      <c r="K2802" s="4" t="str">
        <f t="shared" ca="1" si="130"/>
        <v/>
      </c>
      <c r="L2802" s="3">
        <f ca="1">IF(J2801="买",E2802/E2801-1,0)-IF(K2802=1,计算结果!B$17,0)</f>
        <v>0</v>
      </c>
      <c r="M2802" s="2">
        <f t="shared" ca="1" si="131"/>
        <v>0.58092777893969183</v>
      </c>
      <c r="N2802" s="3">
        <f ca="1">1-M2802/MAX(M$2:M2802)</f>
        <v>0.5986326120550115</v>
      </c>
    </row>
    <row r="2803" spans="1:14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9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2">
        <f ca="1">100-IFERROR((E2803-MIN(OFFSET(D2803,0,0,-计算结果!B$18,1)))/(MAX(OFFSET(C2803,0,0,-计算结果!B$18,1))-MIN(OFFSET(D2803,0,0,-计算结果!B$18,1))),(E2803-MIN(OFFSET(D2803,0,0,-ROW(),1)))/(MAX(OFFSET(C2803,0,0,-ROW(),1))-MIN(OFFSET(D2803,0,0,-ROW(),1))))*100</f>
        <v>9.2539884652833422</v>
      </c>
      <c r="J2803" s="4" t="str">
        <f ca="1">IF(I2803&lt;计算结果!B$19,"卖",IF(I2803&gt;100-计算结果!B$19,"买",'000300'!J2802))</f>
        <v>卖</v>
      </c>
      <c r="K2803" s="4" t="str">
        <f t="shared" ca="1" si="130"/>
        <v/>
      </c>
      <c r="L2803" s="3">
        <f ca="1">IF(J2802="买",E2803/E2802-1,0)-IF(K2803=1,计算结果!B$17,0)</f>
        <v>0</v>
      </c>
      <c r="M2803" s="2">
        <f t="shared" ca="1" si="131"/>
        <v>0.58092777893969183</v>
      </c>
      <c r="N2803" s="3">
        <f ca="1">1-M2803/MAX(M$2:M2803)</f>
        <v>0.5986326120550115</v>
      </c>
    </row>
    <row r="2804" spans="1:14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9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2">
        <f ca="1">100-IFERROR((E2804-MIN(OFFSET(D2804,0,0,-计算结果!B$18,1)))/(MAX(OFFSET(C2804,0,0,-计算结果!B$18,1))-MIN(OFFSET(D2804,0,0,-计算结果!B$18,1))),(E2804-MIN(OFFSET(D2804,0,0,-ROW(),1)))/(MAX(OFFSET(C2804,0,0,-ROW(),1))-MIN(OFFSET(D2804,0,0,-ROW(),1))))*100</f>
        <v>14.594412403565201</v>
      </c>
      <c r="J2804" s="4" t="str">
        <f ca="1">IF(I2804&lt;计算结果!B$19,"卖",IF(I2804&gt;100-计算结果!B$19,"买",'000300'!J2803))</f>
        <v>卖</v>
      </c>
      <c r="K2804" s="4" t="str">
        <f t="shared" ca="1" si="130"/>
        <v/>
      </c>
      <c r="L2804" s="3">
        <f ca="1">IF(J2803="买",E2804/E2803-1,0)-IF(K2804=1,计算结果!B$17,0)</f>
        <v>0</v>
      </c>
      <c r="M2804" s="2">
        <f t="shared" ca="1" si="131"/>
        <v>0.58092777893969183</v>
      </c>
      <c r="N2804" s="3">
        <f ca="1">1-M2804/MAX(M$2:M2804)</f>
        <v>0.5986326120550115</v>
      </c>
    </row>
    <row r="2805" spans="1:14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9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2">
        <f ca="1">100-IFERROR((E2805-MIN(OFFSET(D2805,0,0,-计算结果!B$18,1)))/(MAX(OFFSET(C2805,0,0,-计算结果!B$18,1))-MIN(OFFSET(D2805,0,0,-计算结果!B$18,1))),(E2805-MIN(OFFSET(D2805,0,0,-ROW(),1)))/(MAX(OFFSET(C2805,0,0,-ROW(),1))-MIN(OFFSET(D2805,0,0,-ROW(),1))))*100</f>
        <v>19.758819564077513</v>
      </c>
      <c r="J2805" s="4" t="str">
        <f ca="1">IF(I2805&lt;计算结果!B$19,"卖",IF(I2805&gt;100-计算结果!B$19,"买",'000300'!J2804))</f>
        <v>卖</v>
      </c>
      <c r="K2805" s="4" t="str">
        <f t="shared" ca="1" si="130"/>
        <v/>
      </c>
      <c r="L2805" s="3">
        <f ca="1">IF(J2804="买",E2805/E2804-1,0)-IF(K2805=1,计算结果!B$17,0)</f>
        <v>0</v>
      </c>
      <c r="M2805" s="2">
        <f t="shared" ca="1" si="131"/>
        <v>0.58092777893969183</v>
      </c>
      <c r="N2805" s="3">
        <f ca="1">1-M2805/MAX(M$2:M2805)</f>
        <v>0.5986326120550115</v>
      </c>
    </row>
    <row r="2806" spans="1:14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9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2">
        <f ca="1">100-IFERROR((E2806-MIN(OFFSET(D2806,0,0,-计算结果!B$18,1)))/(MAX(OFFSET(C2806,0,0,-计算结果!B$18,1))-MIN(OFFSET(D2806,0,0,-计算结果!B$18,1))),(E2806-MIN(OFFSET(D2806,0,0,-ROW(),1)))/(MAX(OFFSET(C2806,0,0,-ROW(),1))-MIN(OFFSET(D2806,0,0,-ROW(),1))))*100</f>
        <v>26.85365646979055</v>
      </c>
      <c r="J2806" s="4" t="str">
        <f ca="1">IF(I2806&lt;计算结果!B$19,"卖",IF(I2806&gt;100-计算结果!B$19,"买",'000300'!J2805))</f>
        <v>卖</v>
      </c>
      <c r="K2806" s="4" t="str">
        <f t="shared" ca="1" si="130"/>
        <v/>
      </c>
      <c r="L2806" s="3">
        <f ca="1">IF(J2805="买",E2806/E2805-1,0)-IF(K2806=1,计算结果!B$17,0)</f>
        <v>0</v>
      </c>
      <c r="M2806" s="2">
        <f t="shared" ca="1" si="131"/>
        <v>0.58092777893969183</v>
      </c>
      <c r="N2806" s="3">
        <f ca="1">1-M2806/MAX(M$2:M2806)</f>
        <v>0.5986326120550115</v>
      </c>
    </row>
    <row r="2807" spans="1:14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9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2">
        <f ca="1">100-IFERROR((E2807-MIN(OFFSET(D2807,0,0,-计算结果!B$18,1)))/(MAX(OFFSET(C2807,0,0,-计算结果!B$18,1))-MIN(OFFSET(D2807,0,0,-计算结果!B$18,1))),(E2807-MIN(OFFSET(D2807,0,0,-ROW(),1)))/(MAX(OFFSET(C2807,0,0,-ROW(),1))-MIN(OFFSET(D2807,0,0,-ROW(),1))))*100</f>
        <v>24.079686025137775</v>
      </c>
      <c r="J2807" s="4" t="str">
        <f ca="1">IF(I2807&lt;计算结果!B$19,"卖",IF(I2807&gt;100-计算结果!B$19,"买",'000300'!J2806))</f>
        <v>卖</v>
      </c>
      <c r="K2807" s="4" t="str">
        <f t="shared" ca="1" si="130"/>
        <v/>
      </c>
      <c r="L2807" s="3">
        <f ca="1">IF(J2806="买",E2807/E2806-1,0)-IF(K2807=1,计算结果!B$17,0)</f>
        <v>0</v>
      </c>
      <c r="M2807" s="2">
        <f t="shared" ca="1" si="131"/>
        <v>0.58092777893969183</v>
      </c>
      <c r="N2807" s="3">
        <f ca="1">1-M2807/MAX(M$2:M2807)</f>
        <v>0.5986326120550115</v>
      </c>
    </row>
    <row r="2808" spans="1:14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9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2">
        <f ca="1">100-IFERROR((E2808-MIN(OFFSET(D2808,0,0,-计算结果!B$18,1)))/(MAX(OFFSET(C2808,0,0,-计算结果!B$18,1))-MIN(OFFSET(D2808,0,0,-计算结果!B$18,1))),(E2808-MIN(OFFSET(D2808,0,0,-ROW(),1)))/(MAX(OFFSET(C2808,0,0,-ROW(),1))-MIN(OFFSET(D2808,0,0,-ROW(),1))))*100</f>
        <v>45.415344073785725</v>
      </c>
      <c r="J2808" s="4" t="str">
        <f ca="1">IF(I2808&lt;计算结果!B$19,"卖",IF(I2808&gt;100-计算结果!B$19,"买",'000300'!J2807))</f>
        <v>卖</v>
      </c>
      <c r="K2808" s="4" t="str">
        <f t="shared" ca="1" si="130"/>
        <v/>
      </c>
      <c r="L2808" s="3">
        <f ca="1">IF(J2807="买",E2808/E2807-1,0)-IF(K2808=1,计算结果!B$17,0)</f>
        <v>0</v>
      </c>
      <c r="M2808" s="2">
        <f t="shared" ca="1" si="131"/>
        <v>0.58092777893969183</v>
      </c>
      <c r="N2808" s="3">
        <f ca="1">1-M2808/MAX(M$2:M2808)</f>
        <v>0.5986326120550115</v>
      </c>
    </row>
    <row r="2809" spans="1:14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9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2">
        <f ca="1">100-IFERROR((E2809-MIN(OFFSET(D2809,0,0,-计算结果!B$18,1)))/(MAX(OFFSET(C2809,0,0,-计算结果!B$18,1))-MIN(OFFSET(D2809,0,0,-计算结果!B$18,1))),(E2809-MIN(OFFSET(D2809,0,0,-ROW(),1)))/(MAX(OFFSET(C2809,0,0,-ROW(),1))-MIN(OFFSET(D2809,0,0,-ROW(),1))))*100</f>
        <v>41.983589866443069</v>
      </c>
      <c r="J2809" s="4" t="str">
        <f ca="1">IF(I2809&lt;计算结果!B$19,"卖",IF(I2809&gt;100-计算结果!B$19,"买",'000300'!J2808))</f>
        <v>卖</v>
      </c>
      <c r="K2809" s="4" t="str">
        <f t="shared" ca="1" si="130"/>
        <v/>
      </c>
      <c r="L2809" s="3">
        <f ca="1">IF(J2808="买",E2809/E2808-1,0)-IF(K2809=1,计算结果!B$17,0)</f>
        <v>0</v>
      </c>
      <c r="M2809" s="2">
        <f t="shared" ca="1" si="131"/>
        <v>0.58092777893969183</v>
      </c>
      <c r="N2809" s="3">
        <f ca="1">1-M2809/MAX(M$2:M2809)</f>
        <v>0.5986326120550115</v>
      </c>
    </row>
    <row r="2810" spans="1:14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9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2">
        <f ca="1">100-IFERROR((E2810-MIN(OFFSET(D2810,0,0,-计算结果!B$18,1)))/(MAX(OFFSET(C2810,0,0,-计算结果!B$18,1))-MIN(OFFSET(D2810,0,0,-计算结果!B$18,1))),(E2810-MIN(OFFSET(D2810,0,0,-ROW(),1)))/(MAX(OFFSET(C2810,0,0,-ROW(),1))-MIN(OFFSET(D2810,0,0,-ROW(),1))))*100</f>
        <v>18.805773492243915</v>
      </c>
      <c r="J2810" s="4" t="str">
        <f ca="1">IF(I2810&lt;计算结果!B$19,"卖",IF(I2810&gt;100-计算结果!B$19,"买",'000300'!J2809))</f>
        <v>卖</v>
      </c>
      <c r="K2810" s="4" t="str">
        <f t="shared" ca="1" si="130"/>
        <v/>
      </c>
      <c r="L2810" s="3">
        <f ca="1">IF(J2809="买",E2810/E2809-1,0)-IF(K2810=1,计算结果!B$17,0)</f>
        <v>0</v>
      </c>
      <c r="M2810" s="2">
        <f t="shared" ca="1" si="131"/>
        <v>0.58092777893969183</v>
      </c>
      <c r="N2810" s="3">
        <f ca="1">1-M2810/MAX(M$2:M2810)</f>
        <v>0.5986326120550115</v>
      </c>
    </row>
    <row r="2811" spans="1:14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9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2">
        <f ca="1">100-IFERROR((E2811-MIN(OFFSET(D2811,0,0,-计算结果!B$18,1)))/(MAX(OFFSET(C2811,0,0,-计算结果!B$18,1))-MIN(OFFSET(D2811,0,0,-计算结果!B$18,1))),(E2811-MIN(OFFSET(D2811,0,0,-ROW(),1)))/(MAX(OFFSET(C2811,0,0,-ROW(),1))-MIN(OFFSET(D2811,0,0,-ROW(),1))))*100</f>
        <v>49.559801161885431</v>
      </c>
      <c r="J2811" s="4" t="str">
        <f ca="1">IF(I2811&lt;计算结果!B$19,"卖",IF(I2811&gt;100-计算结果!B$19,"买",'000300'!J2810))</f>
        <v>卖</v>
      </c>
      <c r="K2811" s="4" t="str">
        <f t="shared" ca="1" si="130"/>
        <v/>
      </c>
      <c r="L2811" s="3">
        <f ca="1">IF(J2810="买",E2811/E2810-1,0)-IF(K2811=1,计算结果!B$17,0)</f>
        <v>0</v>
      </c>
      <c r="M2811" s="2">
        <f t="shared" ca="1" si="131"/>
        <v>0.58092777893969183</v>
      </c>
      <c r="N2811" s="3">
        <f ca="1">1-M2811/MAX(M$2:M2811)</f>
        <v>0.5986326120550115</v>
      </c>
    </row>
    <row r="2812" spans="1:14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9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2">
        <f ca="1">100-IFERROR((E2812-MIN(OFFSET(D2812,0,0,-计算结果!B$18,1)))/(MAX(OFFSET(C2812,0,0,-计算结果!B$18,1))-MIN(OFFSET(D2812,0,0,-计算结果!B$18,1))),(E2812-MIN(OFFSET(D2812,0,0,-ROW(),1)))/(MAX(OFFSET(C2812,0,0,-ROW(),1))-MIN(OFFSET(D2812,0,0,-ROW(),1))))*100</f>
        <v>55.613595208246238</v>
      </c>
      <c r="J2812" s="4" t="str">
        <f ca="1">IF(I2812&lt;计算结果!B$19,"卖",IF(I2812&gt;100-计算结果!B$19,"买",'000300'!J2811))</f>
        <v>卖</v>
      </c>
      <c r="K2812" s="4" t="str">
        <f t="shared" ca="1" si="130"/>
        <v/>
      </c>
      <c r="L2812" s="3">
        <f ca="1">IF(J2811="买",E2812/E2811-1,0)-IF(K2812=1,计算结果!B$17,0)</f>
        <v>0</v>
      </c>
      <c r="M2812" s="2">
        <f t="shared" ca="1" si="131"/>
        <v>0.58092777893969183</v>
      </c>
      <c r="N2812" s="3">
        <f ca="1">1-M2812/MAX(M$2:M2812)</f>
        <v>0.5986326120550115</v>
      </c>
    </row>
    <row r="2813" spans="1:14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9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2">
        <f ca="1">100-IFERROR((E2813-MIN(OFFSET(D2813,0,0,-计算结果!B$18,1)))/(MAX(OFFSET(C2813,0,0,-计算结果!B$18,1))-MIN(OFFSET(D2813,0,0,-计算结果!B$18,1))),(E2813-MIN(OFFSET(D2813,0,0,-ROW(),1)))/(MAX(OFFSET(C2813,0,0,-ROW(),1))-MIN(OFFSET(D2813,0,0,-ROW(),1))))*100</f>
        <v>67.599944281933404</v>
      </c>
      <c r="J2813" s="4" t="str">
        <f ca="1">IF(I2813&lt;计算结果!B$19,"卖",IF(I2813&gt;100-计算结果!B$19,"买",'000300'!J2812))</f>
        <v>卖</v>
      </c>
      <c r="K2813" s="4" t="str">
        <f t="shared" ca="1" si="130"/>
        <v/>
      </c>
      <c r="L2813" s="3">
        <f ca="1">IF(J2812="买",E2813/E2812-1,0)-IF(K2813=1,计算结果!B$17,0)</f>
        <v>0</v>
      </c>
      <c r="M2813" s="2">
        <f t="shared" ca="1" si="131"/>
        <v>0.58092777893969183</v>
      </c>
      <c r="N2813" s="3">
        <f ca="1">1-M2813/MAX(M$2:M2813)</f>
        <v>0.5986326120550115</v>
      </c>
    </row>
    <row r="2814" spans="1:14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9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2">
        <f ca="1">100-IFERROR((E2814-MIN(OFFSET(D2814,0,0,-计算结果!B$18,1)))/(MAX(OFFSET(C2814,0,0,-计算结果!B$18,1))-MIN(OFFSET(D2814,0,0,-计算结果!B$18,1))),(E2814-MIN(OFFSET(D2814,0,0,-ROW(),1)))/(MAX(OFFSET(C2814,0,0,-ROW(),1))-MIN(OFFSET(D2814,0,0,-ROW(),1))))*100</f>
        <v>86.092623405435404</v>
      </c>
      <c r="J2814" s="4" t="str">
        <f ca="1">IF(I2814&lt;计算结果!B$19,"卖",IF(I2814&gt;100-计算结果!B$19,"买",'000300'!J2813))</f>
        <v>买</v>
      </c>
      <c r="K2814" s="4">
        <f t="shared" ca="1" si="130"/>
        <v>1</v>
      </c>
      <c r="L2814" s="3">
        <f ca="1">IF(J2813="买",E2814/E2813-1,0)-IF(K2814=1,计算结果!B$17,0)</f>
        <v>0</v>
      </c>
      <c r="M2814" s="2">
        <f t="shared" ca="1" si="131"/>
        <v>0.58092777893969183</v>
      </c>
      <c r="N2814" s="3">
        <f ca="1">1-M2814/MAX(M$2:M2814)</f>
        <v>0.5986326120550115</v>
      </c>
    </row>
    <row r="2815" spans="1:14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9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2">
        <f ca="1">100-IFERROR((E2815-MIN(OFFSET(D2815,0,0,-计算结果!B$18,1)))/(MAX(OFFSET(C2815,0,0,-计算结果!B$18,1))-MIN(OFFSET(D2815,0,0,-计算结果!B$18,1))),(E2815-MIN(OFFSET(D2815,0,0,-ROW(),1)))/(MAX(OFFSET(C2815,0,0,-ROW(),1))-MIN(OFFSET(D2815,0,0,-ROW(),1))))*100</f>
        <v>77.606766500277161</v>
      </c>
      <c r="J2815" s="4" t="str">
        <f ca="1">IF(I2815&lt;计算结果!B$19,"卖",IF(I2815&gt;100-计算结果!B$19,"买",'000300'!J2814))</f>
        <v>买</v>
      </c>
      <c r="K2815" s="4" t="str">
        <f t="shared" ca="1" si="130"/>
        <v/>
      </c>
      <c r="L2815" s="3">
        <f ca="1">IF(J2814="买",E2815/E2814-1,0)-IF(K2815=1,计算结果!B$17,0)</f>
        <v>3.8529216415210676E-3</v>
      </c>
      <c r="M2815" s="2">
        <f t="shared" ca="1" si="131"/>
        <v>0.58316604815132933</v>
      </c>
      <c r="N2815" s="3">
        <f ca="1">1-M2815/MAX(M$2:M2815)</f>
        <v>0.59708617495979743</v>
      </c>
    </row>
    <row r="2816" spans="1:14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9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2">
        <f ca="1">100-IFERROR((E2816-MIN(OFFSET(D2816,0,0,-计算结果!B$18,1)))/(MAX(OFFSET(C2816,0,0,-计算结果!B$18,1))-MIN(OFFSET(D2816,0,0,-计算结果!B$18,1))),(E2816-MIN(OFFSET(D2816,0,0,-ROW(),1)))/(MAX(OFFSET(C2816,0,0,-ROW(),1))-MIN(OFFSET(D2816,0,0,-ROW(),1))))*100</f>
        <v>74.514697726012017</v>
      </c>
      <c r="J2816" s="4" t="str">
        <f ca="1">IF(I2816&lt;计算结果!B$19,"卖",IF(I2816&gt;100-计算结果!B$19,"买",'000300'!J2815))</f>
        <v>买</v>
      </c>
      <c r="K2816" s="4" t="str">
        <f t="shared" ca="1" si="130"/>
        <v/>
      </c>
      <c r="L2816" s="3">
        <f ca="1">IF(J2815="买",E2816/E2815-1,0)-IF(K2816=1,计算结果!B$17,0)</f>
        <v>1.3985356140544525E-3</v>
      </c>
      <c r="M2816" s="2">
        <f t="shared" ca="1" si="131"/>
        <v>0.58398162663857633</v>
      </c>
      <c r="N2816" s="3">
        <f ca="1">1-M2816/MAX(M$2:M2816)</f>
        <v>0.5965226856260839</v>
      </c>
    </row>
    <row r="2817" spans="1:14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9">
        <v>86919593984</v>
      </c>
      <c r="G2817" s="3">
        <f t="shared" si="129"/>
        <v>2.4361908996684001E-3</v>
      </c>
      <c r="H2817" s="3">
        <f>1-E2817/MAX(E$2:E2817)</f>
        <v>0.4553035459062138</v>
      </c>
      <c r="I2817" s="2">
        <f ca="1">100-IFERROR((E2817-MIN(OFFSET(D2817,0,0,-计算结果!B$18,1)))/(MAX(OFFSET(C2817,0,0,-计算结果!B$18,1))-MIN(OFFSET(D2817,0,0,-计算结果!B$18,1))),(E2817-MIN(OFFSET(D2817,0,0,-ROW(),1)))/(MAX(OFFSET(C2817,0,0,-ROW(),1))-MIN(OFFSET(D2817,0,0,-ROW(),1))))*100</f>
        <v>69.12090959511923</v>
      </c>
      <c r="J2817" s="4" t="str">
        <f ca="1">IF(I2817&lt;计算结果!B$19,"卖",IF(I2817&gt;100-计算结果!B$19,"买",'000300'!J2816))</f>
        <v>买</v>
      </c>
      <c r="K2817" s="4" t="str">
        <f t="shared" ca="1" si="130"/>
        <v/>
      </c>
      <c r="L2817" s="3">
        <f ca="1">IF(J2816="买",E2817/E2816-1,0)-IF(K2817=1,计算结果!B$17,0)</f>
        <v>2.4361908996684001E-3</v>
      </c>
      <c r="M2817" s="2">
        <f t="shared" ca="1" si="131"/>
        <v>0.58540431736296683</v>
      </c>
      <c r="N2817" s="3">
        <f ca="1">1-M2817/MAX(M$2:M2817)</f>
        <v>0.59553973786458347</v>
      </c>
    </row>
    <row r="2818" spans="1:14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9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2">
        <f ca="1">100-IFERROR((E2818-MIN(OFFSET(D2818,0,0,-计算结果!B$18,1)))/(MAX(OFFSET(C2818,0,0,-计算结果!B$18,1))-MIN(OFFSET(D2818,0,0,-计算结果!B$18,1))),(E2818-MIN(OFFSET(D2818,0,0,-ROW(),1)))/(MAX(OFFSET(C2818,0,0,-ROW(),1))-MIN(OFFSET(D2818,0,0,-ROW(),1))))*100</f>
        <v>66.472545757071401</v>
      </c>
      <c r="J2818" s="4" t="str">
        <f ca="1">IF(I2818&lt;计算结果!B$19,"卖",IF(I2818&gt;100-计算结果!B$19,"买",'000300'!J2817))</f>
        <v>买</v>
      </c>
      <c r="K2818" s="4" t="str">
        <f t="shared" ca="1" si="130"/>
        <v/>
      </c>
      <c r="L2818" s="3">
        <f ca="1">IF(J2817="买",E2818/E2817-1,0)-IF(K2818=1,计算结果!B$17,0)</f>
        <v>1.1932689634490679E-3</v>
      </c>
      <c r="M2818" s="2">
        <f t="shared" ca="1" si="131"/>
        <v>0.58610286216594509</v>
      </c>
      <c r="N2818" s="3">
        <f ca="1">1-M2818/MAX(M$2:M2818)</f>
        <v>0.59505710798682876</v>
      </c>
    </row>
    <row r="2819" spans="1:14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9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2">
        <f ca="1">100-IFERROR((E2819-MIN(OFFSET(D2819,0,0,-计算结果!B$18,1)))/(MAX(OFFSET(C2819,0,0,-计算结果!B$18,1))-MIN(OFFSET(D2819,0,0,-计算结果!B$18,1))),(E2819-MIN(OFFSET(D2819,0,0,-ROW(),1)))/(MAX(OFFSET(C2819,0,0,-ROW(),1))-MIN(OFFSET(D2819,0,0,-ROW(),1))))*100</f>
        <v>39.639850327409007</v>
      </c>
      <c r="J2819" s="4" t="str">
        <f ca="1">IF(I2819&lt;计算结果!B$19,"卖",IF(I2819&gt;100-计算结果!B$19,"买",'000300'!J2818))</f>
        <v>买</v>
      </c>
      <c r="K2819" s="4" t="str">
        <f t="shared" ca="1" si="130"/>
        <v/>
      </c>
      <c r="L2819" s="3">
        <f ca="1">IF(J2818="买",E2819/E2818-1,0)-IF(K2819=1,计算结果!B$17,0)</f>
        <v>9.0698915169837857E-3</v>
      </c>
      <c r="M2819" s="2">
        <f t="shared" ca="1" si="131"/>
        <v>0.59141875154358392</v>
      </c>
      <c r="N2819" s="3">
        <f ca="1">1-M2819/MAX(M$2:M2819)</f>
        <v>0.59138431988569562</v>
      </c>
    </row>
    <row r="2820" spans="1:14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9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2">
        <f ca="1">100-IFERROR((E2820-MIN(OFFSET(D2820,0,0,-计算结果!B$18,1)))/(MAX(OFFSET(C2820,0,0,-计算结果!B$18,1))-MIN(OFFSET(D2820,0,0,-计算结果!B$18,1))),(E2820-MIN(OFFSET(D2820,0,0,-ROW(),1)))/(MAX(OFFSET(C2820,0,0,-ROW(),1))-MIN(OFFSET(D2820,0,0,-ROW(),1))))*100</f>
        <v>21.866230121609092</v>
      </c>
      <c r="J2820" s="4" t="str">
        <f ca="1">IF(I2820&lt;计算结果!B$19,"卖",IF(I2820&gt;100-计算结果!B$19,"买",'000300'!J2819))</f>
        <v>买</v>
      </c>
      <c r="K2820" s="4" t="str">
        <f t="shared" ref="K2820:K2883" ca="1" si="133">IF(J2819&lt;&gt;J2820,1,"")</f>
        <v/>
      </c>
      <c r="L2820" s="3">
        <f ca="1">IF(J2819="买",E2820/E2819-1,0)-IF(K2820=1,计算结果!B$17,0)</f>
        <v>7.0497003877336706E-3</v>
      </c>
      <c r="M2820" s="2">
        <f t="shared" ref="M2820:M2883" ca="1" si="134">IFERROR(M2819*(1+L2820),M2819)</f>
        <v>0.59558807654565371</v>
      </c>
      <c r="N2820" s="3">
        <f ca="1">1-M2820/MAX(M$2:M2820)</f>
        <v>0.58850370176715971</v>
      </c>
    </row>
    <row r="2821" spans="1:14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9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2">
        <f ca="1">100-IFERROR((E2821-MIN(OFFSET(D2821,0,0,-计算结果!B$18,1)))/(MAX(OFFSET(C2821,0,0,-计算结果!B$18,1))-MIN(OFFSET(D2821,0,0,-计算结果!B$18,1))),(E2821-MIN(OFFSET(D2821,0,0,-ROW(),1)))/(MAX(OFFSET(C2821,0,0,-ROW(),1))-MIN(OFFSET(D2821,0,0,-ROW(),1))))*100</f>
        <v>30.666986948514506</v>
      </c>
      <c r="J2821" s="4" t="str">
        <f ca="1">IF(I2821&lt;计算结果!B$19,"卖",IF(I2821&gt;100-计算结果!B$19,"买",'000300'!J2820))</f>
        <v>买</v>
      </c>
      <c r="K2821" s="4" t="str">
        <f t="shared" ca="1" si="133"/>
        <v/>
      </c>
      <c r="L2821" s="3">
        <f ca="1">IF(J2820="买",E2821/E2820-1,0)-IF(K2821=1,计算结果!B$17,0)</f>
        <v>-4.1879286946803207E-3</v>
      </c>
      <c r="M2821" s="2">
        <f t="shared" ca="1" si="134"/>
        <v>0.59309379614967872</v>
      </c>
      <c r="N2821" s="3">
        <f ca="1">1-M2821/MAX(M$2:M2821)</f>
        <v>0.5902270189222838</v>
      </c>
    </row>
    <row r="2822" spans="1:14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9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2">
        <f ca="1">100-IFERROR((E2822-MIN(OFFSET(D2822,0,0,-计算结果!B$18,1)))/(MAX(OFFSET(C2822,0,0,-计算结果!B$18,1))-MIN(OFFSET(D2822,0,0,-计算结果!B$18,1))),(E2822-MIN(OFFSET(D2822,0,0,-ROW(),1)))/(MAX(OFFSET(C2822,0,0,-ROW(),1))-MIN(OFFSET(D2822,0,0,-ROW(),1))))*100</f>
        <v>36.030394121576492</v>
      </c>
      <c r="J2822" s="4" t="str">
        <f ca="1">IF(I2822&lt;计算结果!B$19,"卖",IF(I2822&gt;100-计算结果!B$19,"买",'000300'!J2821))</f>
        <v>买</v>
      </c>
      <c r="K2822" s="4" t="str">
        <f t="shared" ca="1" si="133"/>
        <v/>
      </c>
      <c r="L2822" s="3">
        <f ca="1">IF(J2821="买",E2822/E2821-1,0)-IF(K2822=1,计算结果!B$17,0)</f>
        <v>-3.0770748672664938E-3</v>
      </c>
      <c r="M2822" s="2">
        <f t="shared" ca="1" si="134"/>
        <v>0.59126880213561483</v>
      </c>
      <c r="N2822" s="3">
        <f ca="1">1-M2822/MAX(M$2:M2822)</f>
        <v>0.59148792106364301</v>
      </c>
    </row>
    <row r="2823" spans="1:14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9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2">
        <f ca="1">100-IFERROR((E2823-MIN(OFFSET(D2823,0,0,-计算结果!B$18,1)))/(MAX(OFFSET(C2823,0,0,-计算结果!B$18,1))-MIN(OFFSET(D2823,0,0,-计算结果!B$18,1))),(E2823-MIN(OFFSET(D2823,0,0,-ROW(),1)))/(MAX(OFFSET(C2823,0,0,-ROW(),1))-MIN(OFFSET(D2823,0,0,-ROW(),1))))*100</f>
        <v>0</v>
      </c>
      <c r="J2823" s="4" t="str">
        <f ca="1">IF(I2823&lt;计算结果!B$19,"卖",IF(I2823&gt;100-计算结果!B$19,"买",'000300'!J2822))</f>
        <v>卖</v>
      </c>
      <c r="K2823" s="4">
        <f t="shared" ca="1" si="133"/>
        <v>1</v>
      </c>
      <c r="L2823" s="3">
        <f ca="1">IF(J2822="买",E2823/E2822-1,0)-IF(K2823=1,计算结果!B$17,0)</f>
        <v>1.8825617933047933E-2</v>
      </c>
      <c r="M2823" s="2">
        <f t="shared" ca="1" si="134"/>
        <v>0.60239980270035087</v>
      </c>
      <c r="N2823" s="3">
        <f ca="1">1-M2823/MAX(M$2:M2823)</f>
        <v>0.58379742874455198</v>
      </c>
    </row>
    <row r="2824" spans="1:14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9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2">
        <f ca="1">100-IFERROR((E2824-MIN(OFFSET(D2824,0,0,-计算结果!B$18,1)))/(MAX(OFFSET(C2824,0,0,-计算结果!B$18,1))-MIN(OFFSET(D2824,0,0,-计算结果!B$18,1))),(E2824-MIN(OFFSET(D2824,0,0,-ROW(),1)))/(MAX(OFFSET(C2824,0,0,-ROW(),1))-MIN(OFFSET(D2824,0,0,-ROW(),1))))*100</f>
        <v>9.3773931689385108</v>
      </c>
      <c r="J2824" s="4" t="str">
        <f ca="1">IF(I2824&lt;计算结果!B$19,"卖",IF(I2824&gt;100-计算结果!B$19,"买",'000300'!J2823))</f>
        <v>卖</v>
      </c>
      <c r="K2824" s="4" t="str">
        <f t="shared" ca="1" si="133"/>
        <v/>
      </c>
      <c r="L2824" s="3">
        <f ca="1">IF(J2823="买",E2824/E2823-1,0)-IF(K2824=1,计算结果!B$17,0)</f>
        <v>0</v>
      </c>
      <c r="M2824" s="2">
        <f t="shared" ca="1" si="134"/>
        <v>0.60239980270035087</v>
      </c>
      <c r="N2824" s="3">
        <f ca="1">1-M2824/MAX(M$2:M2824)</f>
        <v>0.58379742874455198</v>
      </c>
    </row>
    <row r="2825" spans="1:14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9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2">
        <f ca="1">100-IFERROR((E2825-MIN(OFFSET(D2825,0,0,-计算结果!B$18,1)))/(MAX(OFFSET(C2825,0,0,-计算结果!B$18,1))-MIN(OFFSET(D2825,0,0,-计算结果!B$18,1))),(E2825-MIN(OFFSET(D2825,0,0,-ROW(),1)))/(MAX(OFFSET(C2825,0,0,-ROW(),1))-MIN(OFFSET(D2825,0,0,-ROW(),1))))*100</f>
        <v>15.438650072535708</v>
      </c>
      <c r="J2825" s="4" t="str">
        <f ca="1">IF(I2825&lt;计算结果!B$19,"卖",IF(I2825&gt;100-计算结果!B$19,"买",'000300'!J2824))</f>
        <v>卖</v>
      </c>
      <c r="K2825" s="4" t="str">
        <f t="shared" ca="1" si="133"/>
        <v/>
      </c>
      <c r="L2825" s="3">
        <f ca="1">IF(J2824="买",E2825/E2824-1,0)-IF(K2825=1,计算结果!B$17,0)</f>
        <v>0</v>
      </c>
      <c r="M2825" s="2">
        <f t="shared" ca="1" si="134"/>
        <v>0.60239980270035087</v>
      </c>
      <c r="N2825" s="3">
        <f ca="1">1-M2825/MAX(M$2:M2825)</f>
        <v>0.58379742874455198</v>
      </c>
    </row>
    <row r="2826" spans="1:14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9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2">
        <f ca="1">100-IFERROR((E2826-MIN(OFFSET(D2826,0,0,-计算结果!B$18,1)))/(MAX(OFFSET(C2826,0,0,-计算结果!B$18,1))-MIN(OFFSET(D2826,0,0,-计算结果!B$18,1))),(E2826-MIN(OFFSET(D2826,0,0,-ROW(),1)))/(MAX(OFFSET(C2826,0,0,-ROW(),1))-MIN(OFFSET(D2826,0,0,-ROW(),1))))*100</f>
        <v>17.42383752004271</v>
      </c>
      <c r="J2826" s="4" t="str">
        <f ca="1">IF(I2826&lt;计算结果!B$19,"卖",IF(I2826&gt;100-计算结果!B$19,"买",'000300'!J2825))</f>
        <v>卖</v>
      </c>
      <c r="K2826" s="4" t="str">
        <f t="shared" ca="1" si="133"/>
        <v/>
      </c>
      <c r="L2826" s="3">
        <f ca="1">IF(J2825="买",E2826/E2825-1,0)-IF(K2826=1,计算结果!B$17,0)</f>
        <v>0</v>
      </c>
      <c r="M2826" s="2">
        <f t="shared" ca="1" si="134"/>
        <v>0.60239980270035087</v>
      </c>
      <c r="N2826" s="3">
        <f ca="1">1-M2826/MAX(M$2:M2826)</f>
        <v>0.58379742874455198</v>
      </c>
    </row>
    <row r="2827" spans="1:14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9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2">
        <f ca="1">100-IFERROR((E2827-MIN(OFFSET(D2827,0,0,-计算结果!B$18,1)))/(MAX(OFFSET(C2827,0,0,-计算结果!B$18,1))-MIN(OFFSET(D2827,0,0,-计算结果!B$18,1))),(E2827-MIN(OFFSET(D2827,0,0,-ROW(),1)))/(MAX(OFFSET(C2827,0,0,-ROW(),1))-MIN(OFFSET(D2827,0,0,-ROW(),1))))*100</f>
        <v>20.691761472092949</v>
      </c>
      <c r="J2827" s="4" t="str">
        <f ca="1">IF(I2827&lt;计算结果!B$19,"卖",IF(I2827&gt;100-计算结果!B$19,"买",'000300'!J2826))</f>
        <v>卖</v>
      </c>
      <c r="K2827" s="4" t="str">
        <f t="shared" ca="1" si="133"/>
        <v/>
      </c>
      <c r="L2827" s="3">
        <f ca="1">IF(J2826="买",E2827/E2826-1,0)-IF(K2827=1,计算结果!B$17,0)</f>
        <v>0</v>
      </c>
      <c r="M2827" s="2">
        <f t="shared" ca="1" si="134"/>
        <v>0.60239980270035087</v>
      </c>
      <c r="N2827" s="3">
        <f ca="1">1-M2827/MAX(M$2:M2827)</f>
        <v>0.58379742874455198</v>
      </c>
    </row>
    <row r="2828" spans="1:14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9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2">
        <f ca="1">100-IFERROR((E2828-MIN(OFFSET(D2828,0,0,-计算结果!B$18,1)))/(MAX(OFFSET(C2828,0,0,-计算结果!B$18,1))-MIN(OFFSET(D2828,0,0,-计算结果!B$18,1))),(E2828-MIN(OFFSET(D2828,0,0,-ROW(),1)))/(MAX(OFFSET(C2828,0,0,-ROW(),1))-MIN(OFFSET(D2828,0,0,-ROW(),1))))*100</f>
        <v>20.489425059173882</v>
      </c>
      <c r="J2828" s="4" t="str">
        <f ca="1">IF(I2828&lt;计算结果!B$19,"卖",IF(I2828&gt;100-计算结果!B$19,"买",'000300'!J2827))</f>
        <v>卖</v>
      </c>
      <c r="K2828" s="4" t="str">
        <f t="shared" ca="1" si="133"/>
        <v/>
      </c>
      <c r="L2828" s="3">
        <f ca="1">IF(J2827="买",E2828/E2827-1,0)-IF(K2828=1,计算结果!B$17,0)</f>
        <v>0</v>
      </c>
      <c r="M2828" s="2">
        <f t="shared" ca="1" si="134"/>
        <v>0.60239980270035087</v>
      </c>
      <c r="N2828" s="3">
        <f ca="1">1-M2828/MAX(M$2:M2828)</f>
        <v>0.58379742874455198</v>
      </c>
    </row>
    <row r="2829" spans="1:14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9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2">
        <f ca="1">100-IFERROR((E2829-MIN(OFFSET(D2829,0,0,-计算结果!B$18,1)))/(MAX(OFFSET(C2829,0,0,-计算结果!B$18,1))-MIN(OFFSET(D2829,0,0,-计算结果!B$18,1))),(E2829-MIN(OFFSET(D2829,0,0,-ROW(),1)))/(MAX(OFFSET(C2829,0,0,-ROW(),1))-MIN(OFFSET(D2829,0,0,-ROW(),1))))*100</f>
        <v>31.266702298236268</v>
      </c>
      <c r="J2829" s="4" t="str">
        <f ca="1">IF(I2829&lt;计算结果!B$19,"卖",IF(I2829&gt;100-计算结果!B$19,"买",'000300'!J2828))</f>
        <v>卖</v>
      </c>
      <c r="K2829" s="4" t="str">
        <f t="shared" ca="1" si="133"/>
        <v/>
      </c>
      <c r="L2829" s="3">
        <f ca="1">IF(J2828="买",E2829/E2828-1,0)-IF(K2829=1,计算结果!B$17,0)</f>
        <v>0</v>
      </c>
      <c r="M2829" s="2">
        <f t="shared" ca="1" si="134"/>
        <v>0.60239980270035087</v>
      </c>
      <c r="N2829" s="3">
        <f ca="1">1-M2829/MAX(M$2:M2829)</f>
        <v>0.58379742874455198</v>
      </c>
    </row>
    <row r="2830" spans="1:14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9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2">
        <f ca="1">100-IFERROR((E2830-MIN(OFFSET(D2830,0,0,-计算结果!B$18,1)))/(MAX(OFFSET(C2830,0,0,-计算结果!B$18,1))-MIN(OFFSET(D2830,0,0,-计算结果!B$18,1))),(E2830-MIN(OFFSET(D2830,0,0,-ROW(),1)))/(MAX(OFFSET(C2830,0,0,-ROW(),1))-MIN(OFFSET(D2830,0,0,-ROW(),1))))*100</f>
        <v>29.342597541421739</v>
      </c>
      <c r="J2830" s="4" t="str">
        <f ca="1">IF(I2830&lt;计算结果!B$19,"卖",IF(I2830&gt;100-计算结果!B$19,"买",'000300'!J2829))</f>
        <v>卖</v>
      </c>
      <c r="K2830" s="4" t="str">
        <f t="shared" ca="1" si="133"/>
        <v/>
      </c>
      <c r="L2830" s="3">
        <f ca="1">IF(J2829="买",E2830/E2829-1,0)-IF(K2830=1,计算结果!B$17,0)</f>
        <v>0</v>
      </c>
      <c r="M2830" s="2">
        <f t="shared" ca="1" si="134"/>
        <v>0.60239980270035087</v>
      </c>
      <c r="N2830" s="3">
        <f ca="1">1-M2830/MAX(M$2:M2830)</f>
        <v>0.58379742874455198</v>
      </c>
    </row>
    <row r="2831" spans="1:14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9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2">
        <f ca="1">100-IFERROR((E2831-MIN(OFFSET(D2831,0,0,-计算结果!B$18,1)))/(MAX(OFFSET(C2831,0,0,-计算结果!B$18,1))-MIN(OFFSET(D2831,0,0,-计算结果!B$18,1))),(E2831-MIN(OFFSET(D2831,0,0,-ROW(),1)))/(MAX(OFFSET(C2831,0,0,-ROW(),1))-MIN(OFFSET(D2831,0,0,-ROW(),1))))*100</f>
        <v>33.912346338856196</v>
      </c>
      <c r="J2831" s="4" t="str">
        <f ca="1">IF(I2831&lt;计算结果!B$19,"卖",IF(I2831&gt;100-计算结果!B$19,"买",'000300'!J2830))</f>
        <v>卖</v>
      </c>
      <c r="K2831" s="4" t="str">
        <f t="shared" ca="1" si="133"/>
        <v/>
      </c>
      <c r="L2831" s="3">
        <f ca="1">IF(J2830="买",E2831/E2830-1,0)-IF(K2831=1,计算结果!B$17,0)</f>
        <v>0</v>
      </c>
      <c r="M2831" s="2">
        <f t="shared" ca="1" si="134"/>
        <v>0.60239980270035087</v>
      </c>
      <c r="N2831" s="3">
        <f ca="1">1-M2831/MAX(M$2:M2831)</f>
        <v>0.58379742874455198</v>
      </c>
    </row>
    <row r="2832" spans="1:14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9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2">
        <f ca="1">100-IFERROR((E2832-MIN(OFFSET(D2832,0,0,-计算结果!B$18,1)))/(MAX(OFFSET(C2832,0,0,-计算结果!B$18,1))-MIN(OFFSET(D2832,0,0,-计算结果!B$18,1))),(E2832-MIN(OFFSET(D2832,0,0,-ROW(),1)))/(MAX(OFFSET(C2832,0,0,-ROW(),1))-MIN(OFFSET(D2832,0,0,-ROW(),1))))*100</f>
        <v>43.341892158799212</v>
      </c>
      <c r="J2832" s="4" t="str">
        <f ca="1">IF(I2832&lt;计算结果!B$19,"卖",IF(I2832&gt;100-计算结果!B$19,"买",'000300'!J2831))</f>
        <v>卖</v>
      </c>
      <c r="K2832" s="4" t="str">
        <f t="shared" ca="1" si="133"/>
        <v/>
      </c>
      <c r="L2832" s="3">
        <f ca="1">IF(J2831="买",E2832/E2831-1,0)-IF(K2832=1,计算结果!B$17,0)</f>
        <v>0</v>
      </c>
      <c r="M2832" s="2">
        <f t="shared" ca="1" si="134"/>
        <v>0.60239980270035087</v>
      </c>
      <c r="N2832" s="3">
        <f ca="1">1-M2832/MAX(M$2:M2832)</f>
        <v>0.58379742874455198</v>
      </c>
    </row>
    <row r="2833" spans="1:14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9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2">
        <f ca="1">100-IFERROR((E2833-MIN(OFFSET(D2833,0,0,-计算结果!B$18,1)))/(MAX(OFFSET(C2833,0,0,-计算结果!B$18,1))-MIN(OFFSET(D2833,0,0,-计算结果!B$18,1))),(E2833-MIN(OFFSET(D2833,0,0,-ROW(),1)))/(MAX(OFFSET(C2833,0,0,-ROW(),1))-MIN(OFFSET(D2833,0,0,-ROW(),1))))*100</f>
        <v>44.951061344503927</v>
      </c>
      <c r="J2833" s="4" t="str">
        <f ca="1">IF(I2833&lt;计算结果!B$19,"卖",IF(I2833&gt;100-计算结果!B$19,"买",'000300'!J2832))</f>
        <v>卖</v>
      </c>
      <c r="K2833" s="4" t="str">
        <f t="shared" ca="1" si="133"/>
        <v/>
      </c>
      <c r="L2833" s="3">
        <f ca="1">IF(J2832="买",E2833/E2832-1,0)-IF(K2833=1,计算结果!B$17,0)</f>
        <v>0</v>
      </c>
      <c r="M2833" s="2">
        <f t="shared" ca="1" si="134"/>
        <v>0.60239980270035087</v>
      </c>
      <c r="N2833" s="3">
        <f ca="1">1-M2833/MAX(M$2:M2833)</f>
        <v>0.58379742874455198</v>
      </c>
    </row>
    <row r="2834" spans="1:14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9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2">
        <f ca="1">100-IFERROR((E2834-MIN(OFFSET(D2834,0,0,-计算结果!B$18,1)))/(MAX(OFFSET(C2834,0,0,-计算结果!B$18,1))-MIN(OFFSET(D2834,0,0,-计算结果!B$18,1))),(E2834-MIN(OFFSET(D2834,0,0,-ROW(),1)))/(MAX(OFFSET(C2834,0,0,-ROW(),1))-MIN(OFFSET(D2834,0,0,-ROW(),1))))*100</f>
        <v>44.673138115761013</v>
      </c>
      <c r="J2834" s="4" t="str">
        <f ca="1">IF(I2834&lt;计算结果!B$19,"卖",IF(I2834&gt;100-计算结果!B$19,"买",'000300'!J2833))</f>
        <v>卖</v>
      </c>
      <c r="K2834" s="4" t="str">
        <f t="shared" ca="1" si="133"/>
        <v/>
      </c>
      <c r="L2834" s="3">
        <f ca="1">IF(J2833="买",E2834/E2833-1,0)-IF(K2834=1,计算结果!B$17,0)</f>
        <v>0</v>
      </c>
      <c r="M2834" s="2">
        <f t="shared" ca="1" si="134"/>
        <v>0.60239980270035087</v>
      </c>
      <c r="N2834" s="3">
        <f ca="1">1-M2834/MAX(M$2:M2834)</f>
        <v>0.58379742874455198</v>
      </c>
    </row>
    <row r="2835" spans="1:14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9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2">
        <f ca="1">100-IFERROR((E2835-MIN(OFFSET(D2835,0,0,-计算结果!B$18,1)))/(MAX(OFFSET(C2835,0,0,-计算结果!B$18,1))-MIN(OFFSET(D2835,0,0,-计算结果!B$18,1))),(E2835-MIN(OFFSET(D2835,0,0,-ROW(),1)))/(MAX(OFFSET(C2835,0,0,-ROW(),1))-MIN(OFFSET(D2835,0,0,-ROW(),1))))*100</f>
        <v>46.102661596958285</v>
      </c>
      <c r="J2835" s="4" t="str">
        <f ca="1">IF(I2835&lt;计算结果!B$19,"卖",IF(I2835&gt;100-计算结果!B$19,"买",'000300'!J2834))</f>
        <v>卖</v>
      </c>
      <c r="K2835" s="4" t="str">
        <f t="shared" ca="1" si="133"/>
        <v/>
      </c>
      <c r="L2835" s="3">
        <f ca="1">IF(J2834="买",E2835/E2834-1,0)-IF(K2835=1,计算结果!B$17,0)</f>
        <v>0</v>
      </c>
      <c r="M2835" s="2">
        <f t="shared" ca="1" si="134"/>
        <v>0.60239980270035087</v>
      </c>
      <c r="N2835" s="3">
        <f ca="1">1-M2835/MAX(M$2:M2835)</f>
        <v>0.58379742874455198</v>
      </c>
    </row>
    <row r="2836" spans="1:14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9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2">
        <f ca="1">100-IFERROR((E2836-MIN(OFFSET(D2836,0,0,-计算结果!B$18,1)))/(MAX(OFFSET(C2836,0,0,-计算结果!B$18,1))-MIN(OFFSET(D2836,0,0,-计算结果!B$18,1))),(E2836-MIN(OFFSET(D2836,0,0,-ROW(),1)))/(MAX(OFFSET(C2836,0,0,-ROW(),1))-MIN(OFFSET(D2836,0,0,-ROW(),1))))*100</f>
        <v>39.27583823021088</v>
      </c>
      <c r="J2836" s="4" t="str">
        <f ca="1">IF(I2836&lt;计算结果!B$19,"卖",IF(I2836&gt;100-计算结果!B$19,"买",'000300'!J2835))</f>
        <v>卖</v>
      </c>
      <c r="K2836" s="4" t="str">
        <f t="shared" ca="1" si="133"/>
        <v/>
      </c>
      <c r="L2836" s="3">
        <f ca="1">IF(J2835="买",E2836/E2835-1,0)-IF(K2836=1,计算结果!B$17,0)</f>
        <v>0</v>
      </c>
      <c r="M2836" s="2">
        <f t="shared" ca="1" si="134"/>
        <v>0.60239980270035087</v>
      </c>
      <c r="N2836" s="3">
        <f ca="1">1-M2836/MAX(M$2:M2836)</f>
        <v>0.58379742874455198</v>
      </c>
    </row>
    <row r="2837" spans="1:14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9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2">
        <f ca="1">100-IFERROR((E2837-MIN(OFFSET(D2837,0,0,-计算结果!B$18,1)))/(MAX(OFFSET(C2837,0,0,-计算结果!B$18,1))-MIN(OFFSET(D2837,0,0,-计算结果!B$18,1))),(E2837-MIN(OFFSET(D2837,0,0,-ROW(),1)))/(MAX(OFFSET(C2837,0,0,-ROW(),1))-MIN(OFFSET(D2837,0,0,-ROW(),1))))*100</f>
        <v>61.79295061207268</v>
      </c>
      <c r="J2837" s="4" t="str">
        <f ca="1">IF(I2837&lt;计算结果!B$19,"卖",IF(I2837&gt;100-计算结果!B$19,"买",'000300'!J2836))</f>
        <v>卖</v>
      </c>
      <c r="K2837" s="4" t="str">
        <f t="shared" ca="1" si="133"/>
        <v/>
      </c>
      <c r="L2837" s="3">
        <f ca="1">IF(J2836="买",E2837/E2836-1,0)-IF(K2837=1,计算结果!B$17,0)</f>
        <v>0</v>
      </c>
      <c r="M2837" s="2">
        <f t="shared" ca="1" si="134"/>
        <v>0.60239980270035087</v>
      </c>
      <c r="N2837" s="3">
        <f ca="1">1-M2837/MAX(M$2:M2837)</f>
        <v>0.58379742874455198</v>
      </c>
    </row>
    <row r="2838" spans="1:14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9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2">
        <f ca="1">100-IFERROR((E2838-MIN(OFFSET(D2838,0,0,-计算结果!B$18,1)))/(MAX(OFFSET(C2838,0,0,-计算结果!B$18,1))-MIN(OFFSET(D2838,0,0,-计算结果!B$18,1))),(E2838-MIN(OFFSET(D2838,0,0,-ROW(),1)))/(MAX(OFFSET(C2838,0,0,-ROW(),1))-MIN(OFFSET(D2838,0,0,-ROW(),1))))*100</f>
        <v>55.761130365235843</v>
      </c>
      <c r="J2838" s="4" t="str">
        <f ca="1">IF(I2838&lt;计算结果!B$19,"卖",IF(I2838&gt;100-计算结果!B$19,"买",'000300'!J2837))</f>
        <v>卖</v>
      </c>
      <c r="K2838" s="4" t="str">
        <f t="shared" ca="1" si="133"/>
        <v/>
      </c>
      <c r="L2838" s="3">
        <f ca="1">IF(J2837="买",E2838/E2837-1,0)-IF(K2838=1,计算结果!B$17,0)</f>
        <v>0</v>
      </c>
      <c r="M2838" s="2">
        <f t="shared" ca="1" si="134"/>
        <v>0.60239980270035087</v>
      </c>
      <c r="N2838" s="3">
        <f ca="1">1-M2838/MAX(M$2:M2838)</f>
        <v>0.58379742874455198</v>
      </c>
    </row>
    <row r="2839" spans="1:14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9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2">
        <f ca="1">100-IFERROR((E2839-MIN(OFFSET(D2839,0,0,-计算结果!B$18,1)))/(MAX(OFFSET(C2839,0,0,-计算结果!B$18,1))-MIN(OFFSET(D2839,0,0,-计算结果!B$18,1))),(E2839-MIN(OFFSET(D2839,0,0,-ROW(),1)))/(MAX(OFFSET(C2839,0,0,-ROW(),1))-MIN(OFFSET(D2839,0,0,-ROW(),1))))*100</f>
        <v>52.791255665156022</v>
      </c>
      <c r="J2839" s="4" t="str">
        <f ca="1">IF(I2839&lt;计算结果!B$19,"卖",IF(I2839&gt;100-计算结果!B$19,"买",'000300'!J2838))</f>
        <v>卖</v>
      </c>
      <c r="K2839" s="4" t="str">
        <f t="shared" ca="1" si="133"/>
        <v/>
      </c>
      <c r="L2839" s="3">
        <f ca="1">IF(J2838="买",E2839/E2838-1,0)-IF(K2839=1,计算结果!B$17,0)</f>
        <v>0</v>
      </c>
      <c r="M2839" s="2">
        <f t="shared" ca="1" si="134"/>
        <v>0.60239980270035087</v>
      </c>
      <c r="N2839" s="3">
        <f ca="1">1-M2839/MAX(M$2:M2839)</f>
        <v>0.58379742874455198</v>
      </c>
    </row>
    <row r="2840" spans="1:14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9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2">
        <f ca="1">100-IFERROR((E2840-MIN(OFFSET(D2840,0,0,-计算结果!B$18,1)))/(MAX(OFFSET(C2840,0,0,-计算结果!B$18,1))-MIN(OFFSET(D2840,0,0,-计算结果!B$18,1))),(E2840-MIN(OFFSET(D2840,0,0,-ROW(),1)))/(MAX(OFFSET(C2840,0,0,-ROW(),1))-MIN(OFFSET(D2840,0,0,-ROW(),1))))*100</f>
        <v>40.554518794987935</v>
      </c>
      <c r="J2840" s="4" t="str">
        <f ca="1">IF(I2840&lt;计算结果!B$19,"卖",IF(I2840&gt;100-计算结果!B$19,"买",'000300'!J2839))</f>
        <v>卖</v>
      </c>
      <c r="K2840" s="4" t="str">
        <f t="shared" ca="1" si="133"/>
        <v/>
      </c>
      <c r="L2840" s="3">
        <f ca="1">IF(J2839="买",E2840/E2839-1,0)-IF(K2840=1,计算结果!B$17,0)</f>
        <v>0</v>
      </c>
      <c r="M2840" s="2">
        <f t="shared" ca="1" si="134"/>
        <v>0.60239980270035087</v>
      </c>
      <c r="N2840" s="3">
        <f ca="1">1-M2840/MAX(M$2:M2840)</f>
        <v>0.58379742874455198</v>
      </c>
    </row>
    <row r="2841" spans="1:14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9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2">
        <f ca="1">100-IFERROR((E2841-MIN(OFFSET(D2841,0,0,-计算结果!B$18,1)))/(MAX(OFFSET(C2841,0,0,-计算结果!B$18,1))-MIN(OFFSET(D2841,0,0,-计算结果!B$18,1))),(E2841-MIN(OFFSET(D2841,0,0,-ROW(),1)))/(MAX(OFFSET(C2841,0,0,-ROW(),1))-MIN(OFFSET(D2841,0,0,-ROW(),1))))*100</f>
        <v>56.069988479262548</v>
      </c>
      <c r="J2841" s="4" t="str">
        <f ca="1">IF(I2841&lt;计算结果!B$19,"卖",IF(I2841&gt;100-计算结果!B$19,"买",'000300'!J2840))</f>
        <v>卖</v>
      </c>
      <c r="K2841" s="4" t="str">
        <f t="shared" ca="1" si="133"/>
        <v/>
      </c>
      <c r="L2841" s="3">
        <f ca="1">IF(J2840="买",E2841/E2840-1,0)-IF(K2841=1,计算结果!B$17,0)</f>
        <v>0</v>
      </c>
      <c r="M2841" s="2">
        <f t="shared" ca="1" si="134"/>
        <v>0.60239980270035087</v>
      </c>
      <c r="N2841" s="3">
        <f ca="1">1-M2841/MAX(M$2:M2841)</f>
        <v>0.58379742874455198</v>
      </c>
    </row>
    <row r="2842" spans="1:14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9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2">
        <f ca="1">100-IFERROR((E2842-MIN(OFFSET(D2842,0,0,-计算结果!B$18,1)))/(MAX(OFFSET(C2842,0,0,-计算结果!B$18,1))-MIN(OFFSET(D2842,0,0,-计算结果!B$18,1))),(E2842-MIN(OFFSET(D2842,0,0,-ROW(),1)))/(MAX(OFFSET(C2842,0,0,-ROW(),1))-MIN(OFFSET(D2842,0,0,-ROW(),1))))*100</f>
        <v>56.97724654377884</v>
      </c>
      <c r="J2842" s="4" t="str">
        <f ca="1">IF(I2842&lt;计算结果!B$19,"卖",IF(I2842&gt;100-计算结果!B$19,"买",'000300'!J2841))</f>
        <v>卖</v>
      </c>
      <c r="K2842" s="4" t="str">
        <f t="shared" ca="1" si="133"/>
        <v/>
      </c>
      <c r="L2842" s="3">
        <f ca="1">IF(J2841="买",E2842/E2841-1,0)-IF(K2842=1,计算结果!B$17,0)</f>
        <v>0</v>
      </c>
      <c r="M2842" s="2">
        <f t="shared" ca="1" si="134"/>
        <v>0.60239980270035087</v>
      </c>
      <c r="N2842" s="3">
        <f ca="1">1-M2842/MAX(M$2:M2842)</f>
        <v>0.58379742874455198</v>
      </c>
    </row>
    <row r="2843" spans="1:14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9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2">
        <f ca="1">100-IFERROR((E2843-MIN(OFFSET(D2843,0,0,-计算结果!B$18,1)))/(MAX(OFFSET(C2843,0,0,-计算结果!B$18,1))-MIN(OFFSET(D2843,0,0,-计算结果!B$18,1))),(E2843-MIN(OFFSET(D2843,0,0,-ROW(),1)))/(MAX(OFFSET(C2843,0,0,-ROW(),1))-MIN(OFFSET(D2843,0,0,-ROW(),1))))*100</f>
        <v>66.750739259001563</v>
      </c>
      <c r="J2843" s="4" t="str">
        <f ca="1">IF(I2843&lt;计算结果!B$19,"卖",IF(I2843&gt;100-计算结果!B$19,"买",'000300'!J2842))</f>
        <v>卖</v>
      </c>
      <c r="K2843" s="4" t="str">
        <f t="shared" ca="1" si="133"/>
        <v/>
      </c>
      <c r="L2843" s="3">
        <f ca="1">IF(J2842="买",E2843/E2842-1,0)-IF(K2843=1,计算结果!B$17,0)</f>
        <v>0</v>
      </c>
      <c r="M2843" s="2">
        <f t="shared" ca="1" si="134"/>
        <v>0.60239980270035087</v>
      </c>
      <c r="N2843" s="3">
        <f ca="1">1-M2843/MAX(M$2:M2843)</f>
        <v>0.58379742874455198</v>
      </c>
    </row>
    <row r="2844" spans="1:14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9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2">
        <f ca="1">100-IFERROR((E2844-MIN(OFFSET(D2844,0,0,-计算结果!B$18,1)))/(MAX(OFFSET(C2844,0,0,-计算结果!B$18,1))-MIN(OFFSET(D2844,0,0,-计算结果!B$18,1))),(E2844-MIN(OFFSET(D2844,0,0,-ROW(),1)))/(MAX(OFFSET(C2844,0,0,-ROW(),1))-MIN(OFFSET(D2844,0,0,-ROW(),1))))*100</f>
        <v>82.505305205342793</v>
      </c>
      <c r="J2844" s="4" t="str">
        <f ca="1">IF(I2844&lt;计算结果!B$19,"卖",IF(I2844&gt;100-计算结果!B$19,"买",'000300'!J2843))</f>
        <v>卖</v>
      </c>
      <c r="K2844" s="4" t="str">
        <f t="shared" ca="1" si="133"/>
        <v/>
      </c>
      <c r="L2844" s="3">
        <f ca="1">IF(J2843="买",E2844/E2843-1,0)-IF(K2844=1,计算结果!B$17,0)</f>
        <v>0</v>
      </c>
      <c r="M2844" s="2">
        <f t="shared" ca="1" si="134"/>
        <v>0.60239980270035087</v>
      </c>
      <c r="N2844" s="3">
        <f ca="1">1-M2844/MAX(M$2:M2844)</f>
        <v>0.58379742874455198</v>
      </c>
    </row>
    <row r="2845" spans="1:14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9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2">
        <f ca="1">100-IFERROR((E2845-MIN(OFFSET(D2845,0,0,-计算结果!B$18,1)))/(MAX(OFFSET(C2845,0,0,-计算结果!B$18,1))-MIN(OFFSET(D2845,0,0,-计算结果!B$18,1))),(E2845-MIN(OFFSET(D2845,0,0,-ROW(),1)))/(MAX(OFFSET(C2845,0,0,-ROW(),1))-MIN(OFFSET(D2845,0,0,-ROW(),1))))*100</f>
        <v>81.530078153007963</v>
      </c>
      <c r="J2845" s="4" t="str">
        <f ca="1">IF(I2845&lt;计算结果!B$19,"卖",IF(I2845&gt;100-计算结果!B$19,"买",'000300'!J2844))</f>
        <v>卖</v>
      </c>
      <c r="K2845" s="4" t="str">
        <f t="shared" ca="1" si="133"/>
        <v/>
      </c>
      <c r="L2845" s="3">
        <f ca="1">IF(J2844="买",E2845/E2844-1,0)-IF(K2845=1,计算结果!B$17,0)</f>
        <v>0</v>
      </c>
      <c r="M2845" s="2">
        <f t="shared" ca="1" si="134"/>
        <v>0.60239980270035087</v>
      </c>
      <c r="N2845" s="3">
        <f ca="1">1-M2845/MAX(M$2:M2845)</f>
        <v>0.58379742874455198</v>
      </c>
    </row>
    <row r="2846" spans="1:14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9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2">
        <f ca="1">100-IFERROR((E2846-MIN(OFFSET(D2846,0,0,-计算结果!B$18,1)))/(MAX(OFFSET(C2846,0,0,-计算结果!B$18,1))-MIN(OFFSET(D2846,0,0,-计算结果!B$18,1))),(E2846-MIN(OFFSET(D2846,0,0,-ROW(),1)))/(MAX(OFFSET(C2846,0,0,-ROW(),1))-MIN(OFFSET(D2846,0,0,-ROW(),1))))*100</f>
        <v>94.777016043536733</v>
      </c>
      <c r="J2846" s="4" t="str">
        <f ca="1">IF(I2846&lt;计算结果!B$19,"卖",IF(I2846&gt;100-计算结果!B$19,"买",'000300'!J2845))</f>
        <v>买</v>
      </c>
      <c r="K2846" s="4">
        <f t="shared" ca="1" si="133"/>
        <v>1</v>
      </c>
      <c r="L2846" s="3">
        <f ca="1">IF(J2845="买",E2846/E2845-1,0)-IF(K2846=1,计算结果!B$17,0)</f>
        <v>0</v>
      </c>
      <c r="M2846" s="2">
        <f t="shared" ca="1" si="134"/>
        <v>0.60239980270035087</v>
      </c>
      <c r="N2846" s="3">
        <f ca="1">1-M2846/MAX(M$2:M2846)</f>
        <v>0.58379742874455198</v>
      </c>
    </row>
    <row r="2847" spans="1:14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9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2">
        <f ca="1">100-IFERROR((E2847-MIN(OFFSET(D2847,0,0,-计算结果!B$18,1)))/(MAX(OFFSET(C2847,0,0,-计算结果!B$18,1))-MIN(OFFSET(D2847,0,0,-计算结果!B$18,1))),(E2847-MIN(OFFSET(D2847,0,0,-ROW(),1)))/(MAX(OFFSET(C2847,0,0,-ROW(),1))-MIN(OFFSET(D2847,0,0,-ROW(),1))))*100</f>
        <v>75.231860338243507</v>
      </c>
      <c r="J2847" s="4" t="str">
        <f ca="1">IF(I2847&lt;计算结果!B$19,"卖",IF(I2847&gt;100-计算结果!B$19,"买",'000300'!J2846))</f>
        <v>买</v>
      </c>
      <c r="K2847" s="4" t="str">
        <f t="shared" ca="1" si="133"/>
        <v/>
      </c>
      <c r="L2847" s="3">
        <f ca="1">IF(J2846="买",E2847/E2846-1,0)-IF(K2847=1,计算结果!B$17,0)</f>
        <v>7.5307296378517297E-3</v>
      </c>
      <c r="M2847" s="2">
        <f t="shared" ca="1" si="134"/>
        <v>0.60693631274838244</v>
      </c>
      <c r="N2847" s="3">
        <f ca="1">1-M2847/MAX(M$2:M2847)</f>
        <v>0.5806631197058485</v>
      </c>
    </row>
    <row r="2848" spans="1:14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9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2">
        <f ca="1">100-IFERROR((E2848-MIN(OFFSET(D2848,0,0,-计算结果!B$18,1)))/(MAX(OFFSET(C2848,0,0,-计算结果!B$18,1))-MIN(OFFSET(D2848,0,0,-计算结果!B$18,1))),(E2848-MIN(OFFSET(D2848,0,0,-ROW(),1)))/(MAX(OFFSET(C2848,0,0,-ROW(),1))-MIN(OFFSET(D2848,0,0,-ROW(),1))))*100</f>
        <v>79.320742739247777</v>
      </c>
      <c r="J2848" s="4" t="str">
        <f ca="1">IF(I2848&lt;计算结果!B$19,"卖",IF(I2848&gt;100-计算结果!B$19,"买",'000300'!J2847))</f>
        <v>买</v>
      </c>
      <c r="K2848" s="4" t="str">
        <f t="shared" ca="1" si="133"/>
        <v/>
      </c>
      <c r="L2848" s="3">
        <f ca="1">IF(J2847="买",E2848/E2847-1,0)-IF(K2848=1,计算结果!B$17,0)</f>
        <v>-1.7529235823383615E-3</v>
      </c>
      <c r="M2848" s="2">
        <f t="shared" ca="1" si="134"/>
        <v>0.60587239977278828</v>
      </c>
      <c r="N2848" s="3">
        <f ca="1">1-M2848/MAX(M$2:M2848)</f>
        <v>0.58139818521226028</v>
      </c>
    </row>
    <row r="2849" spans="1:14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9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2">
        <f ca="1">100-IFERROR((E2849-MIN(OFFSET(D2849,0,0,-计算结果!B$18,1)))/(MAX(OFFSET(C2849,0,0,-计算结果!B$18,1))-MIN(OFFSET(D2849,0,0,-计算结果!B$18,1))),(E2849-MIN(OFFSET(D2849,0,0,-ROW(),1)))/(MAX(OFFSET(C2849,0,0,-ROW(),1))-MIN(OFFSET(D2849,0,0,-ROW(),1))))*100</f>
        <v>71.988573242342696</v>
      </c>
      <c r="J2849" s="4" t="str">
        <f ca="1">IF(I2849&lt;计算结果!B$19,"卖",IF(I2849&gt;100-计算结果!B$19,"买",'000300'!J2848))</f>
        <v>买</v>
      </c>
      <c r="K2849" s="4" t="str">
        <f t="shared" ca="1" si="133"/>
        <v/>
      </c>
      <c r="L2849" s="3">
        <f ca="1">IF(J2848="买",E2849/E2848-1,0)-IF(K2849=1,计算结果!B$17,0)</f>
        <v>2.8366181617240915E-3</v>
      </c>
      <c r="M2849" s="2">
        <f t="shared" ca="1" si="134"/>
        <v>0.60759102842567114</v>
      </c>
      <c r="N2849" s="3">
        <f ca="1">1-M2849/MAX(M$2:M2849)</f>
        <v>0.58021077170190272</v>
      </c>
    </row>
    <row r="2850" spans="1:14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9">
        <v>89991757824</v>
      </c>
      <c r="G2850" s="3">
        <f t="shared" si="132"/>
        <v>7.4939387260304358E-3</v>
      </c>
      <c r="H2850" s="3">
        <f>1-E2850/MAX(E$2:E2850)</f>
        <v>0.4400190566936637</v>
      </c>
      <c r="I2850" s="2">
        <f ca="1">100-IFERROR((E2850-MIN(OFFSET(D2850,0,0,-计算结果!B$18,1)))/(MAX(OFFSET(C2850,0,0,-计算结果!B$18,1))-MIN(OFFSET(D2850,0,0,-计算结果!B$18,1))),(E2850-MIN(OFFSET(D2850,0,0,-ROW(),1)))/(MAX(OFFSET(C2850,0,0,-ROW(),1))-MIN(OFFSET(D2850,0,0,-ROW(),1))))*100</f>
        <v>52.563085224567722</v>
      </c>
      <c r="J2850" s="4" t="str">
        <f ca="1">IF(I2850&lt;计算结果!B$19,"卖",IF(I2850&gt;100-计算结果!B$19,"买",'000300'!J2849))</f>
        <v>买</v>
      </c>
      <c r="K2850" s="4" t="str">
        <f t="shared" ca="1" si="133"/>
        <v/>
      </c>
      <c r="L2850" s="3">
        <f ca="1">IF(J2849="买",E2850/E2849-1,0)-IF(K2850=1,计算结果!B$17,0)</f>
        <v>7.4939387260304358E-3</v>
      </c>
      <c r="M2850" s="2">
        <f t="shared" ca="1" si="134"/>
        <v>0.61214427836317897</v>
      </c>
      <c r="N2850" s="3">
        <f ca="1">1-M2850/MAX(M$2:M2850)</f>
        <v>0.5770648969471891</v>
      </c>
    </row>
    <row r="2851" spans="1:14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9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2">
        <f ca="1">100-IFERROR((E2851-MIN(OFFSET(D2851,0,0,-计算结果!B$18,1)))/(MAX(OFFSET(C2851,0,0,-计算结果!B$18,1))-MIN(OFFSET(D2851,0,0,-计算结果!B$18,1))),(E2851-MIN(OFFSET(D2851,0,0,-ROW(),1)))/(MAX(OFFSET(C2851,0,0,-ROW(),1))-MIN(OFFSET(D2851,0,0,-ROW(),1))))*100</f>
        <v>64.823043961276042</v>
      </c>
      <c r="J2851" s="4" t="str">
        <f ca="1">IF(I2851&lt;计算结果!B$19,"卖",IF(I2851&gt;100-计算结果!B$19,"买",'000300'!J2850))</f>
        <v>买</v>
      </c>
      <c r="K2851" s="4" t="str">
        <f t="shared" ca="1" si="133"/>
        <v/>
      </c>
      <c r="L2851" s="3">
        <f ca="1">IF(J2850="买",E2851/E2850-1,0)-IF(K2851=1,计算结果!B$17,0)</f>
        <v>-4.6944505214030485E-3</v>
      </c>
      <c r="M2851" s="2">
        <f t="shared" ca="1" si="134"/>
        <v>0.60927059733644306</v>
      </c>
      <c r="N2851" s="3">
        <f ca="1">1-M2851/MAX(M$2:M2851)</f>
        <v>0.57905034486223506</v>
      </c>
    </row>
    <row r="2852" spans="1:14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9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2">
        <f ca="1">100-IFERROR((E2852-MIN(OFFSET(D2852,0,0,-计算结果!B$18,1)))/(MAX(OFFSET(C2852,0,0,-计算结果!B$18,1))-MIN(OFFSET(D2852,0,0,-计算结果!B$18,1))),(E2852-MIN(OFFSET(D2852,0,0,-ROW(),1)))/(MAX(OFFSET(C2852,0,0,-ROW(),1))-MIN(OFFSET(D2852,0,0,-ROW(),1))))*100</f>
        <v>100</v>
      </c>
      <c r="J2852" s="4" t="str">
        <f ca="1">IF(I2852&lt;计算结果!B$19,"卖",IF(I2852&gt;100-计算结果!B$19,"买",'000300'!J2851))</f>
        <v>买</v>
      </c>
      <c r="K2852" s="4" t="str">
        <f t="shared" ca="1" si="133"/>
        <v/>
      </c>
      <c r="L2852" s="3">
        <f ca="1">IF(J2851="买",E2852/E2851-1,0)-IF(K2852=1,计算结果!B$17,0)</f>
        <v>-1.6909517747514258E-2</v>
      </c>
      <c r="M2852" s="2">
        <f t="shared" ca="1" si="134"/>
        <v>0.59896812535774391</v>
      </c>
      <c r="N2852" s="3">
        <f ca="1">1-M2852/MAX(M$2:M2852)</f>
        <v>0.58616840052659702</v>
      </c>
    </row>
    <row r="2853" spans="1:14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9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2">
        <f ca="1">100-IFERROR((E2853-MIN(OFFSET(D2853,0,0,-计算结果!B$18,1)))/(MAX(OFFSET(C2853,0,0,-计算结果!B$18,1))-MIN(OFFSET(D2853,0,0,-计算结果!B$18,1))),(E2853-MIN(OFFSET(D2853,0,0,-ROW(),1)))/(MAX(OFFSET(C2853,0,0,-ROW(),1))-MIN(OFFSET(D2853,0,0,-ROW(),1))))*100</f>
        <v>81.591099916036995</v>
      </c>
      <c r="J2853" s="4" t="str">
        <f ca="1">IF(I2853&lt;计算结果!B$19,"卖",IF(I2853&gt;100-计算结果!B$19,"买",'000300'!J2852))</f>
        <v>买</v>
      </c>
      <c r="K2853" s="4" t="str">
        <f t="shared" ca="1" si="133"/>
        <v/>
      </c>
      <c r="L2853" s="3">
        <f ca="1">IF(J2852="买",E2853/E2852-1,0)-IF(K2853=1,计算结果!B$17,0)</f>
        <v>6.3565901101767519E-3</v>
      </c>
      <c r="M2853" s="2">
        <f t="shared" ca="1" si="134"/>
        <v>0.60277552021970404</v>
      </c>
      <c r="N2853" s="3">
        <f ca="1">1-M2853/MAX(M$2:M2853)</f>
        <v>0.5835378426741058</v>
      </c>
    </row>
    <row r="2854" spans="1:14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9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2">
        <f ca="1">100-IFERROR((E2854-MIN(OFFSET(D2854,0,0,-计算结果!B$18,1)))/(MAX(OFFSET(C2854,0,0,-计算结果!B$18,1))-MIN(OFFSET(D2854,0,0,-计算结果!B$18,1))),(E2854-MIN(OFFSET(D2854,0,0,-ROW(),1)))/(MAX(OFFSET(C2854,0,0,-ROW(),1))-MIN(OFFSET(D2854,0,0,-ROW(),1))))*100</f>
        <v>88.490064371676596</v>
      </c>
      <c r="J2854" s="4" t="str">
        <f ca="1">IF(I2854&lt;计算结果!B$19,"卖",IF(I2854&gt;100-计算结果!B$19,"买",'000300'!J2853))</f>
        <v>买</v>
      </c>
      <c r="K2854" s="4" t="str">
        <f t="shared" ca="1" si="133"/>
        <v/>
      </c>
      <c r="L2854" s="3">
        <f ca="1">IF(J2853="买",E2854/E2853-1,0)-IF(K2854=1,计算结果!B$17,0)</f>
        <v>-3.0425055928412492E-3</v>
      </c>
      <c r="M2854" s="2">
        <f t="shared" ca="1" si="134"/>
        <v>0.60094157232820777</v>
      </c>
      <c r="N2854" s="3">
        <f ca="1">1-M2854/MAX(M$2:M2854)</f>
        <v>0.58480493111697651</v>
      </c>
    </row>
    <row r="2855" spans="1:14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9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2">
        <f ca="1">100-IFERROR((E2855-MIN(OFFSET(D2855,0,0,-计算结果!B$18,1)))/(MAX(OFFSET(C2855,0,0,-计算结果!B$18,1))-MIN(OFFSET(D2855,0,0,-计算结果!B$18,1))),(E2855-MIN(OFFSET(D2855,0,0,-ROW(),1)))/(MAX(OFFSET(C2855,0,0,-ROW(),1))-MIN(OFFSET(D2855,0,0,-ROW(),1))))*100</f>
        <v>79.044220542961227</v>
      </c>
      <c r="J2855" s="4" t="str">
        <f ca="1">IF(I2855&lt;计算结果!B$19,"卖",IF(I2855&gt;100-计算结果!B$19,"买",'000300'!J2854))</f>
        <v>买</v>
      </c>
      <c r="K2855" s="4" t="str">
        <f t="shared" ca="1" si="133"/>
        <v/>
      </c>
      <c r="L2855" s="3">
        <f ca="1">IF(J2854="买",E2855/E2854-1,0)-IF(K2855=1,计算结果!B$17,0)</f>
        <v>4.1784152354304993E-3</v>
      </c>
      <c r="M2855" s="2">
        <f t="shared" ca="1" si="134"/>
        <v>0.60345255574962753</v>
      </c>
      <c r="N2855" s="3">
        <f ca="1">1-M2855/MAX(M$2:M2855)</f>
        <v>0.58307007371548014</v>
      </c>
    </row>
    <row r="2856" spans="1:14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9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2">
        <f ca="1">100-IFERROR((E2856-MIN(OFFSET(D2856,0,0,-计算结果!B$18,1)))/(MAX(OFFSET(C2856,0,0,-计算结果!B$18,1))-MIN(OFFSET(D2856,0,0,-计算结果!B$18,1))),(E2856-MIN(OFFSET(D2856,0,0,-ROW(),1)))/(MAX(OFFSET(C2856,0,0,-ROW(),1))-MIN(OFFSET(D2856,0,0,-ROW(),1))))*100</f>
        <v>72.82395745871807</v>
      </c>
      <c r="J2856" s="4" t="str">
        <f ca="1">IF(I2856&lt;计算结果!B$19,"卖",IF(I2856&gt;100-计算结果!B$19,"买",'000300'!J2855))</f>
        <v>买</v>
      </c>
      <c r="K2856" s="4" t="str">
        <f t="shared" ca="1" si="133"/>
        <v/>
      </c>
      <c r="L2856" s="3">
        <f ca="1">IF(J2855="买",E2856/E2855-1,0)-IF(K2856=1,计算结果!B$17,0)</f>
        <v>2.7401144745238248E-3</v>
      </c>
      <c r="M2856" s="2">
        <f t="shared" ca="1" si="134"/>
        <v>0.60510608483232553</v>
      </c>
      <c r="N2856" s="3">
        <f ca="1">1-M2856/MAX(M$2:M2856)</f>
        <v>0.58192763798960567</v>
      </c>
    </row>
    <row r="2857" spans="1:14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9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2">
        <f ca="1">100-IFERROR((E2857-MIN(OFFSET(D2857,0,0,-计算结果!B$18,1)))/(MAX(OFFSET(C2857,0,0,-计算结果!B$18,1))-MIN(OFFSET(D2857,0,0,-计算结果!B$18,1))),(E2857-MIN(OFFSET(D2857,0,0,-ROW(),1)))/(MAX(OFFSET(C2857,0,0,-ROW(),1))-MIN(OFFSET(D2857,0,0,-ROW(),1))))*100</f>
        <v>44.423453680380774</v>
      </c>
      <c r="J2857" s="4" t="str">
        <f ca="1">IF(I2857&lt;计算结果!B$19,"卖",IF(I2857&gt;100-计算结果!B$19,"买",'000300'!J2856))</f>
        <v>买</v>
      </c>
      <c r="K2857" s="4" t="str">
        <f t="shared" ca="1" si="133"/>
        <v/>
      </c>
      <c r="L2857" s="3">
        <f ca="1">IF(J2856="买",E2857/E2856-1,0)-IF(K2857=1,计算结果!B$17,0)</f>
        <v>1.2476638961294251E-2</v>
      </c>
      <c r="M2857" s="2">
        <f t="shared" ca="1" si="134"/>
        <v>0.61265577498606072</v>
      </c>
      <c r="N2857" s="3">
        <f ca="1">1-M2857/MAX(M$2:M2857)</f>
        <v>0.57671150006910654</v>
      </c>
    </row>
    <row r="2858" spans="1:14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9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2">
        <f ca="1">100-IFERROR((E2858-MIN(OFFSET(D2858,0,0,-计算结果!B$18,1)))/(MAX(OFFSET(C2858,0,0,-计算结果!B$18,1))-MIN(OFFSET(D2858,0,0,-计算结果!B$18,1))),(E2858-MIN(OFFSET(D2858,0,0,-ROW(),1)))/(MAX(OFFSET(C2858,0,0,-ROW(),1))-MIN(OFFSET(D2858,0,0,-ROW(),1))))*100</f>
        <v>35.544360481388296</v>
      </c>
      <c r="J2858" s="4" t="str">
        <f ca="1">IF(I2858&lt;计算结果!B$19,"卖",IF(I2858&gt;100-计算结果!B$19,"买",'000300'!J2857))</f>
        <v>买</v>
      </c>
      <c r="K2858" s="4" t="str">
        <f t="shared" ca="1" si="133"/>
        <v/>
      </c>
      <c r="L2858" s="3">
        <f ca="1">IF(J2857="买",E2858/E2857-1,0)-IF(K2858=1,计算结果!B$17,0)</f>
        <v>3.8526110623673393E-3</v>
      </c>
      <c r="M2858" s="2">
        <f t="shared" ca="1" si="134"/>
        <v>0.61501609940219526</v>
      </c>
      <c r="N2858" s="3">
        <f ca="1">1-M2858/MAX(M$2:M2858)</f>
        <v>0.57508073411169991</v>
      </c>
    </row>
    <row r="2859" spans="1:14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9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2">
        <f ca="1">100-IFERROR((E2859-MIN(OFFSET(D2859,0,0,-计算结果!B$18,1)))/(MAX(OFFSET(C2859,0,0,-计算结果!B$18,1))-MIN(OFFSET(D2859,0,0,-计算结果!B$18,1))),(E2859-MIN(OFFSET(D2859,0,0,-ROW(),1)))/(MAX(OFFSET(C2859,0,0,-ROW(),1))-MIN(OFFSET(D2859,0,0,-ROW(),1))))*100</f>
        <v>34.434142977549371</v>
      </c>
      <c r="J2859" s="4" t="str">
        <f ca="1">IF(I2859&lt;计算结果!B$19,"卖",IF(I2859&gt;100-计算结果!B$19,"买",'000300'!J2858))</f>
        <v>买</v>
      </c>
      <c r="K2859" s="4" t="str">
        <f t="shared" ca="1" si="133"/>
        <v/>
      </c>
      <c r="L2859" s="3">
        <f ca="1">IF(J2858="买",E2859/E2858-1,0)-IF(K2859=1,计算结果!B$17,0)</f>
        <v>-1.9809106745377614E-3</v>
      </c>
      <c r="M2859" s="2">
        <f t="shared" ca="1" si="134"/>
        <v>0.61379780744587686</v>
      </c>
      <c r="N2859" s="3">
        <f ca="1">1-M2859/MAX(M$2:M2859)</f>
        <v>0.57592246122131474</v>
      </c>
    </row>
    <row r="2860" spans="1:14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9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2">
        <f ca="1">100-IFERROR((E2860-MIN(OFFSET(D2860,0,0,-计算结果!B$18,1)))/(MAX(OFFSET(C2860,0,0,-计算结果!B$18,1))-MIN(OFFSET(D2860,0,0,-计算结果!B$18,1))),(E2860-MIN(OFFSET(D2860,0,0,-ROW(),1)))/(MAX(OFFSET(C2860,0,0,-ROW(),1))-MIN(OFFSET(D2860,0,0,-ROW(),1))))*100</f>
        <v>32.411309478200749</v>
      </c>
      <c r="J2860" s="4" t="str">
        <f ca="1">IF(I2860&lt;计算结果!B$19,"卖",IF(I2860&gt;100-计算结果!B$19,"买",'000300'!J2859))</f>
        <v>买</v>
      </c>
      <c r="K2860" s="4" t="str">
        <f t="shared" ca="1" si="133"/>
        <v/>
      </c>
      <c r="L2860" s="3">
        <f ca="1">IF(J2859="买",E2860/E2859-1,0)-IF(K2860=1,计算结果!B$17,0)</f>
        <v>7.9999757576487696E-4</v>
      </c>
      <c r="M2860" s="2">
        <f t="shared" ca="1" si="134"/>
        <v>0.61428884420384333</v>
      </c>
      <c r="N2860" s="3">
        <f ca="1">1-M2860/MAX(M$2:M2860)</f>
        <v>0.57558320021835552</v>
      </c>
    </row>
    <row r="2861" spans="1:14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9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2">
        <f ca="1">100-IFERROR((E2861-MIN(OFFSET(D2861,0,0,-计算结果!B$18,1)))/(MAX(OFFSET(C2861,0,0,-计算结果!B$18,1))-MIN(OFFSET(D2861,0,0,-计算结果!B$18,1))),(E2861-MIN(OFFSET(D2861,0,0,-ROW(),1)))/(MAX(OFFSET(C2861,0,0,-ROW(),1))-MIN(OFFSET(D2861,0,0,-ROW(),1))))*100</f>
        <v>2.2979905942711554</v>
      </c>
      <c r="J2861" s="4" t="str">
        <f ca="1">IF(I2861&lt;计算结果!B$19,"卖",IF(I2861&gt;100-计算结果!B$19,"买",'000300'!J2860))</f>
        <v>卖</v>
      </c>
      <c r="K2861" s="4">
        <f t="shared" ca="1" si="133"/>
        <v>1</v>
      </c>
      <c r="L2861" s="3">
        <f ca="1">IF(J2860="买",E2861/E2860-1,0)-IF(K2861=1,计算结果!B$17,0)</f>
        <v>9.6891889846029144E-4</v>
      </c>
      <c r="M2861" s="2">
        <f t="shared" ca="1" si="134"/>
        <v>0.61488404027410581</v>
      </c>
      <c r="N2861" s="3">
        <f ca="1">1-M2861/MAX(M$2:M2861)</f>
        <v>0.57517197476022308</v>
      </c>
    </row>
    <row r="2862" spans="1:14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9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2">
        <f ca="1">100-IFERROR((E2862-MIN(OFFSET(D2862,0,0,-计算结果!B$18,1)))/(MAX(OFFSET(C2862,0,0,-计算结果!B$18,1))-MIN(OFFSET(D2862,0,0,-计算结果!B$18,1))),(E2862-MIN(OFFSET(D2862,0,0,-ROW(),1)))/(MAX(OFFSET(C2862,0,0,-ROW(),1))-MIN(OFFSET(D2862,0,0,-ROW(),1))))*100</f>
        <v>32.917415670931646</v>
      </c>
      <c r="J2862" s="4" t="str">
        <f ca="1">IF(I2862&lt;计算结果!B$19,"卖",IF(I2862&gt;100-计算结果!B$19,"买",'000300'!J2861))</f>
        <v>卖</v>
      </c>
      <c r="K2862" s="4" t="str">
        <f t="shared" ca="1" si="133"/>
        <v/>
      </c>
      <c r="L2862" s="3">
        <f ca="1">IF(J2861="买",E2862/E2861-1,0)-IF(K2862=1,计算结果!B$17,0)</f>
        <v>0</v>
      </c>
      <c r="M2862" s="2">
        <f t="shared" ca="1" si="134"/>
        <v>0.61488404027410581</v>
      </c>
      <c r="N2862" s="3">
        <f ca="1">1-M2862/MAX(M$2:M2862)</f>
        <v>0.57517197476022308</v>
      </c>
    </row>
    <row r="2863" spans="1:14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9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2">
        <f ca="1">100-IFERROR((E2863-MIN(OFFSET(D2863,0,0,-计算结果!B$18,1)))/(MAX(OFFSET(C2863,0,0,-计算结果!B$18,1))-MIN(OFFSET(D2863,0,0,-计算结果!B$18,1))),(E2863-MIN(OFFSET(D2863,0,0,-ROW(),1)))/(MAX(OFFSET(C2863,0,0,-ROW(),1))-MIN(OFFSET(D2863,0,0,-ROW(),1))))*100</f>
        <v>0</v>
      </c>
      <c r="J2863" s="4" t="str">
        <f ca="1">IF(I2863&lt;计算结果!B$19,"卖",IF(I2863&gt;100-计算结果!B$19,"买",'000300'!J2862))</f>
        <v>卖</v>
      </c>
      <c r="K2863" s="4" t="str">
        <f t="shared" ca="1" si="133"/>
        <v/>
      </c>
      <c r="L2863" s="3">
        <f ca="1">IF(J2862="买",E2863/E2862-1,0)-IF(K2863=1,计算结果!B$17,0)</f>
        <v>0</v>
      </c>
      <c r="M2863" s="2">
        <f t="shared" ca="1" si="134"/>
        <v>0.61488404027410581</v>
      </c>
      <c r="N2863" s="3">
        <f ca="1">1-M2863/MAX(M$2:M2863)</f>
        <v>0.57517197476022308</v>
      </c>
    </row>
    <row r="2864" spans="1:14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9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2">
        <f ca="1">100-IFERROR((E2864-MIN(OFFSET(D2864,0,0,-计算结果!B$18,1)))/(MAX(OFFSET(C2864,0,0,-计算结果!B$18,1))-MIN(OFFSET(D2864,0,0,-计算结果!B$18,1))),(E2864-MIN(OFFSET(D2864,0,0,-ROW(),1)))/(MAX(OFFSET(C2864,0,0,-ROW(),1))-MIN(OFFSET(D2864,0,0,-ROW(),1))))*100</f>
        <v>13.787262872628901</v>
      </c>
      <c r="J2864" s="4" t="str">
        <f ca="1">IF(I2864&lt;计算结果!B$19,"卖",IF(I2864&gt;100-计算结果!B$19,"买",'000300'!J2863))</f>
        <v>卖</v>
      </c>
      <c r="K2864" s="4" t="str">
        <f t="shared" ca="1" si="133"/>
        <v/>
      </c>
      <c r="L2864" s="3">
        <f ca="1">IF(J2863="买",E2864/E2863-1,0)-IF(K2864=1,计算结果!B$17,0)</f>
        <v>0</v>
      </c>
      <c r="M2864" s="2">
        <f t="shared" ca="1" si="134"/>
        <v>0.61488404027410581</v>
      </c>
      <c r="N2864" s="3">
        <f ca="1">1-M2864/MAX(M$2:M2864)</f>
        <v>0.57517197476022308</v>
      </c>
    </row>
    <row r="2865" spans="1:14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9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2">
        <f ca="1">100-IFERROR((E2865-MIN(OFFSET(D2865,0,0,-计算结果!B$18,1)))/(MAX(OFFSET(C2865,0,0,-计算结果!B$18,1))-MIN(OFFSET(D2865,0,0,-计算结果!B$18,1))),(E2865-MIN(OFFSET(D2865,0,0,-ROW(),1)))/(MAX(OFFSET(C2865,0,0,-ROW(),1))-MIN(OFFSET(D2865,0,0,-ROW(),1))))*100</f>
        <v>11.788617886178926</v>
      </c>
      <c r="J2865" s="4" t="str">
        <f ca="1">IF(I2865&lt;计算结果!B$19,"卖",IF(I2865&gt;100-计算结果!B$19,"买",'000300'!J2864))</f>
        <v>卖</v>
      </c>
      <c r="K2865" s="4" t="str">
        <f t="shared" ca="1" si="133"/>
        <v/>
      </c>
      <c r="L2865" s="3">
        <f ca="1">IF(J2864="买",E2865/E2864-1,0)-IF(K2865=1,计算结果!B$17,0)</f>
        <v>0</v>
      </c>
      <c r="M2865" s="2">
        <f t="shared" ca="1" si="134"/>
        <v>0.61488404027410581</v>
      </c>
      <c r="N2865" s="3">
        <f ca="1">1-M2865/MAX(M$2:M2865)</f>
        <v>0.57517197476022308</v>
      </c>
    </row>
    <row r="2866" spans="1:14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9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2">
        <f ca="1">100-IFERROR((E2866-MIN(OFFSET(D2866,0,0,-计算结果!B$18,1)))/(MAX(OFFSET(C2866,0,0,-计算结果!B$18,1))-MIN(OFFSET(D2866,0,0,-计算结果!B$18,1))),(E2866-MIN(OFFSET(D2866,0,0,-ROW(),1)))/(MAX(OFFSET(C2866,0,0,-ROW(),1))-MIN(OFFSET(D2866,0,0,-ROW(),1))))*100</f>
        <v>10.871617369414864</v>
      </c>
      <c r="J2866" s="4" t="str">
        <f ca="1">IF(I2866&lt;计算结果!B$19,"卖",IF(I2866&gt;100-计算结果!B$19,"买",'000300'!J2865))</f>
        <v>卖</v>
      </c>
      <c r="K2866" s="4" t="str">
        <f t="shared" ca="1" si="133"/>
        <v/>
      </c>
      <c r="L2866" s="3">
        <f ca="1">IF(J2865="买",E2866/E2865-1,0)-IF(K2866=1,计算结果!B$17,0)</f>
        <v>0</v>
      </c>
      <c r="M2866" s="2">
        <f t="shared" ca="1" si="134"/>
        <v>0.61488404027410581</v>
      </c>
      <c r="N2866" s="3">
        <f ca="1">1-M2866/MAX(M$2:M2866)</f>
        <v>0.57517197476022308</v>
      </c>
    </row>
    <row r="2867" spans="1:14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9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2">
        <f ca="1">100-IFERROR((E2867-MIN(OFFSET(D2867,0,0,-计算结果!B$18,1)))/(MAX(OFFSET(C2867,0,0,-计算结果!B$18,1))-MIN(OFFSET(D2867,0,0,-计算结果!B$18,1))),(E2867-MIN(OFFSET(D2867,0,0,-ROW(),1)))/(MAX(OFFSET(C2867,0,0,-ROW(),1))-MIN(OFFSET(D2867,0,0,-ROW(),1))))*100</f>
        <v>9.0563572658709006</v>
      </c>
      <c r="J2867" s="4" t="str">
        <f ca="1">IF(I2867&lt;计算结果!B$19,"卖",IF(I2867&gt;100-计算结果!B$19,"买",'000300'!J2866))</f>
        <v>卖</v>
      </c>
      <c r="K2867" s="4" t="str">
        <f t="shared" ca="1" si="133"/>
        <v/>
      </c>
      <c r="L2867" s="3">
        <f ca="1">IF(J2866="买",E2867/E2866-1,0)-IF(K2867=1,计算结果!B$17,0)</f>
        <v>0</v>
      </c>
      <c r="M2867" s="2">
        <f t="shared" ca="1" si="134"/>
        <v>0.61488404027410581</v>
      </c>
      <c r="N2867" s="3">
        <f ca="1">1-M2867/MAX(M$2:M2867)</f>
        <v>0.57517197476022308</v>
      </c>
    </row>
    <row r="2868" spans="1:14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9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2">
        <f ca="1">100-IFERROR((E2868-MIN(OFFSET(D2868,0,0,-计算结果!B$18,1)))/(MAX(OFFSET(C2868,0,0,-计算结果!B$18,1))-MIN(OFFSET(D2868,0,0,-计算结果!B$18,1))),(E2868-MIN(OFFSET(D2868,0,0,-ROW(),1)))/(MAX(OFFSET(C2868,0,0,-ROW(),1))-MIN(OFFSET(D2868,0,0,-ROW(),1))))*100</f>
        <v>9.1335589999406892</v>
      </c>
      <c r="J2868" s="4" t="str">
        <f ca="1">IF(I2868&lt;计算结果!B$19,"卖",IF(I2868&gt;100-计算结果!B$19,"买",'000300'!J2867))</f>
        <v>卖</v>
      </c>
      <c r="K2868" s="4" t="str">
        <f t="shared" ca="1" si="133"/>
        <v/>
      </c>
      <c r="L2868" s="3">
        <f ca="1">IF(J2867="买",E2868/E2867-1,0)-IF(K2868=1,计算结果!B$17,0)</f>
        <v>0</v>
      </c>
      <c r="M2868" s="2">
        <f t="shared" ca="1" si="134"/>
        <v>0.61488404027410581</v>
      </c>
      <c r="N2868" s="3">
        <f ca="1">1-M2868/MAX(M$2:M2868)</f>
        <v>0.57517197476022308</v>
      </c>
    </row>
    <row r="2869" spans="1:14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9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2">
        <f ca="1">100-IFERROR((E2869-MIN(OFFSET(D2869,0,0,-计算结果!B$18,1)))/(MAX(OFFSET(C2869,0,0,-计算结果!B$18,1))-MIN(OFFSET(D2869,0,0,-计算结果!B$18,1))),(E2869-MIN(OFFSET(D2869,0,0,-ROW(),1)))/(MAX(OFFSET(C2869,0,0,-ROW(),1))-MIN(OFFSET(D2869,0,0,-ROW(),1))))*100</f>
        <v>16.645881584416983</v>
      </c>
      <c r="J2869" s="4" t="str">
        <f ca="1">IF(I2869&lt;计算结果!B$19,"卖",IF(I2869&gt;100-计算结果!B$19,"买",'000300'!J2868))</f>
        <v>卖</v>
      </c>
      <c r="K2869" s="4" t="str">
        <f t="shared" ca="1" si="133"/>
        <v/>
      </c>
      <c r="L2869" s="3">
        <f ca="1">IF(J2868="买",E2869/E2868-1,0)-IF(K2869=1,计算结果!B$17,0)</f>
        <v>0</v>
      </c>
      <c r="M2869" s="2">
        <f t="shared" ca="1" si="134"/>
        <v>0.61488404027410581</v>
      </c>
      <c r="N2869" s="3">
        <f ca="1">1-M2869/MAX(M$2:M2869)</f>
        <v>0.57517197476022308</v>
      </c>
    </row>
    <row r="2870" spans="1:14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9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2">
        <f ca="1">100-IFERROR((E2870-MIN(OFFSET(D2870,0,0,-计算结果!B$18,1)))/(MAX(OFFSET(C2870,0,0,-计算结果!B$18,1))-MIN(OFFSET(D2870,0,0,-计算结果!B$18,1))),(E2870-MIN(OFFSET(D2870,0,0,-ROW(),1)))/(MAX(OFFSET(C2870,0,0,-ROW(),1))-MIN(OFFSET(D2870,0,0,-ROW(),1))))*100</f>
        <v>22.050002969297537</v>
      </c>
      <c r="J2870" s="4" t="str">
        <f ca="1">IF(I2870&lt;计算结果!B$19,"卖",IF(I2870&gt;100-计算结果!B$19,"买",'000300'!J2869))</f>
        <v>卖</v>
      </c>
      <c r="K2870" s="4" t="str">
        <f t="shared" ca="1" si="133"/>
        <v/>
      </c>
      <c r="L2870" s="3">
        <f ca="1">IF(J2869="买",E2870/E2869-1,0)-IF(K2870=1,计算结果!B$17,0)</f>
        <v>0</v>
      </c>
      <c r="M2870" s="2">
        <f t="shared" ca="1" si="134"/>
        <v>0.61488404027410581</v>
      </c>
      <c r="N2870" s="3">
        <f ca="1">1-M2870/MAX(M$2:M2870)</f>
        <v>0.57517197476022308</v>
      </c>
    </row>
    <row r="2871" spans="1:14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9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2">
        <f ca="1">100-IFERROR((E2871-MIN(OFFSET(D2871,0,0,-计算结果!B$18,1)))/(MAX(OFFSET(C2871,0,0,-计算结果!B$18,1))-MIN(OFFSET(D2871,0,0,-计算结果!B$18,1))),(E2871-MIN(OFFSET(D2871,0,0,-ROW(),1)))/(MAX(OFFSET(C2871,0,0,-ROW(),1))-MIN(OFFSET(D2871,0,0,-ROW(),1))))*100</f>
        <v>27.578634631531258</v>
      </c>
      <c r="J2871" s="4" t="str">
        <f ca="1">IF(I2871&lt;计算结果!B$19,"卖",IF(I2871&gt;100-计算结果!B$19,"买",'000300'!J2870))</f>
        <v>卖</v>
      </c>
      <c r="K2871" s="4" t="str">
        <f t="shared" ca="1" si="133"/>
        <v/>
      </c>
      <c r="L2871" s="3">
        <f ca="1">IF(J2870="买",E2871/E2870-1,0)-IF(K2871=1,计算结果!B$17,0)</f>
        <v>0</v>
      </c>
      <c r="M2871" s="2">
        <f t="shared" ca="1" si="134"/>
        <v>0.61488404027410581</v>
      </c>
      <c r="N2871" s="3">
        <f ca="1">1-M2871/MAX(M$2:M2871)</f>
        <v>0.57517197476022308</v>
      </c>
    </row>
    <row r="2872" spans="1:14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9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2">
        <f ca="1">100-IFERROR((E2872-MIN(OFFSET(D2872,0,0,-计算结果!B$18,1)))/(MAX(OFFSET(C2872,0,0,-计算结果!B$18,1))-MIN(OFFSET(D2872,0,0,-计算结果!B$18,1))),(E2872-MIN(OFFSET(D2872,0,0,-ROW(),1)))/(MAX(OFFSET(C2872,0,0,-ROW(),1))-MIN(OFFSET(D2872,0,0,-ROW(),1))))*100</f>
        <v>31.446328446936306</v>
      </c>
      <c r="J2872" s="4" t="str">
        <f ca="1">IF(I2872&lt;计算结果!B$19,"卖",IF(I2872&gt;100-计算结果!B$19,"买",'000300'!J2871))</f>
        <v>卖</v>
      </c>
      <c r="K2872" s="4" t="str">
        <f t="shared" ca="1" si="133"/>
        <v/>
      </c>
      <c r="L2872" s="3">
        <f ca="1">IF(J2871="买",E2872/E2871-1,0)-IF(K2872=1,计算结果!B$17,0)</f>
        <v>0</v>
      </c>
      <c r="M2872" s="2">
        <f t="shared" ca="1" si="134"/>
        <v>0.61488404027410581</v>
      </c>
      <c r="N2872" s="3">
        <f ca="1">1-M2872/MAX(M$2:M2872)</f>
        <v>0.57517197476022308</v>
      </c>
    </row>
    <row r="2873" spans="1:14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9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2">
        <f ca="1">100-IFERROR((E2873-MIN(OFFSET(D2873,0,0,-计算结果!B$18,1)))/(MAX(OFFSET(C2873,0,0,-计算结果!B$18,1))-MIN(OFFSET(D2873,0,0,-计算结果!B$18,1))),(E2873-MIN(OFFSET(D2873,0,0,-ROW(),1)))/(MAX(OFFSET(C2873,0,0,-ROW(),1))-MIN(OFFSET(D2873,0,0,-ROW(),1))))*100</f>
        <v>16.53800681549464</v>
      </c>
      <c r="J2873" s="4" t="str">
        <f ca="1">IF(I2873&lt;计算结果!B$19,"卖",IF(I2873&gt;100-计算结果!B$19,"买",'000300'!J2872))</f>
        <v>卖</v>
      </c>
      <c r="K2873" s="4" t="str">
        <f t="shared" ca="1" si="133"/>
        <v/>
      </c>
      <c r="L2873" s="3">
        <f ca="1">IF(J2872="买",E2873/E2872-1,0)-IF(K2873=1,计算结果!B$17,0)</f>
        <v>0</v>
      </c>
      <c r="M2873" s="2">
        <f t="shared" ca="1" si="134"/>
        <v>0.61488404027410581</v>
      </c>
      <c r="N2873" s="3">
        <f ca="1">1-M2873/MAX(M$2:M2873)</f>
        <v>0.57517197476022308</v>
      </c>
    </row>
    <row r="2874" spans="1:14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9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2">
        <f ca="1">100-IFERROR((E2874-MIN(OFFSET(D2874,0,0,-计算结果!B$18,1)))/(MAX(OFFSET(C2874,0,0,-计算结果!B$18,1))-MIN(OFFSET(D2874,0,0,-计算结果!B$18,1))),(E2874-MIN(OFFSET(D2874,0,0,-ROW(),1)))/(MAX(OFFSET(C2874,0,0,-ROW(),1))-MIN(OFFSET(D2874,0,0,-ROW(),1))))*100</f>
        <v>39.945103737789665</v>
      </c>
      <c r="J2874" s="4" t="str">
        <f ca="1">IF(I2874&lt;计算结果!B$19,"卖",IF(I2874&gt;100-计算结果!B$19,"买",'000300'!J2873))</f>
        <v>卖</v>
      </c>
      <c r="K2874" s="4" t="str">
        <f t="shared" ca="1" si="133"/>
        <v/>
      </c>
      <c r="L2874" s="3">
        <f ca="1">IF(J2873="买",E2874/E2873-1,0)-IF(K2874=1,计算结果!B$17,0)</f>
        <v>0</v>
      </c>
      <c r="M2874" s="2">
        <f t="shared" ca="1" si="134"/>
        <v>0.61488404027410581</v>
      </c>
      <c r="N2874" s="3">
        <f ca="1">1-M2874/MAX(M$2:M2874)</f>
        <v>0.57517197476022308</v>
      </c>
    </row>
    <row r="2875" spans="1:14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9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2">
        <f ca="1">100-IFERROR((E2875-MIN(OFFSET(D2875,0,0,-计算结果!B$18,1)))/(MAX(OFFSET(C2875,0,0,-计算结果!B$18,1))-MIN(OFFSET(D2875,0,0,-计算结果!B$18,1))),(E2875-MIN(OFFSET(D2875,0,0,-ROW(),1)))/(MAX(OFFSET(C2875,0,0,-ROW(),1))-MIN(OFFSET(D2875,0,0,-ROW(),1))))*100</f>
        <v>15.949321592236515</v>
      </c>
      <c r="J2875" s="4" t="str">
        <f ca="1">IF(I2875&lt;计算结果!B$19,"卖",IF(I2875&gt;100-计算结果!B$19,"买",'000300'!J2874))</f>
        <v>卖</v>
      </c>
      <c r="K2875" s="4" t="str">
        <f t="shared" ca="1" si="133"/>
        <v/>
      </c>
      <c r="L2875" s="3">
        <f ca="1">IF(J2874="买",E2875/E2874-1,0)-IF(K2875=1,计算结果!B$17,0)</f>
        <v>0</v>
      </c>
      <c r="M2875" s="2">
        <f t="shared" ca="1" si="134"/>
        <v>0.61488404027410581</v>
      </c>
      <c r="N2875" s="3">
        <f ca="1">1-M2875/MAX(M$2:M2875)</f>
        <v>0.57517197476022308</v>
      </c>
    </row>
    <row r="2876" spans="1:14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9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2">
        <f ca="1">100-IFERROR((E2876-MIN(OFFSET(D2876,0,0,-计算结果!B$18,1)))/(MAX(OFFSET(C2876,0,0,-计算结果!B$18,1))-MIN(OFFSET(D2876,0,0,-计算结果!B$18,1))),(E2876-MIN(OFFSET(D2876,0,0,-ROW(),1)))/(MAX(OFFSET(C2876,0,0,-ROW(),1))-MIN(OFFSET(D2876,0,0,-ROW(),1))))*100</f>
        <v>25.752538413154696</v>
      </c>
      <c r="J2876" s="4" t="str">
        <f ca="1">IF(I2876&lt;计算结果!B$19,"卖",IF(I2876&gt;100-计算结果!B$19,"买",'000300'!J2875))</f>
        <v>卖</v>
      </c>
      <c r="K2876" s="4" t="str">
        <f t="shared" ca="1" si="133"/>
        <v/>
      </c>
      <c r="L2876" s="3">
        <f ca="1">IF(J2875="买",E2876/E2875-1,0)-IF(K2876=1,计算结果!B$17,0)</f>
        <v>0</v>
      </c>
      <c r="M2876" s="2">
        <f t="shared" ca="1" si="134"/>
        <v>0.61488404027410581</v>
      </c>
      <c r="N2876" s="3">
        <f ca="1">1-M2876/MAX(M$2:M2876)</f>
        <v>0.57517197476022308</v>
      </c>
    </row>
    <row r="2877" spans="1:14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9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2">
        <f ca="1">100-IFERROR((E2877-MIN(OFFSET(D2877,0,0,-计算结果!B$18,1)))/(MAX(OFFSET(C2877,0,0,-计算结果!B$18,1))-MIN(OFFSET(D2877,0,0,-计算结果!B$18,1))),(E2877-MIN(OFFSET(D2877,0,0,-ROW(),1)))/(MAX(OFFSET(C2877,0,0,-ROW(),1))-MIN(OFFSET(D2877,0,0,-ROW(),1))))*100</f>
        <v>23.578039356635628</v>
      </c>
      <c r="J2877" s="4" t="str">
        <f ca="1">IF(I2877&lt;计算结果!B$19,"卖",IF(I2877&gt;100-计算结果!B$19,"买",'000300'!J2876))</f>
        <v>卖</v>
      </c>
      <c r="K2877" s="4" t="str">
        <f t="shared" ca="1" si="133"/>
        <v/>
      </c>
      <c r="L2877" s="3">
        <f ca="1">IF(J2876="买",E2877/E2876-1,0)-IF(K2877=1,计算结果!B$17,0)</f>
        <v>0</v>
      </c>
      <c r="M2877" s="2">
        <f t="shared" ca="1" si="134"/>
        <v>0.61488404027410581</v>
      </c>
      <c r="N2877" s="3">
        <f ca="1">1-M2877/MAX(M$2:M2877)</f>
        <v>0.57517197476022308</v>
      </c>
    </row>
    <row r="2878" spans="1:14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9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2">
        <f ca="1">100-IFERROR((E2878-MIN(OFFSET(D2878,0,0,-计算结果!B$18,1)))/(MAX(OFFSET(C2878,0,0,-计算结果!B$18,1))-MIN(OFFSET(D2878,0,0,-计算结果!B$18,1))),(E2878-MIN(OFFSET(D2878,0,0,-ROW(),1)))/(MAX(OFFSET(C2878,0,0,-ROW(),1))-MIN(OFFSET(D2878,0,0,-ROW(),1))))*100</f>
        <v>11.389927033280088</v>
      </c>
      <c r="J2878" s="4" t="str">
        <f ca="1">IF(I2878&lt;计算结果!B$19,"卖",IF(I2878&gt;100-计算结果!B$19,"买",'000300'!J2877))</f>
        <v>卖</v>
      </c>
      <c r="K2878" s="4" t="str">
        <f t="shared" ca="1" si="133"/>
        <v/>
      </c>
      <c r="L2878" s="3">
        <f ca="1">IF(J2877="买",E2878/E2877-1,0)-IF(K2878=1,计算结果!B$17,0)</f>
        <v>0</v>
      </c>
      <c r="M2878" s="2">
        <f t="shared" ca="1" si="134"/>
        <v>0.61488404027410581</v>
      </c>
      <c r="N2878" s="3">
        <f ca="1">1-M2878/MAX(M$2:M2878)</f>
        <v>0.57517197476022308</v>
      </c>
    </row>
    <row r="2879" spans="1:14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9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2">
        <f ca="1">100-IFERROR((E2879-MIN(OFFSET(D2879,0,0,-计算结果!B$18,1)))/(MAX(OFFSET(C2879,0,0,-计算结果!B$18,1))-MIN(OFFSET(D2879,0,0,-计算结果!B$18,1))),(E2879-MIN(OFFSET(D2879,0,0,-ROW(),1)))/(MAX(OFFSET(C2879,0,0,-ROW(),1))-MIN(OFFSET(D2879,0,0,-ROW(),1))))*100</f>
        <v>27.469300587292992</v>
      </c>
      <c r="J2879" s="4" t="str">
        <f ca="1">IF(I2879&lt;计算结果!B$19,"卖",IF(I2879&gt;100-计算结果!B$19,"买",'000300'!J2878))</f>
        <v>卖</v>
      </c>
      <c r="K2879" s="4" t="str">
        <f t="shared" ca="1" si="133"/>
        <v/>
      </c>
      <c r="L2879" s="3">
        <f ca="1">IF(J2878="买",E2879/E2878-1,0)-IF(K2879=1,计算结果!B$17,0)</f>
        <v>0</v>
      </c>
      <c r="M2879" s="2">
        <f t="shared" ca="1" si="134"/>
        <v>0.61488404027410581</v>
      </c>
      <c r="N2879" s="3">
        <f ca="1">1-M2879/MAX(M$2:M2879)</f>
        <v>0.57517197476022308</v>
      </c>
    </row>
    <row r="2880" spans="1:14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9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2">
        <f ca="1">100-IFERROR((E2880-MIN(OFFSET(D2880,0,0,-计算结果!B$18,1)))/(MAX(OFFSET(C2880,0,0,-计算结果!B$18,1))-MIN(OFFSET(D2880,0,0,-计算结果!B$18,1))),(E2880-MIN(OFFSET(D2880,0,0,-ROW(),1)))/(MAX(OFFSET(C2880,0,0,-ROW(),1))-MIN(OFFSET(D2880,0,0,-ROW(),1))))*100</f>
        <v>9.5212521098663814</v>
      </c>
      <c r="J2880" s="4" t="str">
        <f ca="1">IF(I2880&lt;计算结果!B$19,"卖",IF(I2880&gt;100-计算结果!B$19,"买",'000300'!J2879))</f>
        <v>卖</v>
      </c>
      <c r="K2880" s="4" t="str">
        <f t="shared" ca="1" si="133"/>
        <v/>
      </c>
      <c r="L2880" s="3">
        <f ca="1">IF(J2879="买",E2880/E2879-1,0)-IF(K2880=1,计算结果!B$17,0)</f>
        <v>0</v>
      </c>
      <c r="M2880" s="2">
        <f t="shared" ca="1" si="134"/>
        <v>0.61488404027410581</v>
      </c>
      <c r="N2880" s="3">
        <f ca="1">1-M2880/MAX(M$2:M2880)</f>
        <v>0.57517197476022308</v>
      </c>
    </row>
    <row r="2881" spans="1:14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9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2">
        <f ca="1">100-IFERROR((E2881-MIN(OFFSET(D2881,0,0,-计算结果!B$18,1)))/(MAX(OFFSET(C2881,0,0,-计算结果!B$18,1))-MIN(OFFSET(D2881,0,0,-计算结果!B$18,1))),(E2881-MIN(OFFSET(D2881,0,0,-ROW(),1)))/(MAX(OFFSET(C2881,0,0,-ROW(),1))-MIN(OFFSET(D2881,0,0,-ROW(),1))))*100</f>
        <v>4.8021852145565731</v>
      </c>
      <c r="J2881" s="4" t="str">
        <f ca="1">IF(I2881&lt;计算结果!B$19,"卖",IF(I2881&gt;100-计算结果!B$19,"买",'000300'!J2880))</f>
        <v>卖</v>
      </c>
      <c r="K2881" s="4" t="str">
        <f t="shared" ca="1" si="133"/>
        <v/>
      </c>
      <c r="L2881" s="3">
        <f ca="1">IF(J2880="买",E2881/E2880-1,0)-IF(K2881=1,计算结果!B$17,0)</f>
        <v>0</v>
      </c>
      <c r="M2881" s="2">
        <f t="shared" ca="1" si="134"/>
        <v>0.61488404027410581</v>
      </c>
      <c r="N2881" s="3">
        <f ca="1">1-M2881/MAX(M$2:M2881)</f>
        <v>0.57517197476022308</v>
      </c>
    </row>
    <row r="2882" spans="1:14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9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2">
        <f ca="1">100-IFERROR((E2882-MIN(OFFSET(D2882,0,0,-计算结果!B$18,1)))/(MAX(OFFSET(C2882,0,0,-计算结果!B$18,1))-MIN(OFFSET(D2882,0,0,-计算结果!B$18,1))),(E2882-MIN(OFFSET(D2882,0,0,-ROW(),1)))/(MAX(OFFSET(C2882,0,0,-ROW(),1))-MIN(OFFSET(D2882,0,0,-ROW(),1))))*100</f>
        <v>15.595370886781851</v>
      </c>
      <c r="J2882" s="4" t="str">
        <f ca="1">IF(I2882&lt;计算结果!B$19,"卖",IF(I2882&gt;100-计算结果!B$19,"买",'000300'!J2881))</f>
        <v>卖</v>
      </c>
      <c r="K2882" s="4" t="str">
        <f t="shared" ca="1" si="133"/>
        <v/>
      </c>
      <c r="L2882" s="3">
        <f ca="1">IF(J2881="买",E2882/E2881-1,0)-IF(K2882=1,计算结果!B$17,0)</f>
        <v>0</v>
      </c>
      <c r="M2882" s="2">
        <f t="shared" ca="1" si="134"/>
        <v>0.61488404027410581</v>
      </c>
      <c r="N2882" s="3">
        <f ca="1">1-M2882/MAX(M$2:M2882)</f>
        <v>0.57517197476022308</v>
      </c>
    </row>
    <row r="2883" spans="1:14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9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2">
        <f ca="1">100-IFERROR((E2883-MIN(OFFSET(D2883,0,0,-计算结果!B$18,1)))/(MAX(OFFSET(C2883,0,0,-计算结果!B$18,1))-MIN(OFFSET(D2883,0,0,-计算结果!B$18,1))),(E2883-MIN(OFFSET(D2883,0,0,-ROW(),1)))/(MAX(OFFSET(C2883,0,0,-ROW(),1))-MIN(OFFSET(D2883,0,0,-ROW(),1))))*100</f>
        <v>15.860290016731724</v>
      </c>
      <c r="J2883" s="4" t="str">
        <f ca="1">IF(I2883&lt;计算结果!B$19,"卖",IF(I2883&gt;100-计算结果!B$19,"买",'000300'!J2882))</f>
        <v>卖</v>
      </c>
      <c r="K2883" s="4" t="str">
        <f t="shared" ca="1" si="133"/>
        <v/>
      </c>
      <c r="L2883" s="3">
        <f ca="1">IF(J2882="买",E2883/E2882-1,0)-IF(K2883=1,计算结果!B$17,0)</f>
        <v>0</v>
      </c>
      <c r="M2883" s="2">
        <f t="shared" ca="1" si="134"/>
        <v>0.61488404027410581</v>
      </c>
      <c r="N2883" s="3">
        <f ca="1">1-M2883/MAX(M$2:M2883)</f>
        <v>0.57517197476022308</v>
      </c>
    </row>
    <row r="2884" spans="1:14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9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2">
        <f ca="1">100-IFERROR((E2884-MIN(OFFSET(D2884,0,0,-计算结果!B$18,1)))/(MAX(OFFSET(C2884,0,0,-计算结果!B$18,1))-MIN(OFFSET(D2884,0,0,-计算结果!B$18,1))),(E2884-MIN(OFFSET(D2884,0,0,-ROW(),1)))/(MAX(OFFSET(C2884,0,0,-ROW(),1))-MIN(OFFSET(D2884,0,0,-ROW(),1))))*100</f>
        <v>17.02269199497357</v>
      </c>
      <c r="J2884" s="4" t="str">
        <f ca="1">IF(I2884&lt;计算结果!B$19,"卖",IF(I2884&gt;100-计算结果!B$19,"买",'000300'!J2883))</f>
        <v>卖</v>
      </c>
      <c r="K2884" s="4" t="str">
        <f t="shared" ref="K2884:K2891" ca="1" si="136">IF(J2883&lt;&gt;J2884,1,"")</f>
        <v/>
      </c>
      <c r="L2884" s="3">
        <f ca="1">IF(J2883="买",E2884/E2883-1,0)-IF(K2884=1,计算结果!B$17,0)</f>
        <v>0</v>
      </c>
      <c r="M2884" s="2">
        <f t="shared" ref="M2884:M2891" ca="1" si="137">IFERROR(M2883*(1+L2884),M2883)</f>
        <v>0.61488404027410581</v>
      </c>
      <c r="N2884" s="3">
        <f ca="1">1-M2884/MAX(M$2:M2884)</f>
        <v>0.57517197476022308</v>
      </c>
    </row>
    <row r="2885" spans="1:14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9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2">
        <f ca="1">100-IFERROR((E2885-MIN(OFFSET(D2885,0,0,-计算结果!B$18,1)))/(MAX(OFFSET(C2885,0,0,-计算结果!B$18,1))-MIN(OFFSET(D2885,0,0,-计算结果!B$18,1))),(E2885-MIN(OFFSET(D2885,0,0,-ROW(),1)))/(MAX(OFFSET(C2885,0,0,-ROW(),1))-MIN(OFFSET(D2885,0,0,-ROW(),1))))*100</f>
        <v>11.892970655628417</v>
      </c>
      <c r="J2885" s="4" t="str">
        <f ca="1">IF(I2885&lt;计算结果!B$19,"卖",IF(I2885&gt;100-计算结果!B$19,"买",'000300'!J2884))</f>
        <v>卖</v>
      </c>
      <c r="K2885" s="4" t="str">
        <f t="shared" ca="1" si="136"/>
        <v/>
      </c>
      <c r="L2885" s="3">
        <f ca="1">IF(J2884="买",E2885/E2884-1,0)-IF(K2885=1,计算结果!B$17,0)</f>
        <v>0</v>
      </c>
      <c r="M2885" s="2">
        <f t="shared" ca="1" si="137"/>
        <v>0.61488404027410581</v>
      </c>
      <c r="N2885" s="3">
        <f ca="1">1-M2885/MAX(M$2:M2885)</f>
        <v>0.57517197476022308</v>
      </c>
    </row>
    <row r="2886" spans="1:14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9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2">
        <f ca="1">100-IFERROR((E2886-MIN(OFFSET(D2886,0,0,-计算结果!B$18,1)))/(MAX(OFFSET(C2886,0,0,-计算结果!B$18,1))-MIN(OFFSET(D2886,0,0,-计算结果!B$18,1))),(E2886-MIN(OFFSET(D2886,0,0,-ROW(),1)))/(MAX(OFFSET(C2886,0,0,-ROW(),1))-MIN(OFFSET(D2886,0,0,-ROW(),1))))*100</f>
        <v>25.988617044866487</v>
      </c>
      <c r="J2886" s="4" t="str">
        <f ca="1">IF(I2886&lt;计算结果!B$19,"卖",IF(I2886&gt;100-计算结果!B$19,"买",'000300'!J2885))</f>
        <v>卖</v>
      </c>
      <c r="K2886" s="4" t="str">
        <f t="shared" ca="1" si="136"/>
        <v/>
      </c>
      <c r="L2886" s="3">
        <f ca="1">IF(J2885="买",E2886/E2885-1,0)-IF(K2886=1,计算结果!B$17,0)</f>
        <v>0</v>
      </c>
      <c r="M2886" s="2">
        <f t="shared" ca="1" si="137"/>
        <v>0.61488404027410581</v>
      </c>
      <c r="N2886" s="3">
        <f ca="1">1-M2886/MAX(M$2:M2886)</f>
        <v>0.57517197476022308</v>
      </c>
    </row>
    <row r="2887" spans="1:14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9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2">
        <f ca="1">100-IFERROR((E2887-MIN(OFFSET(D2887,0,0,-计算结果!B$18,1)))/(MAX(OFFSET(C2887,0,0,-计算结果!B$18,1))-MIN(OFFSET(D2887,0,0,-计算结果!B$18,1))),(E2887-MIN(OFFSET(D2887,0,0,-ROW(),1)))/(MAX(OFFSET(C2887,0,0,-ROW(),1))-MIN(OFFSET(D2887,0,0,-ROW(),1))))*100</f>
        <v>15.108703106782627</v>
      </c>
      <c r="J2887" s="4" t="str">
        <f ca="1">IF(I2887&lt;计算结果!B$19,"卖",IF(I2887&gt;100-计算结果!B$19,"买",'000300'!J2886))</f>
        <v>卖</v>
      </c>
      <c r="K2887" s="4" t="str">
        <f t="shared" ca="1" si="136"/>
        <v/>
      </c>
      <c r="L2887" s="3">
        <f ca="1">IF(J2886="买",E2887/E2886-1,0)-IF(K2887=1,计算结果!B$17,0)</f>
        <v>0</v>
      </c>
      <c r="M2887" s="2">
        <f t="shared" ca="1" si="137"/>
        <v>0.61488404027410581</v>
      </c>
      <c r="N2887" s="3">
        <f ca="1">1-M2887/MAX(M$2:M2887)</f>
        <v>0.57517197476022308</v>
      </c>
    </row>
    <row r="2888" spans="1:14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9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2">
        <f ca="1">100-IFERROR((E2888-MIN(OFFSET(D2888,0,0,-计算结果!B$18,1)))/(MAX(OFFSET(C2888,0,0,-计算结果!B$18,1))-MIN(OFFSET(D2888,0,0,-计算结果!B$18,1))),(E2888-MIN(OFFSET(D2888,0,0,-ROW(),1)))/(MAX(OFFSET(C2888,0,0,-ROW(),1))-MIN(OFFSET(D2888,0,0,-ROW(),1))))*100</f>
        <v>0.56619922312177096</v>
      </c>
      <c r="J2888" s="4" t="str">
        <f ca="1">IF(I2888&lt;计算结果!B$19,"卖",IF(I2888&gt;100-计算结果!B$19,"买",'000300'!J2887))</f>
        <v>卖</v>
      </c>
      <c r="K2888" s="4" t="str">
        <f t="shared" ca="1" si="136"/>
        <v/>
      </c>
      <c r="L2888" s="3">
        <f ca="1">IF(J2887="买",E2888/E2887-1,0)-IF(K2888=1,计算结果!B$17,0)</f>
        <v>0</v>
      </c>
      <c r="M2888" s="2">
        <f t="shared" ca="1" si="137"/>
        <v>0.61488404027410581</v>
      </c>
      <c r="N2888" s="3">
        <f ca="1">1-M2888/MAX(M$2:M2888)</f>
        <v>0.57517197476022308</v>
      </c>
    </row>
    <row r="2889" spans="1:14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9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2">
        <f ca="1">100-IFERROR((E2889-MIN(OFFSET(D2889,0,0,-计算结果!B$18,1)))/(MAX(OFFSET(C2889,0,0,-计算结果!B$18,1))-MIN(OFFSET(D2889,0,0,-计算结果!B$18,1))),(E2889-MIN(OFFSET(D2889,0,0,-ROW(),1)))/(MAX(OFFSET(C2889,0,0,-ROW(),1))-MIN(OFFSET(D2889,0,0,-ROW(),1))))*100</f>
        <v>10.379775664749758</v>
      </c>
      <c r="J2889" s="4" t="str">
        <f ca="1">IF(I2889&lt;计算结果!B$19,"卖",IF(I2889&gt;100-计算结果!B$19,"买",'000300'!J2888))</f>
        <v>卖</v>
      </c>
      <c r="K2889" s="4" t="str">
        <f t="shared" ca="1" si="136"/>
        <v/>
      </c>
      <c r="L2889" s="3">
        <f ca="1">IF(J2888="买",E2889/E2888-1,0)-IF(K2889=1,计算结果!B$17,0)</f>
        <v>0</v>
      </c>
      <c r="M2889" s="2">
        <f t="shared" ca="1" si="137"/>
        <v>0.61488404027410581</v>
      </c>
      <c r="N2889" s="3">
        <f ca="1">1-M2889/MAX(M$2:M2889)</f>
        <v>0.57517197476022308</v>
      </c>
    </row>
    <row r="2890" spans="1:14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9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2">
        <f ca="1">100-IFERROR((E2890-MIN(OFFSET(D2890,0,0,-计算结果!B$18,1)))/(MAX(OFFSET(C2890,0,0,-计算结果!B$18,1))-MIN(OFFSET(D2890,0,0,-计算结果!B$18,1))),(E2890-MIN(OFFSET(D2890,0,0,-ROW(),1)))/(MAX(OFFSET(C2890,0,0,-ROW(),1))-MIN(OFFSET(D2890,0,0,-ROW(),1))))*100</f>
        <v>10.436371453138477</v>
      </c>
      <c r="J2890" s="4" t="str">
        <f ca="1">IF(I2890&lt;计算结果!B$19,"卖",IF(I2890&gt;100-计算结果!B$19,"买",'000300'!J2889))</f>
        <v>卖</v>
      </c>
      <c r="K2890" s="4" t="str">
        <f t="shared" ca="1" si="136"/>
        <v/>
      </c>
      <c r="L2890" s="3">
        <f ca="1">IF(J2889="买",E2890/E2889-1,0)-IF(K2890=1,计算结果!B$17,0)</f>
        <v>0</v>
      </c>
      <c r="M2890" s="2">
        <f t="shared" ca="1" si="137"/>
        <v>0.61488404027410581</v>
      </c>
      <c r="N2890" s="3">
        <f ca="1">1-M2890/MAX(M$2:M2890)</f>
        <v>0.57517197476022308</v>
      </c>
    </row>
    <row r="2891" spans="1:14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9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2">
        <f ca="1">100-IFERROR((E2891-MIN(OFFSET(D2891,0,0,-计算结果!B$18,1)))/(MAX(OFFSET(C2891,0,0,-计算结果!B$18,1))-MIN(OFFSET(D2891,0,0,-计算结果!B$18,1))),(E2891-MIN(OFFSET(D2891,0,0,-ROW(),1)))/(MAX(OFFSET(C2891,0,0,-ROW(),1))-MIN(OFFSET(D2891,0,0,-ROW(),1))))*100</f>
        <v>0</v>
      </c>
      <c r="J2891" s="4" t="str">
        <f ca="1">IF(I2891&lt;计算结果!B$19,"卖",IF(I2891&gt;100-计算结果!B$19,"买",'000300'!J2890))</f>
        <v>卖</v>
      </c>
      <c r="K2891" s="4" t="str">
        <f t="shared" ca="1" si="136"/>
        <v/>
      </c>
      <c r="L2891" s="3">
        <f ca="1">IF(J2890="买",E2891/E2890-1,0)-IF(K2891=1,计算结果!B$17,0)</f>
        <v>0</v>
      </c>
      <c r="M2891" s="2">
        <f t="shared" ca="1" si="137"/>
        <v>0.61488404027410581</v>
      </c>
      <c r="N2891" s="3">
        <f ca="1">1-M2891/MAX(M$2:M2891)</f>
        <v>0.57517197476022308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37" workbookViewId="0">
      <selection activeCell="D34" sqref="D34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8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VLOOKUP(A2,'000300'!A:M,13,FALSE)</f>
        <v>1</v>
      </c>
      <c r="D2" s="5"/>
      <c r="E2" s="11" t="s">
        <v>6</v>
      </c>
      <c r="F2" s="26">
        <v>2</v>
      </c>
      <c r="G2" s="26">
        <v>4</v>
      </c>
      <c r="H2" s="26">
        <v>6</v>
      </c>
      <c r="I2" s="26">
        <v>8</v>
      </c>
      <c r="J2" s="26">
        <v>10</v>
      </c>
      <c r="K2" s="26">
        <v>12</v>
      </c>
      <c r="L2" s="26">
        <v>14</v>
      </c>
      <c r="M2" s="26">
        <v>16</v>
      </c>
      <c r="N2" s="26">
        <v>18</v>
      </c>
      <c r="O2" s="18">
        <v>10</v>
      </c>
      <c r="P2" s="14">
        <v>0.01</v>
      </c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VLOOKUP(A3,'000300'!A:M,13,FALSE)</f>
        <v>0.98751729308920888</v>
      </c>
      <c r="D3" s="6">
        <f>A3</f>
        <v>38716</v>
      </c>
      <c r="E3" s="7">
        <f>B3/B2-1</f>
        <v>-6.1632956693071672E-2</v>
      </c>
      <c r="F3" s="7">
        <v>-3.4704124361318089E-2</v>
      </c>
      <c r="G3" s="7">
        <v>3.1248071786181608E-2</v>
      </c>
      <c r="H3" s="7">
        <v>5.3328513598341676E-2</v>
      </c>
      <c r="I3" s="7">
        <v>-1.8987545373537862E-2</v>
      </c>
      <c r="J3" s="7">
        <v>-1.9593607345984476E-2</v>
      </c>
      <c r="K3" s="7">
        <v>4.2151152752234022E-2</v>
      </c>
      <c r="L3" s="7">
        <v>1.6929104418387908E-2</v>
      </c>
      <c r="M3" s="7">
        <v>-1.2929884981491502E-2</v>
      </c>
      <c r="N3" s="7">
        <v>-1.2482706910791119E-2</v>
      </c>
      <c r="O3" s="7">
        <f t="shared" ref="O3:O14" ca="1" si="0">$C3/$C2-1</f>
        <v>-1.2482706910791119E-2</v>
      </c>
      <c r="P3" s="7">
        <f t="shared" ref="P3" ca="1" si="1">$C3/$C2-1</f>
        <v>-1.2482706910791119E-2</v>
      </c>
      <c r="Q3" s="12">
        <f t="shared" ref="Q3:Q14" ca="1" si="2">$C3/$C2-1</f>
        <v>-1.2482706910791119E-2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VLOOKUP(A4,'000300'!A:M,13,FALSE)</f>
        <v>1.0633409206200055</v>
      </c>
      <c r="D4" s="6">
        <f t="shared" ref="D4:D14" si="3">A4</f>
        <v>39080</v>
      </c>
      <c r="E4" s="7">
        <f t="shared" ref="E4:E14" si="4">B4/B3-1</f>
        <v>1.1338904065563233</v>
      </c>
      <c r="F4" s="7">
        <v>0.24466023510985835</v>
      </c>
      <c r="G4" s="7">
        <v>0.25170016959238795</v>
      </c>
      <c r="H4" s="7">
        <v>0.25376321148989156</v>
      </c>
      <c r="I4" s="7">
        <v>0.11278594435380551</v>
      </c>
      <c r="J4" s="7">
        <v>4.2899402578343127E-2</v>
      </c>
      <c r="K4" s="7">
        <v>1.3318860701743374E-2</v>
      </c>
      <c r="L4" s="7">
        <v>3.866635654661188E-2</v>
      </c>
      <c r="M4" s="7">
        <v>3.8666356546612546E-2</v>
      </c>
      <c r="N4" s="7">
        <v>7.6782075677480854E-2</v>
      </c>
      <c r="O4" s="7">
        <f t="shared" ca="1" si="0"/>
        <v>7.6782075677480854E-2</v>
      </c>
      <c r="P4" s="7">
        <f t="shared" ref="P4" ca="1" si="5">$C4/$C3-1</f>
        <v>7.6782075677480854E-2</v>
      </c>
      <c r="Q4" s="12">
        <f t="shared" ca="1" si="2"/>
        <v>7.6782075677480854E-2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VLOOKUP(A5,'000300'!A:M,13,FALSE)</f>
        <v>1.3061645365256731</v>
      </c>
      <c r="D5" s="6">
        <f t="shared" si="3"/>
        <v>39444</v>
      </c>
      <c r="E5" s="7">
        <f t="shared" si="4"/>
        <v>1.7007249432696749</v>
      </c>
      <c r="F5" s="7">
        <v>0.29915979086764799</v>
      </c>
      <c r="G5" s="7">
        <v>0.34565010901156468</v>
      </c>
      <c r="H5" s="7">
        <v>0.28987863926292556</v>
      </c>
      <c r="I5" s="7">
        <v>0.29121765785170139</v>
      </c>
      <c r="J5" s="7">
        <v>0.27983372810607943</v>
      </c>
      <c r="K5" s="7">
        <v>0.31152856426664766</v>
      </c>
      <c r="L5" s="7">
        <v>0.35707456542614513</v>
      </c>
      <c r="M5" s="7">
        <v>0.27498086260268417</v>
      </c>
      <c r="N5" s="7">
        <v>0.22835913788033624</v>
      </c>
      <c r="O5" s="7">
        <f t="shared" ca="1" si="0"/>
        <v>0.22835913788033624</v>
      </c>
      <c r="P5" s="7">
        <f t="shared" ref="P5" ca="1" si="6">$C5/$C4-1</f>
        <v>0.22835913788033624</v>
      </c>
      <c r="Q5" s="12">
        <f t="shared" ca="1" si="2"/>
        <v>0.22835913788033624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VLOOKUP(A6,'000300'!A:M,13,FALSE)</f>
        <v>0.73630011104392068</v>
      </c>
      <c r="D6" s="6">
        <f t="shared" si="3"/>
        <v>39813</v>
      </c>
      <c r="E6" s="7">
        <f t="shared" si="4"/>
        <v>-0.65887291059425379</v>
      </c>
      <c r="F6" s="7">
        <v>-0.31470488296001831</v>
      </c>
      <c r="G6" s="7">
        <v>-0.392138359520256</v>
      </c>
      <c r="H6" s="7">
        <v>-0.43083007532636364</v>
      </c>
      <c r="I6" s="7">
        <v>-0.44244155184576739</v>
      </c>
      <c r="J6" s="7">
        <v>-0.52536204017500221</v>
      </c>
      <c r="K6" s="7">
        <v>-0.45781320690777449</v>
      </c>
      <c r="L6" s="7">
        <v>-0.49865432267185339</v>
      </c>
      <c r="M6" s="7">
        <v>-0.43200266508289475</v>
      </c>
      <c r="N6" s="7">
        <v>-0.43628839211755122</v>
      </c>
      <c r="O6" s="7">
        <f t="shared" ca="1" si="0"/>
        <v>-0.43628839211755122</v>
      </c>
      <c r="P6" s="7">
        <f t="shared" ref="P6" ca="1" si="7">$C6/$C5-1</f>
        <v>-0.43628839211755122</v>
      </c>
      <c r="Q6" s="12">
        <f t="shared" ca="1" si="2"/>
        <v>-0.43628839211755122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VLOOKUP(A7,'000300'!A:M,13,FALSE)</f>
        <v>1.1146537321148959</v>
      </c>
      <c r="D7" s="6">
        <f t="shared" si="3"/>
        <v>40178</v>
      </c>
      <c r="E7" s="7">
        <f t="shared" si="4"/>
        <v>0.9406953299547709</v>
      </c>
      <c r="F7" s="7">
        <v>8.4153448132963549E-2</v>
      </c>
      <c r="G7" s="7">
        <v>0.36067791752109502</v>
      </c>
      <c r="H7" s="7">
        <v>0.15505443703904742</v>
      </c>
      <c r="I7" s="7">
        <v>0.24708836093939546</v>
      </c>
      <c r="J7" s="7">
        <v>0.33293251670311563</v>
      </c>
      <c r="K7" s="7">
        <v>0.36152657808972233</v>
      </c>
      <c r="L7" s="7">
        <v>0.29929466752008427</v>
      </c>
      <c r="M7" s="7">
        <v>0.25135784890557833</v>
      </c>
      <c r="N7" s="7">
        <v>0.51385788946106281</v>
      </c>
      <c r="O7" s="7">
        <f t="shared" ca="1" si="0"/>
        <v>0.51385788946106281</v>
      </c>
      <c r="P7" s="7">
        <f t="shared" ref="P7" ca="1" si="8">$C7/$C6-1</f>
        <v>0.51385788946106281</v>
      </c>
      <c r="Q7" s="12">
        <f t="shared" ca="1" si="2"/>
        <v>0.51385788946106281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VLOOKUP(A8,'000300'!A:M,13,FALSE)</f>
        <v>0.99212457900346152</v>
      </c>
      <c r="D8" s="6">
        <f>A8</f>
        <v>40543</v>
      </c>
      <c r="E8" s="7">
        <f t="shared" si="4"/>
        <v>-0.13823893613974392</v>
      </c>
      <c r="F8" s="7">
        <v>-6.3910259306208084E-2</v>
      </c>
      <c r="G8" s="7">
        <v>-1.6840388659727812E-2</v>
      </c>
      <c r="H8" s="7">
        <v>2.1859010450037575E-2</v>
      </c>
      <c r="I8" s="7">
        <v>9.9064135548703192E-3</v>
      </c>
      <c r="J8" s="7">
        <v>3.3893897243290727E-2</v>
      </c>
      <c r="K8" s="7">
        <v>-4.8378398678383672E-3</v>
      </c>
      <c r="L8" s="7">
        <v>-0.13655553330824177</v>
      </c>
      <c r="M8" s="7">
        <v>-9.2984224460500142E-2</v>
      </c>
      <c r="N8" s="7">
        <v>-0.10992575504049396</v>
      </c>
      <c r="O8" s="7">
        <f t="shared" ca="1" si="0"/>
        <v>-0.10992575504049396</v>
      </c>
      <c r="P8" s="7">
        <f t="shared" ref="P8" ca="1" si="9">$C8/$C7-1</f>
        <v>-0.10992575504049396</v>
      </c>
      <c r="Q8" s="12">
        <f t="shared" ca="1" si="2"/>
        <v>-0.10992575504049396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VLOOKUP(A9,'000300'!A:M,13,FALSE)</f>
        <v>0.74728395404931847</v>
      </c>
      <c r="D9" s="6">
        <f t="shared" si="3"/>
        <v>40907</v>
      </c>
      <c r="E9" s="7">
        <f t="shared" si="4"/>
        <v>-0.24449911210309383</v>
      </c>
      <c r="F9" s="7">
        <v>-3.984966058504813E-2</v>
      </c>
      <c r="G9" s="7">
        <v>-0.10914947300824707</v>
      </c>
      <c r="H9" s="7">
        <v>-8.3560612793362243E-2</v>
      </c>
      <c r="I9" s="7">
        <v>-0.23293700061178446</v>
      </c>
      <c r="J9" s="7">
        <v>-0.24701651615233278</v>
      </c>
      <c r="K9" s="7">
        <v>-0.24559756850782677</v>
      </c>
      <c r="L9" s="7">
        <v>-0.23884303328930701</v>
      </c>
      <c r="M9" s="7">
        <v>-0.25332429590983851</v>
      </c>
      <c r="N9" s="7">
        <v>-0.24678415406266108</v>
      </c>
      <c r="O9" s="7">
        <f t="shared" ca="1" si="0"/>
        <v>-0.24678415406266108</v>
      </c>
      <c r="P9" s="7">
        <f t="shared" ref="P9" ca="1" si="10">$C9/$C8-1</f>
        <v>-0.24678415406266108</v>
      </c>
      <c r="Q9" s="12">
        <f t="shared" ca="1" si="2"/>
        <v>-0.24678415406266108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VLOOKUP(A10,'000300'!A:M,13,FALSE)</f>
        <v>0.75116623258830328</v>
      </c>
      <c r="D10" s="6">
        <f t="shared" si="3"/>
        <v>41274</v>
      </c>
      <c r="E10" s="7">
        <f t="shared" si="4"/>
        <v>7.1976607279172988E-2</v>
      </c>
      <c r="F10" s="7">
        <v>0.14687781951678835</v>
      </c>
      <c r="G10" s="7">
        <v>0.11889616687549776</v>
      </c>
      <c r="H10" s="7">
        <v>-3.1022997531765628E-2</v>
      </c>
      <c r="I10" s="7">
        <v>-3.3040462631522716E-2</v>
      </c>
      <c r="J10" s="7">
        <v>4.0152514359459435E-3</v>
      </c>
      <c r="K10" s="7">
        <v>2.4591527612202624E-2</v>
      </c>
      <c r="L10" s="7">
        <v>3.8411537343115532E-2</v>
      </c>
      <c r="M10" s="7">
        <v>3.4176074003068546E-2</v>
      </c>
      <c r="N10" s="7">
        <v>5.1951852009506361E-3</v>
      </c>
      <c r="O10" s="7">
        <f t="shared" ca="1" si="0"/>
        <v>5.1951852009506361E-3</v>
      </c>
      <c r="P10" s="7">
        <f t="shared" ref="P10" ca="1" si="11">$C10/$C9-1</f>
        <v>5.1951852009506361E-3</v>
      </c>
      <c r="Q10" s="12">
        <f t="shared" ca="1" si="2"/>
        <v>5.1951852009506361E-3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VLOOKUP(A11,'000300'!A:M,13,FALSE)</f>
        <v>0.74390361235833091</v>
      </c>
      <c r="D11" s="6">
        <f t="shared" si="3"/>
        <v>41639</v>
      </c>
      <c r="E11" s="7">
        <f t="shared" si="4"/>
        <v>-7.9076747292360583E-2</v>
      </c>
      <c r="F11" s="7">
        <v>0.14658866069279641</v>
      </c>
      <c r="G11" s="7">
        <v>0.17104297492590637</v>
      </c>
      <c r="H11" s="7">
        <v>6.7102284129787693E-2</v>
      </c>
      <c r="I11" s="7">
        <v>-6.6048327100620474E-2</v>
      </c>
      <c r="J11" s="7">
        <v>-6.088653572140279E-3</v>
      </c>
      <c r="K11" s="7">
        <v>-9.1958005276152055E-2</v>
      </c>
      <c r="L11" s="7">
        <v>-6.9422961047939769E-2</v>
      </c>
      <c r="M11" s="7">
        <v>-7.4395686984384479E-2</v>
      </c>
      <c r="N11" s="7">
        <v>-9.668459410039576E-3</v>
      </c>
      <c r="O11" s="7">
        <f t="shared" ca="1" si="0"/>
        <v>-9.668459410039576E-3</v>
      </c>
      <c r="P11" s="7">
        <f t="shared" ref="P11" ca="1" si="12">$C11/$C10-1</f>
        <v>-9.668459410039576E-3</v>
      </c>
      <c r="Q11" s="12">
        <f t="shared" ca="1" si="2"/>
        <v>-9.668459410039576E-3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VLOOKUP(A12,'000300'!A:M,13,FALSE)</f>
        <v>0.81193766513476839</v>
      </c>
      <c r="D12" s="6">
        <f t="shared" si="3"/>
        <v>42004</v>
      </c>
      <c r="E12" s="7">
        <f t="shared" si="4"/>
        <v>0.51261462378932365</v>
      </c>
      <c r="F12" s="7">
        <v>0.32538918784606041</v>
      </c>
      <c r="G12" s="7">
        <v>0.20400009012469522</v>
      </c>
      <c r="H12" s="7">
        <v>0.20995282149397698</v>
      </c>
      <c r="I12" s="7">
        <v>0.1328193029163649</v>
      </c>
      <c r="J12" s="7">
        <v>7.8621953268583011E-2</v>
      </c>
      <c r="K12" s="7">
        <v>8.0311354494986276E-2</v>
      </c>
      <c r="L12" s="7">
        <v>5.8019095419483246E-2</v>
      </c>
      <c r="M12" s="7">
        <v>4.7823985659120494E-2</v>
      </c>
      <c r="N12" s="7">
        <v>9.1455467679146363E-2</v>
      </c>
      <c r="O12" s="7">
        <f t="shared" ca="1" si="0"/>
        <v>9.1455467679146363E-2</v>
      </c>
      <c r="P12" s="7">
        <f t="shared" ref="P12" ca="1" si="13">$C12/$C11-1</f>
        <v>9.1455467679146363E-2</v>
      </c>
      <c r="Q12" s="12">
        <f t="shared" ca="1" si="2"/>
        <v>9.1455467679146363E-2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VLOOKUP(A13,'000300'!A:M,13,FALSE)</f>
        <v>0.64190076879038127</v>
      </c>
      <c r="D13" s="6">
        <f t="shared" si="3"/>
        <v>42369</v>
      </c>
      <c r="E13" s="7">
        <f t="shared" si="4"/>
        <v>8.6215013328943435E-2</v>
      </c>
      <c r="F13" s="7">
        <v>0.29948108444922106</v>
      </c>
      <c r="G13" s="7">
        <v>-3.7805937288497904E-2</v>
      </c>
      <c r="H13" s="7">
        <v>3.9544355555396482E-2</v>
      </c>
      <c r="I13" s="7">
        <v>-5.1428081837970874E-3</v>
      </c>
      <c r="J13" s="7">
        <v>2.5578714709798778E-2</v>
      </c>
      <c r="K13" s="7">
        <v>5.4049342911616227E-2</v>
      </c>
      <c r="L13" s="7">
        <v>2.4037833384096041E-2</v>
      </c>
      <c r="M13" s="7">
        <v>2.4037833384095375E-2</v>
      </c>
      <c r="N13" s="7">
        <v>-0.20942112140611657</v>
      </c>
      <c r="O13" s="7">
        <f t="shared" ca="1" si="0"/>
        <v>-0.20942112140611657</v>
      </c>
      <c r="P13" s="7">
        <f t="shared" ref="P13" ca="1" si="14">$C13/$C12-1</f>
        <v>-0.20942112140611657</v>
      </c>
      <c r="Q13" s="12">
        <f t="shared" ca="1" si="2"/>
        <v>-0.20942112140611657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VLOOKUP(A14,'000300'!A:M,13,FALSE)</f>
        <v>0.61488404027410581</v>
      </c>
      <c r="D14" s="6">
        <f t="shared" si="3"/>
        <v>42699</v>
      </c>
      <c r="E14" s="7">
        <f t="shared" si="4"/>
        <v>-7.2019995213911558E-2</v>
      </c>
      <c r="F14" s="7">
        <v>0.11540328555468604</v>
      </c>
      <c r="G14" s="7">
        <v>-3.4021525939536335E-2</v>
      </c>
      <c r="H14" s="7">
        <v>-3.539135102243518E-2</v>
      </c>
      <c r="I14" s="7">
        <v>-4.6574433268105397E-2</v>
      </c>
      <c r="J14" s="7">
        <v>-0.11147219337647396</v>
      </c>
      <c r="K14" s="7">
        <v>2.0849689944217875E-3</v>
      </c>
      <c r="L14" s="7">
        <v>-1.9699433028811053E-2</v>
      </c>
      <c r="M14" s="7">
        <v>-5.8245735426791456E-2</v>
      </c>
      <c r="N14" s="7">
        <v>-4.2088637106926452E-2</v>
      </c>
      <c r="O14" s="7">
        <f t="shared" ca="1" si="0"/>
        <v>-4.2088637106926452E-2</v>
      </c>
      <c r="P14" s="7">
        <f t="shared" ref="P14" ca="1" si="15">$C14/$C13-1</f>
        <v>-4.2088637106926452E-2</v>
      </c>
      <c r="Q14" s="12">
        <f t="shared" ca="1" si="2"/>
        <v>-4.2088637106926452E-2</v>
      </c>
    </row>
    <row r="15" spans="1:17" x14ac:dyDescent="0.15">
      <c r="D15" s="5" t="s">
        <v>2</v>
      </c>
      <c r="E15" s="7">
        <f>B14/B2-1</f>
        <v>2.5084241425067355</v>
      </c>
      <c r="F15" s="7">
        <v>1.6331103196266272</v>
      </c>
      <c r="G15" s="7">
        <v>0.84503163255672575</v>
      </c>
      <c r="H15" s="7">
        <v>0.31567755968252986</v>
      </c>
      <c r="I15" s="7">
        <v>-0.26323958469652997</v>
      </c>
      <c r="J15" s="7">
        <v>-0.36783362232065442</v>
      </c>
      <c r="K15" s="7">
        <v>-0.18511239923009981</v>
      </c>
      <c r="L15" s="7">
        <v>-0.370182650388588</v>
      </c>
      <c r="M15" s="7">
        <v>-0.39135479689134844</v>
      </c>
      <c r="N15" s="7">
        <v>-0.38511595972589419</v>
      </c>
      <c r="O15" s="7">
        <f t="shared" ref="O15" ca="1" si="16">$C14/$C2-1</f>
        <v>-0.38511595972589419</v>
      </c>
      <c r="P15" s="7">
        <f t="shared" ref="P15" ca="1" si="17">$C14/$C2-1</f>
        <v>-0.38511595972589419</v>
      </c>
      <c r="Q15" s="12">
        <f t="shared" ref="Q15" ca="1" si="18">$C14/$C2-1</f>
        <v>-0.38511595972589419</v>
      </c>
    </row>
    <row r="16" spans="1:17" x14ac:dyDescent="0.15">
      <c r="A16" t="s">
        <v>11</v>
      </c>
      <c r="B16" s="13">
        <f>(A14-A2)/365.25</f>
        <v>11.890485968514716</v>
      </c>
      <c r="C16" s="4">
        <v>11.8904859685147</v>
      </c>
      <c r="D16" s="5" t="s">
        <v>3</v>
      </c>
      <c r="E16" s="7">
        <f>(1+E15)^(1/$B16)-1</f>
        <v>0.11133346249459719</v>
      </c>
      <c r="F16" s="7">
        <v>8.4830297357400219E-2</v>
      </c>
      <c r="G16" s="7">
        <v>5.2861263525322055E-2</v>
      </c>
      <c r="H16" s="7">
        <v>2.3341464901027953E-2</v>
      </c>
      <c r="I16" s="7">
        <v>-2.5364945615944268E-2</v>
      </c>
      <c r="J16" s="7">
        <v>-3.7834566415549165E-2</v>
      </c>
      <c r="K16" s="7">
        <v>-1.7068525980492799E-2</v>
      </c>
      <c r="L16" s="7">
        <v>-3.8135760966051535E-2</v>
      </c>
      <c r="M16" s="7">
        <v>-4.0897891365080041E-2</v>
      </c>
      <c r="N16" s="7">
        <v>-4.0074939274406751E-2</v>
      </c>
      <c r="O16" s="7">
        <f t="shared" ref="O16" ca="1" si="19">(1+O15)^(1/$B16)-1</f>
        <v>-4.0074939274406751E-2</v>
      </c>
      <c r="P16" s="7">
        <f t="shared" ref="P16" ca="1" si="20">(1+P15)^(1/$B16)-1</f>
        <v>-4.0074939274406751E-2</v>
      </c>
      <c r="Q16" s="12">
        <f t="shared" ref="Q16" ca="1" si="21">(1+Q15)^(1/$B16)-1</f>
        <v>-4.0074939274406751E-2</v>
      </c>
    </row>
    <row r="17" spans="1:17" x14ac:dyDescent="0.15">
      <c r="A17" t="s">
        <v>14</v>
      </c>
      <c r="B17" s="16">
        <v>0</v>
      </c>
      <c r="C17" s="3">
        <v>1E-3</v>
      </c>
      <c r="D17" s="5" t="s">
        <v>4</v>
      </c>
      <c r="E17" s="7">
        <f>MAX('000300'!H:H)</f>
        <v>0.72303818144694754</v>
      </c>
      <c r="F17" s="7">
        <v>0.42836120700703995</v>
      </c>
      <c r="G17" s="7">
        <v>0.46237152894786426</v>
      </c>
      <c r="H17" s="7">
        <v>0.51188319408198946</v>
      </c>
      <c r="I17" s="7">
        <v>0.59201941047364814</v>
      </c>
      <c r="J17" s="7">
        <v>0.60860851635331437</v>
      </c>
      <c r="K17" s="7">
        <v>0.58864577778776139</v>
      </c>
      <c r="L17" s="7">
        <v>0.66964242674924068</v>
      </c>
      <c r="M17" s="7">
        <v>0.63295350326363065</v>
      </c>
      <c r="N17" s="7">
        <v>0.63516859403286363</v>
      </c>
      <c r="O17" s="7">
        <f ca="1">MAX('000300'!$N:$N)</f>
        <v>0.63516859403286363</v>
      </c>
      <c r="P17" s="7">
        <f ca="1">MAX('000300'!$N:$N)</f>
        <v>0.63516859403286363</v>
      </c>
      <c r="Q17" s="12">
        <f ca="1">MAX('000300'!$N:$N)</f>
        <v>0.63516859403286363</v>
      </c>
    </row>
    <row r="18" spans="1:17" x14ac:dyDescent="0.15">
      <c r="A18" t="s">
        <v>26</v>
      </c>
      <c r="B18" s="17">
        <v>18</v>
      </c>
      <c r="C18">
        <v>14</v>
      </c>
      <c r="D18" s="9" t="s">
        <v>9</v>
      </c>
      <c r="E18" s="10">
        <f>(E16-4%)/STDEV('000300'!G:G)/SQRT(250)</f>
        <v>0.24437317685620011</v>
      </c>
      <c r="F18" s="10">
        <v>0.2212122614453699</v>
      </c>
      <c r="G18" s="10">
        <v>6.0887717202337065E-2</v>
      </c>
      <c r="H18" s="10">
        <v>-7.7416815789488877E-2</v>
      </c>
      <c r="I18" s="10">
        <v>-0.3114609372087509</v>
      </c>
      <c r="J18" s="10">
        <v>-0.36590522663254227</v>
      </c>
      <c r="K18" s="10">
        <v>-0.27453284784717435</v>
      </c>
      <c r="L18" s="10">
        <v>-0.37407497782787086</v>
      </c>
      <c r="M18" s="10">
        <v>-0.39244832961943621</v>
      </c>
      <c r="N18" s="10">
        <v>-0.37789392584662135</v>
      </c>
      <c r="O18" s="10">
        <f ca="1">(O16-4%)/STDEV('000300'!$L:$L)/SQRT(250)</f>
        <v>-0.37789392584662135</v>
      </c>
      <c r="P18" s="10">
        <f ca="1">(P16-4%)/STDEV('000300'!$L:$L)/SQRT(250)</f>
        <v>-0.37789392584662135</v>
      </c>
      <c r="Q18" s="15">
        <f ca="1">(Q16-4%)/STDEV('000300'!$L:$L)/SQRT(250)</f>
        <v>-0.37789392584662135</v>
      </c>
    </row>
    <row r="19" spans="1:17" x14ac:dyDescent="0.15">
      <c r="A19" t="s">
        <v>28</v>
      </c>
      <c r="B19" s="27">
        <v>16</v>
      </c>
      <c r="D19" s="9" t="s">
        <v>13</v>
      </c>
      <c r="E19" s="5"/>
      <c r="F19" s="10">
        <v>41.461720009210225</v>
      </c>
      <c r="G19" s="10">
        <v>29.68760073681787</v>
      </c>
      <c r="H19" s="10">
        <v>22.286725765599815</v>
      </c>
      <c r="I19" s="10">
        <v>15.726859313838361</v>
      </c>
      <c r="J19" s="10">
        <v>12.699228643794612</v>
      </c>
      <c r="K19" s="10">
        <v>11.353615012664058</v>
      </c>
      <c r="L19" s="10">
        <v>9.6715979737508633</v>
      </c>
      <c r="M19" s="10">
        <v>10.008001381533502</v>
      </c>
      <c r="N19" s="10">
        <v>8.3259843426203091</v>
      </c>
      <c r="O19" s="10">
        <f ca="1">SUM('000300'!$K:$K)/$B16</f>
        <v>8.3259843426203091</v>
      </c>
      <c r="P19" s="10">
        <f ca="1">SUM('000300'!$K:$K)/$B16</f>
        <v>8.3259843426203091</v>
      </c>
      <c r="Q19" s="15">
        <f ca="1">SUM('000300'!$K:$K)/$B16</f>
        <v>8.3259843426203091</v>
      </c>
    </row>
    <row r="20" spans="1:17" x14ac:dyDescent="0.15">
      <c r="A20" s="8"/>
    </row>
    <row r="21" spans="1:17" x14ac:dyDescent="0.15">
      <c r="A21" s="8"/>
      <c r="D21" s="5"/>
      <c r="E21" s="11" t="s">
        <v>6</v>
      </c>
      <c r="F21" s="26">
        <v>2</v>
      </c>
      <c r="G21" s="26">
        <v>4</v>
      </c>
      <c r="H21" s="26">
        <v>6</v>
      </c>
      <c r="I21" s="26">
        <v>8</v>
      </c>
      <c r="J21" s="26">
        <v>10</v>
      </c>
      <c r="K21" s="26">
        <v>12</v>
      </c>
      <c r="L21" s="26">
        <v>14</v>
      </c>
      <c r="M21" s="26">
        <v>16</v>
      </c>
      <c r="N21" s="26">
        <v>18</v>
      </c>
    </row>
    <row r="22" spans="1:17" x14ac:dyDescent="0.15">
      <c r="A22" s="8"/>
      <c r="D22" s="6">
        <v>38716</v>
      </c>
      <c r="E22" s="7">
        <v>-6.1632956693071672E-2</v>
      </c>
      <c r="F22" s="7">
        <v>-7.6998693262797513E-4</v>
      </c>
      <c r="G22" s="12">
        <v>1.8124727319110079E-2</v>
      </c>
      <c r="H22" s="7">
        <v>-3.3651280448987797E-2</v>
      </c>
      <c r="I22" s="7">
        <v>-4.2427933691378095E-2</v>
      </c>
      <c r="J22" s="7">
        <v>-2.8221635476233242E-3</v>
      </c>
      <c r="K22" s="7">
        <v>-4.6611216222467444E-3</v>
      </c>
      <c r="L22" s="7">
        <v>1.6929104418387908E-2</v>
      </c>
      <c r="M22" s="7">
        <v>-1.2929884981491502E-2</v>
      </c>
      <c r="N22" s="7">
        <v>-1.2929884981491502E-2</v>
      </c>
    </row>
    <row r="23" spans="1:17" x14ac:dyDescent="0.15">
      <c r="D23" s="6">
        <v>39080</v>
      </c>
      <c r="E23" s="7">
        <v>1.1338904065563233</v>
      </c>
      <c r="F23" s="7">
        <v>2.4383271654060179E-2</v>
      </c>
      <c r="G23" s="7">
        <v>-1.4911189572982542E-3</v>
      </c>
      <c r="H23" s="7">
        <v>-1.4420696547356893E-2</v>
      </c>
      <c r="I23" s="7">
        <v>-1.4420696547356893E-2</v>
      </c>
      <c r="J23" s="7">
        <v>-1.4420696547356893E-2</v>
      </c>
      <c r="K23" s="7">
        <v>4.7007206264650048E-2</v>
      </c>
      <c r="L23" s="12">
        <v>3.866635654661188E-2</v>
      </c>
      <c r="M23" s="12">
        <v>3.8666356546612546E-2</v>
      </c>
      <c r="N23" s="12">
        <v>3.8666356546612546E-2</v>
      </c>
    </row>
    <row r="24" spans="1:17" x14ac:dyDescent="0.15">
      <c r="D24" s="6">
        <v>39444</v>
      </c>
      <c r="E24" s="7">
        <v>1.7007249432696749</v>
      </c>
      <c r="F24" s="12">
        <v>0.36239068588803147</v>
      </c>
      <c r="G24" s="7">
        <v>0.30105770286930866</v>
      </c>
      <c r="H24" s="7">
        <v>0.26742003231066258</v>
      </c>
      <c r="I24" s="7">
        <v>0.1911070750613777</v>
      </c>
      <c r="J24" s="7">
        <v>0.35707456542614535</v>
      </c>
      <c r="K24" s="7">
        <v>0.35707456542614513</v>
      </c>
      <c r="L24" s="7">
        <v>0.35707456542614513</v>
      </c>
      <c r="M24" s="7">
        <v>0.27498086260268417</v>
      </c>
      <c r="N24" s="7">
        <v>0.26044452726752709</v>
      </c>
    </row>
    <row r="25" spans="1:17" x14ac:dyDescent="0.15">
      <c r="D25" s="6">
        <v>39813</v>
      </c>
      <c r="E25" s="7">
        <v>-0.65887291059425379</v>
      </c>
      <c r="F25" s="12">
        <v>-0.42230187624389892</v>
      </c>
      <c r="G25" s="7">
        <v>-0.45273754671334154</v>
      </c>
      <c r="H25" s="7">
        <v>-0.47533600293212019</v>
      </c>
      <c r="I25" s="7">
        <v>-0.49865432267185339</v>
      </c>
      <c r="J25" s="7">
        <v>-0.4986543226718535</v>
      </c>
      <c r="K25" s="7">
        <v>-0.49865432267185361</v>
      </c>
      <c r="L25" s="7">
        <v>-0.49865432267185339</v>
      </c>
      <c r="M25" s="7">
        <v>-0.43200266508289475</v>
      </c>
      <c r="N25" s="7">
        <v>-0.51077347978442555</v>
      </c>
    </row>
    <row r="26" spans="1:17" x14ac:dyDescent="0.15">
      <c r="D26" s="6">
        <v>40178</v>
      </c>
      <c r="E26" s="7">
        <v>0.9406953299547709</v>
      </c>
      <c r="F26" s="7">
        <v>9.7024820312482829E-2</v>
      </c>
      <c r="G26" s="7">
        <v>0.2104563362277736</v>
      </c>
      <c r="H26" s="7">
        <v>0.21375936030852571</v>
      </c>
      <c r="I26" s="7">
        <v>0.25025551636123722</v>
      </c>
      <c r="J26" s="12">
        <v>0.35239580454032438</v>
      </c>
      <c r="K26" s="7">
        <v>0.33434509420064185</v>
      </c>
      <c r="L26" s="7">
        <v>0.29929466752008427</v>
      </c>
      <c r="M26" s="7">
        <v>0.25135784890557833</v>
      </c>
      <c r="N26" s="7">
        <v>0.24271492789499227</v>
      </c>
    </row>
    <row r="27" spans="1:17" x14ac:dyDescent="0.15">
      <c r="D27" s="6">
        <v>40543</v>
      </c>
      <c r="E27" s="7">
        <v>-0.13823893613974392</v>
      </c>
      <c r="F27" s="7">
        <v>-0.11330173877768746</v>
      </c>
      <c r="G27" s="7">
        <v>-0.20554038202904257</v>
      </c>
      <c r="H27" s="7">
        <v>-0.22264669289857675</v>
      </c>
      <c r="I27" s="7">
        <v>-0.22264669289857619</v>
      </c>
      <c r="J27" s="7">
        <v>-0.17982263772943552</v>
      </c>
      <c r="K27" s="7">
        <v>-0.19169381271711616</v>
      </c>
      <c r="L27" s="7">
        <v>-0.13655553330824177</v>
      </c>
      <c r="M27" s="12">
        <v>-9.2984224460500142E-2</v>
      </c>
      <c r="N27" s="7">
        <v>-0.11292887134650553</v>
      </c>
    </row>
    <row r="28" spans="1:17" x14ac:dyDescent="0.15">
      <c r="D28" s="6">
        <v>40907</v>
      </c>
      <c r="E28" s="7">
        <v>-0.24449911210309383</v>
      </c>
      <c r="F28" s="12">
        <v>-9.7905611149875171E-2</v>
      </c>
      <c r="G28" s="7">
        <v>-0.14248599796275996</v>
      </c>
      <c r="H28" s="7">
        <v>-0.23087401391573403</v>
      </c>
      <c r="I28" s="7">
        <v>-0.26627309462666182</v>
      </c>
      <c r="J28" s="7">
        <v>-0.27520124373466937</v>
      </c>
      <c r="K28" s="7">
        <v>-0.27859918841231834</v>
      </c>
      <c r="L28" s="7">
        <v>-0.23884303328930701</v>
      </c>
      <c r="M28" s="7">
        <v>-0.25332429590983851</v>
      </c>
      <c r="N28" s="7">
        <v>-0.25332429590983874</v>
      </c>
    </row>
    <row r="29" spans="1:17" x14ac:dyDescent="0.15">
      <c r="D29" s="6">
        <v>41274</v>
      </c>
      <c r="E29" s="7">
        <v>7.1976607279172988E-2</v>
      </c>
      <c r="F29" s="12">
        <v>6.2825783813604597E-2</v>
      </c>
      <c r="G29" s="7">
        <v>2.0172187245245832E-2</v>
      </c>
      <c r="H29" s="7">
        <v>1.2643370817073674E-2</v>
      </c>
      <c r="I29" s="7">
        <v>-1.7345493504543397E-2</v>
      </c>
      <c r="J29" s="7">
        <v>1.000283872416774E-2</v>
      </c>
      <c r="K29" s="7">
        <v>2.4430942554845014E-3</v>
      </c>
      <c r="L29" s="7">
        <v>3.8411537343115532E-2</v>
      </c>
      <c r="M29" s="7">
        <v>3.4176074003068546E-2</v>
      </c>
      <c r="N29" s="7">
        <v>3.417607400306899E-2</v>
      </c>
    </row>
    <row r="30" spans="1:17" x14ac:dyDescent="0.15">
      <c r="D30" s="6">
        <v>41639</v>
      </c>
      <c r="E30" s="7">
        <v>-7.9076747292360583E-2</v>
      </c>
      <c r="F30" s="12">
        <v>-7.3308570654183614E-3</v>
      </c>
      <c r="G30" s="7">
        <v>-2.6967564195654825E-2</v>
      </c>
      <c r="H30" s="7">
        <v>-3.7834829326335084E-2</v>
      </c>
      <c r="I30" s="7">
        <v>-6.9879773737644646E-2</v>
      </c>
      <c r="J30" s="7">
        <v>-5.7385067362528241E-2</v>
      </c>
      <c r="K30" s="7">
        <v>-5.7385067362528908E-2</v>
      </c>
      <c r="L30" s="7">
        <v>-6.9422961047939769E-2</v>
      </c>
      <c r="M30" s="7">
        <v>-7.4395686984384479E-2</v>
      </c>
      <c r="N30" s="7">
        <v>-7.4395686984383591E-2</v>
      </c>
    </row>
    <row r="31" spans="1:17" x14ac:dyDescent="0.15">
      <c r="D31" s="6">
        <v>42004</v>
      </c>
      <c r="E31" s="7">
        <v>0.51261462378932365</v>
      </c>
      <c r="F31" s="7">
        <v>-2.986227645137618E-2</v>
      </c>
      <c r="G31" s="12">
        <v>0.12178021495729463</v>
      </c>
      <c r="H31" s="7">
        <v>0.10276818390263553</v>
      </c>
      <c r="I31" s="7">
        <v>0.10276818390263598</v>
      </c>
      <c r="J31" s="7">
        <v>5.799137045384728E-2</v>
      </c>
      <c r="K31" s="7">
        <v>3.287360489039326E-2</v>
      </c>
      <c r="L31" s="7">
        <v>5.8019095419483246E-2</v>
      </c>
      <c r="M31" s="7">
        <v>4.7823985659120494E-2</v>
      </c>
      <c r="N31" s="7">
        <v>4.450656328787872E-2</v>
      </c>
    </row>
    <row r="32" spans="1:17" x14ac:dyDescent="0.15">
      <c r="D32" s="6">
        <v>42369</v>
      </c>
      <c r="E32" s="7">
        <v>8.6215013328943435E-2</v>
      </c>
      <c r="F32" s="7">
        <v>-0.18566420473934209</v>
      </c>
      <c r="G32" s="7">
        <v>-3.5646143558240251E-2</v>
      </c>
      <c r="H32" s="7">
        <v>-3.564614355824014E-2</v>
      </c>
      <c r="I32" s="12">
        <v>6.9011100745481446E-2</v>
      </c>
      <c r="J32" s="12">
        <v>6.9011100745481668E-2</v>
      </c>
      <c r="K32" s="7">
        <v>5.701741188340903E-2</v>
      </c>
      <c r="L32" s="7">
        <v>2.4037833384096041E-2</v>
      </c>
      <c r="M32" s="7">
        <v>2.4037833384095375E-2</v>
      </c>
      <c r="N32" s="7">
        <v>-5.8137599848463672E-2</v>
      </c>
    </row>
    <row r="33" spans="4:14" x14ac:dyDescent="0.15">
      <c r="D33" s="6">
        <v>42699</v>
      </c>
      <c r="E33" s="7">
        <v>-7.2019995213911558E-2</v>
      </c>
      <c r="F33" s="7">
        <v>-6.1857767588342161E-2</v>
      </c>
      <c r="G33" s="7">
        <v>-7.686124749121559E-2</v>
      </c>
      <c r="H33" s="7">
        <v>-5.0999306094300811E-2</v>
      </c>
      <c r="I33" s="7">
        <v>-5.0999306094300589E-2</v>
      </c>
      <c r="J33" s="7">
        <v>-5.0999306094301478E-2</v>
      </c>
      <c r="K33" s="7">
        <v>-5.4641405075011917E-2</v>
      </c>
      <c r="L33" s="12">
        <v>-1.9699433028811053E-2</v>
      </c>
      <c r="M33" s="7">
        <v>-5.8245735426791456E-2</v>
      </c>
      <c r="N33" s="7">
        <v>-6.889476307675868E-2</v>
      </c>
    </row>
    <row r="34" spans="4:14" x14ac:dyDescent="0.15">
      <c r="D34" s="5" t="s">
        <v>2</v>
      </c>
      <c r="E34" s="7">
        <v>2.5084241425067355</v>
      </c>
      <c r="F34" s="7">
        <v>-0.4472266827974487</v>
      </c>
      <c r="G34" s="7">
        <v>-0.40827586823649553</v>
      </c>
      <c r="H34" s="7">
        <v>-0.54807211007523393</v>
      </c>
      <c r="I34" s="7">
        <v>-0.58906256215142883</v>
      </c>
      <c r="J34" s="7">
        <v>-0.45068432692834215</v>
      </c>
      <c r="K34" s="7">
        <v>-0.4619752442579832</v>
      </c>
      <c r="L34" s="12">
        <v>-0.370182650388588</v>
      </c>
      <c r="M34" s="7">
        <v>-0.39135479689134844</v>
      </c>
      <c r="N34" s="7">
        <v>-0.5437141150159398</v>
      </c>
    </row>
    <row r="35" spans="4:14" x14ac:dyDescent="0.15">
      <c r="D35" s="5" t="s">
        <v>30</v>
      </c>
      <c r="E35" s="7">
        <v>0.11133346249459719</v>
      </c>
      <c r="F35" s="7">
        <v>-4.8633205163401305E-2</v>
      </c>
      <c r="G35" s="7">
        <v>-4.3169440669735715E-2</v>
      </c>
      <c r="H35" s="7">
        <v>-6.4613664787018354E-2</v>
      </c>
      <c r="I35" s="7">
        <v>-7.2063606370191158E-2</v>
      </c>
      <c r="J35" s="7">
        <v>-4.9135118629959007E-2</v>
      </c>
      <c r="K35" s="7">
        <v>-5.079451170041438E-2</v>
      </c>
      <c r="L35" s="12">
        <v>-3.8135760966051535E-2</v>
      </c>
      <c r="M35" s="7">
        <v>-4.0897891365080041E-2</v>
      </c>
      <c r="N35" s="7">
        <v>-6.3858400990054576E-2</v>
      </c>
    </row>
    <row r="36" spans="4:14" x14ac:dyDescent="0.15">
      <c r="D36" s="5" t="s">
        <v>4</v>
      </c>
      <c r="E36" s="7">
        <v>0.72303818144694754</v>
      </c>
      <c r="F36" s="7">
        <v>0.68013690758838297</v>
      </c>
      <c r="G36" s="7">
        <v>0.64147613346157495</v>
      </c>
      <c r="H36" s="7">
        <v>0.70712735773909885</v>
      </c>
      <c r="I36" s="7">
        <v>0.73555645121005919</v>
      </c>
      <c r="J36" s="7">
        <v>0.69356943731665588</v>
      </c>
      <c r="K36" s="7">
        <v>0.70565214642265617</v>
      </c>
      <c r="L36" s="7">
        <v>0.66964242674924068</v>
      </c>
      <c r="M36" s="12">
        <v>0.63295350326363065</v>
      </c>
      <c r="N36" s="7">
        <v>0.71847778597312351</v>
      </c>
    </row>
    <row r="37" spans="4:14" x14ac:dyDescent="0.15">
      <c r="D37" s="9" t="s">
        <v>31</v>
      </c>
      <c r="E37" s="10">
        <v>0.24437317685620011</v>
      </c>
      <c r="F37" s="10">
        <v>-0.43127472312465331</v>
      </c>
      <c r="G37" s="10">
        <v>-0.40887085333680018</v>
      </c>
      <c r="H37" s="10">
        <v>-0.50609904359506408</v>
      </c>
      <c r="I37" s="10">
        <v>-0.53517085020182154</v>
      </c>
      <c r="J37" s="10">
        <v>-0.42449183001730523</v>
      </c>
      <c r="K37" s="10">
        <v>-0.43290787641034312</v>
      </c>
      <c r="L37" s="15">
        <v>-0.37407497782787086</v>
      </c>
      <c r="M37" s="10">
        <v>-0.39244832961943621</v>
      </c>
      <c r="N37" s="10">
        <v>-0.50258513180085984</v>
      </c>
    </row>
    <row r="38" spans="4:14" x14ac:dyDescent="0.15">
      <c r="D38" s="9" t="s">
        <v>13</v>
      </c>
      <c r="E38" s="5"/>
      <c r="F38" s="15">
        <v>4.7937485609026025</v>
      </c>
      <c r="G38" s="10">
        <v>6.4757655998157961</v>
      </c>
      <c r="H38" s="10">
        <v>6.980370711489754</v>
      </c>
      <c r="I38" s="10">
        <v>7.4849758231637118</v>
      </c>
      <c r="J38" s="10">
        <v>8.4941860465116275</v>
      </c>
      <c r="K38" s="10">
        <v>8.6623877504029476</v>
      </c>
      <c r="L38" s="10">
        <v>9.6715979737508633</v>
      </c>
      <c r="M38" s="10">
        <v>10.008001381533502</v>
      </c>
      <c r="N38" s="10">
        <v>10.008001381533502</v>
      </c>
    </row>
    <row r="39" spans="4:14" x14ac:dyDescent="0.15">
      <c r="D39" s="33" t="s">
        <v>29</v>
      </c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1" spans="4:14" x14ac:dyDescent="0.15">
      <c r="D41" s="28"/>
      <c r="E41" s="29" t="s">
        <v>16</v>
      </c>
      <c r="F41" s="30">
        <v>2</v>
      </c>
      <c r="G41" s="30">
        <v>4</v>
      </c>
      <c r="H41" s="30">
        <v>6</v>
      </c>
      <c r="I41" s="30">
        <v>8</v>
      </c>
      <c r="J41" s="30">
        <v>10</v>
      </c>
      <c r="K41" s="30">
        <v>12</v>
      </c>
      <c r="L41" s="30">
        <v>14</v>
      </c>
      <c r="M41" s="30">
        <v>16</v>
      </c>
      <c r="N41" s="30">
        <v>18</v>
      </c>
    </row>
    <row r="42" spans="4:14" x14ac:dyDescent="0.15">
      <c r="D42" s="31">
        <v>38716</v>
      </c>
      <c r="E42" s="25">
        <v>-6.1632956693071672E-2</v>
      </c>
      <c r="F42" s="25">
        <v>-3.4704124361318089E-2</v>
      </c>
      <c r="G42" s="25">
        <v>3.1248071786181608E-2</v>
      </c>
      <c r="H42" s="12">
        <v>5.3328513598341676E-2</v>
      </c>
      <c r="I42" s="25">
        <v>-1.8987545373537862E-2</v>
      </c>
      <c r="J42" s="25">
        <v>-1.9593607345984476E-2</v>
      </c>
      <c r="K42" s="25">
        <v>4.2151152752234022E-2</v>
      </c>
      <c r="L42" s="25">
        <v>1.6929104418387908E-2</v>
      </c>
      <c r="M42" s="25">
        <v>-1.2929884981491502E-2</v>
      </c>
      <c r="N42" s="25">
        <v>-1.2482706910791119E-2</v>
      </c>
    </row>
    <row r="43" spans="4:14" x14ac:dyDescent="0.15">
      <c r="D43" s="31">
        <v>39080</v>
      </c>
      <c r="E43" s="25">
        <v>1.1338904065563233</v>
      </c>
      <c r="F43" s="25">
        <v>0.24466023510985835</v>
      </c>
      <c r="G43" s="25">
        <v>0.25170016959238795</v>
      </c>
      <c r="H43" s="12">
        <v>0.25376321148989156</v>
      </c>
      <c r="I43" s="25">
        <v>0.11278594435380551</v>
      </c>
      <c r="J43" s="25">
        <v>4.2899402578343127E-2</v>
      </c>
      <c r="K43" s="25">
        <v>1.3318860701743374E-2</v>
      </c>
      <c r="L43" s="25">
        <v>3.866635654661188E-2</v>
      </c>
      <c r="M43" s="25">
        <v>3.8666356546612546E-2</v>
      </c>
      <c r="N43" s="25">
        <v>7.6782075677480854E-2</v>
      </c>
    </row>
    <row r="44" spans="4:14" x14ac:dyDescent="0.15">
      <c r="D44" s="31">
        <v>39444</v>
      </c>
      <c r="E44" s="25">
        <v>1.7007249432696749</v>
      </c>
      <c r="F44" s="25">
        <v>0.29915979086764799</v>
      </c>
      <c r="G44" s="25">
        <v>0.34565010901156468</v>
      </c>
      <c r="H44" s="25">
        <v>0.28987863926292556</v>
      </c>
      <c r="I44" s="25">
        <v>0.29121765785170139</v>
      </c>
      <c r="J44" s="25">
        <v>0.27983372810607943</v>
      </c>
      <c r="K44" s="25">
        <v>0.31152856426664766</v>
      </c>
      <c r="L44" s="12">
        <v>0.35707456542614513</v>
      </c>
      <c r="M44" s="25">
        <v>0.27498086260268417</v>
      </c>
      <c r="N44" s="25">
        <v>0.22835913788033624</v>
      </c>
    </row>
    <row r="45" spans="4:14" x14ac:dyDescent="0.15">
      <c r="D45" s="31">
        <v>39813</v>
      </c>
      <c r="E45" s="25">
        <v>-0.65887291059425379</v>
      </c>
      <c r="F45" s="12">
        <v>-0.31470488296001831</v>
      </c>
      <c r="G45" s="25">
        <v>-0.392138359520256</v>
      </c>
      <c r="H45" s="25">
        <v>-0.43083007532636364</v>
      </c>
      <c r="I45" s="25">
        <v>-0.44244155184576739</v>
      </c>
      <c r="J45" s="25">
        <v>-0.52536204017500221</v>
      </c>
      <c r="K45" s="25">
        <v>-0.45781320690777449</v>
      </c>
      <c r="L45" s="25">
        <v>-0.49865432267185339</v>
      </c>
      <c r="M45" s="25">
        <v>-0.43200266508289475</v>
      </c>
      <c r="N45" s="25">
        <v>-0.43628839211755122</v>
      </c>
    </row>
    <row r="46" spans="4:14" x14ac:dyDescent="0.15">
      <c r="D46" s="31">
        <v>40178</v>
      </c>
      <c r="E46" s="25">
        <v>0.9406953299547709</v>
      </c>
      <c r="F46" s="25">
        <v>8.4153448132963549E-2</v>
      </c>
      <c r="G46" s="25">
        <v>0.36067791752109502</v>
      </c>
      <c r="H46" s="25">
        <v>0.15505443703904742</v>
      </c>
      <c r="I46" s="25">
        <v>0.24708836093939546</v>
      </c>
      <c r="J46" s="25">
        <v>0.33293251670311563</v>
      </c>
      <c r="K46" s="25">
        <v>0.36152657808972233</v>
      </c>
      <c r="L46" s="25">
        <v>0.29929466752008427</v>
      </c>
      <c r="M46" s="25">
        <v>0.25135784890557833</v>
      </c>
      <c r="N46" s="12">
        <v>0.51385788946106281</v>
      </c>
    </row>
    <row r="47" spans="4:14" x14ac:dyDescent="0.15">
      <c r="D47" s="31">
        <v>40543</v>
      </c>
      <c r="E47" s="25">
        <v>-0.13823893613974392</v>
      </c>
      <c r="F47" s="25">
        <v>-6.3910259306208084E-2</v>
      </c>
      <c r="G47" s="25">
        <v>-1.6840388659727812E-2</v>
      </c>
      <c r="H47" s="25">
        <v>2.1859010450037575E-2</v>
      </c>
      <c r="I47" s="25">
        <v>9.9064135548703192E-3</v>
      </c>
      <c r="J47" s="12">
        <v>3.3893897243290727E-2</v>
      </c>
      <c r="K47" s="25">
        <v>-4.8378398678383672E-3</v>
      </c>
      <c r="L47" s="25">
        <v>-0.13655553330824177</v>
      </c>
      <c r="M47" s="25">
        <v>-9.2984224460500142E-2</v>
      </c>
      <c r="N47" s="25">
        <v>-0.10992575504049396</v>
      </c>
    </row>
    <row r="48" spans="4:14" x14ac:dyDescent="0.15">
      <c r="D48" s="31">
        <v>40907</v>
      </c>
      <c r="E48" s="25">
        <v>-0.24449911210309383</v>
      </c>
      <c r="F48" s="12">
        <v>-3.984966058504813E-2</v>
      </c>
      <c r="G48" s="25">
        <v>-0.10914947300824707</v>
      </c>
      <c r="H48" s="25">
        <v>-8.3560612793362243E-2</v>
      </c>
      <c r="I48" s="25">
        <v>-0.23293700061178446</v>
      </c>
      <c r="J48" s="25">
        <v>-0.24701651615233278</v>
      </c>
      <c r="K48" s="25">
        <v>-0.24559756850782677</v>
      </c>
      <c r="L48" s="25">
        <v>-0.23884303328930701</v>
      </c>
      <c r="M48" s="25">
        <v>-0.25332429590983851</v>
      </c>
      <c r="N48" s="25">
        <v>-0.24678415406266108</v>
      </c>
    </row>
    <row r="49" spans="4:14" x14ac:dyDescent="0.15">
      <c r="D49" s="31">
        <v>41274</v>
      </c>
      <c r="E49" s="25">
        <v>7.1976607279172988E-2</v>
      </c>
      <c r="F49" s="25">
        <v>0.14687781951678835</v>
      </c>
      <c r="G49" s="12">
        <v>0.11889616687549776</v>
      </c>
      <c r="H49" s="25">
        <v>-3.1022997531765628E-2</v>
      </c>
      <c r="I49" s="25">
        <v>-3.3040462631522716E-2</v>
      </c>
      <c r="J49" s="25">
        <v>4.0152514359459435E-3</v>
      </c>
      <c r="K49" s="25">
        <v>2.4591527612202624E-2</v>
      </c>
      <c r="L49" s="25">
        <v>3.8411537343115532E-2</v>
      </c>
      <c r="M49" s="25">
        <v>3.4176074003068546E-2</v>
      </c>
      <c r="N49" s="25">
        <v>5.1951852009506361E-3</v>
      </c>
    </row>
    <row r="50" spans="4:14" x14ac:dyDescent="0.15">
      <c r="D50" s="31">
        <v>41639</v>
      </c>
      <c r="E50" s="25">
        <v>-7.9076747292360583E-2</v>
      </c>
      <c r="F50" s="25">
        <v>0.14658866069279641</v>
      </c>
      <c r="G50" s="12">
        <v>0.17104297492590637</v>
      </c>
      <c r="H50" s="25">
        <v>6.7102284129787693E-2</v>
      </c>
      <c r="I50" s="25">
        <v>-6.6048327100620474E-2</v>
      </c>
      <c r="J50" s="25">
        <v>-6.088653572140279E-3</v>
      </c>
      <c r="K50" s="25">
        <v>-9.1958005276152055E-2</v>
      </c>
      <c r="L50" s="25">
        <v>-6.9422961047939769E-2</v>
      </c>
      <c r="M50" s="25">
        <v>-7.4395686984384479E-2</v>
      </c>
      <c r="N50" s="25">
        <v>-9.668459410039576E-3</v>
      </c>
    </row>
    <row r="51" spans="4:14" x14ac:dyDescent="0.15">
      <c r="D51" s="31">
        <v>42004</v>
      </c>
      <c r="E51" s="25">
        <v>0.51261462378932365</v>
      </c>
      <c r="F51" s="12">
        <v>0.32538918784606041</v>
      </c>
      <c r="G51" s="25">
        <v>0.20400009012469522</v>
      </c>
      <c r="H51" s="25">
        <v>0.20995282149397698</v>
      </c>
      <c r="I51" s="25">
        <v>0.1328193029163649</v>
      </c>
      <c r="J51" s="25">
        <v>7.8621953268583011E-2</v>
      </c>
      <c r="K51" s="25">
        <v>8.0311354494986276E-2</v>
      </c>
      <c r="L51" s="25">
        <v>5.8019095419483246E-2</v>
      </c>
      <c r="M51" s="25">
        <v>4.7823985659120494E-2</v>
      </c>
      <c r="N51" s="25">
        <v>9.1455467679146363E-2</v>
      </c>
    </row>
    <row r="52" spans="4:14" x14ac:dyDescent="0.15">
      <c r="D52" s="31">
        <v>42369</v>
      </c>
      <c r="E52" s="25">
        <v>8.6215013328943435E-2</v>
      </c>
      <c r="F52" s="12">
        <v>0.29948108444922106</v>
      </c>
      <c r="G52" s="25">
        <v>-3.7805937288497904E-2</v>
      </c>
      <c r="H52" s="25">
        <v>3.9544355555396482E-2</v>
      </c>
      <c r="I52" s="25">
        <v>-5.1428081837970874E-3</v>
      </c>
      <c r="J52" s="25">
        <v>2.5578714709798778E-2</v>
      </c>
      <c r="K52" s="25">
        <v>5.4049342911616227E-2</v>
      </c>
      <c r="L52" s="25">
        <v>2.4037833384096041E-2</v>
      </c>
      <c r="M52" s="25">
        <v>2.4037833384095375E-2</v>
      </c>
      <c r="N52" s="25">
        <v>-0.20942112140611657</v>
      </c>
    </row>
    <row r="53" spans="4:14" x14ac:dyDescent="0.15">
      <c r="D53" s="31">
        <v>42699</v>
      </c>
      <c r="E53" s="25">
        <v>-7.2019995213911558E-2</v>
      </c>
      <c r="F53" s="12">
        <v>0.11540328555468604</v>
      </c>
      <c r="G53" s="25">
        <v>-3.4021525939536335E-2</v>
      </c>
      <c r="H53" s="25">
        <v>-3.539135102243518E-2</v>
      </c>
      <c r="I53" s="25">
        <v>-4.6574433268105397E-2</v>
      </c>
      <c r="J53" s="25">
        <v>-0.11147219337647396</v>
      </c>
      <c r="K53" s="25">
        <v>2.0849689944217875E-3</v>
      </c>
      <c r="L53" s="25">
        <v>-1.9699433028811053E-2</v>
      </c>
      <c r="M53" s="25">
        <v>-5.8245735426791456E-2</v>
      </c>
      <c r="N53" s="25">
        <v>-4.2088637106926452E-2</v>
      </c>
    </row>
    <row r="54" spans="4:14" x14ac:dyDescent="0.15">
      <c r="D54" s="28" t="s">
        <v>17</v>
      </c>
      <c r="E54" s="25">
        <v>2.5084241425067355</v>
      </c>
      <c r="F54" s="12">
        <v>1.6331103196266272</v>
      </c>
      <c r="G54" s="25">
        <v>0.84503163255672575</v>
      </c>
      <c r="H54" s="25">
        <v>0.31567755968252986</v>
      </c>
      <c r="I54" s="25">
        <v>-0.26323958469652997</v>
      </c>
      <c r="J54" s="25">
        <v>-0.36783362232065442</v>
      </c>
      <c r="K54" s="25">
        <v>-0.18511239923009981</v>
      </c>
      <c r="L54" s="25">
        <v>-0.370182650388588</v>
      </c>
      <c r="M54" s="25">
        <v>-0.39135479689134844</v>
      </c>
      <c r="N54" s="25">
        <v>-0.38511595972589419</v>
      </c>
    </row>
    <row r="55" spans="4:14" x14ac:dyDescent="0.15">
      <c r="D55" s="28" t="s">
        <v>18</v>
      </c>
      <c r="E55" s="25">
        <v>0.11133346249459719</v>
      </c>
      <c r="F55" s="12">
        <v>8.4830297357400219E-2</v>
      </c>
      <c r="G55" s="25">
        <v>5.2861263525322055E-2</v>
      </c>
      <c r="H55" s="25">
        <v>2.3341464901027953E-2</v>
      </c>
      <c r="I55" s="25">
        <v>-2.5364945615944268E-2</v>
      </c>
      <c r="J55" s="25">
        <v>-3.7834566415549165E-2</v>
      </c>
      <c r="K55" s="25">
        <v>-1.7068525980492799E-2</v>
      </c>
      <c r="L55" s="25">
        <v>-3.8135760966051535E-2</v>
      </c>
      <c r="M55" s="25">
        <v>-4.0897891365080041E-2</v>
      </c>
      <c r="N55" s="25">
        <v>-4.0074939274406751E-2</v>
      </c>
    </row>
    <row r="56" spans="4:14" x14ac:dyDescent="0.15">
      <c r="D56" s="28" t="s">
        <v>19</v>
      </c>
      <c r="E56" s="25">
        <v>0.72303818144694754</v>
      </c>
      <c r="F56" s="12">
        <v>0.42836120700703995</v>
      </c>
      <c r="G56" s="25">
        <v>0.46237152894786426</v>
      </c>
      <c r="H56" s="25">
        <v>0.51188319408198946</v>
      </c>
      <c r="I56" s="25">
        <v>0.59201941047364814</v>
      </c>
      <c r="J56" s="25">
        <v>0.60860851635331437</v>
      </c>
      <c r="K56" s="25">
        <v>0.58864577778776139</v>
      </c>
      <c r="L56" s="25">
        <v>0.66964242674924068</v>
      </c>
      <c r="M56" s="25">
        <v>0.63295350326363065</v>
      </c>
      <c r="N56" s="25">
        <v>0.63516859403286363</v>
      </c>
    </row>
    <row r="57" spans="4:14" x14ac:dyDescent="0.15">
      <c r="D57" s="28" t="s">
        <v>20</v>
      </c>
      <c r="E57" s="32">
        <v>0.24437317685620011</v>
      </c>
      <c r="F57" s="15">
        <v>0.2212122614453699</v>
      </c>
      <c r="G57" s="32">
        <v>6.0887717202337065E-2</v>
      </c>
      <c r="H57" s="32">
        <v>-7.7416815789488877E-2</v>
      </c>
      <c r="I57" s="32">
        <v>-0.3114609372087509</v>
      </c>
      <c r="J57" s="32">
        <v>-0.36590522663254227</v>
      </c>
      <c r="K57" s="32">
        <v>-0.27453284784717435</v>
      </c>
      <c r="L57" s="32">
        <v>-0.37407497782787086</v>
      </c>
      <c r="M57" s="32">
        <v>-0.39244832961943621</v>
      </c>
      <c r="N57" s="32">
        <v>-0.37789392584662135</v>
      </c>
    </row>
    <row r="58" spans="4:14" x14ac:dyDescent="0.15">
      <c r="D58" s="28" t="s">
        <v>21</v>
      </c>
      <c r="E58" s="28"/>
      <c r="F58" s="32">
        <v>41.461720009210225</v>
      </c>
      <c r="G58" s="32">
        <v>29.68760073681787</v>
      </c>
      <c r="H58" s="32">
        <v>22.286725765599815</v>
      </c>
      <c r="I58" s="32">
        <v>15.726859313838361</v>
      </c>
      <c r="J58" s="32">
        <v>12.699228643794612</v>
      </c>
      <c r="K58" s="32">
        <v>11.353615012664058</v>
      </c>
      <c r="L58" s="32">
        <v>9.6715979737508633</v>
      </c>
      <c r="M58" s="32">
        <v>10.008001381533502</v>
      </c>
      <c r="N58" s="15">
        <v>8.3259843426203091</v>
      </c>
    </row>
    <row r="59" spans="4:14" x14ac:dyDescent="0.15">
      <c r="D59" s="33" t="s">
        <v>32</v>
      </c>
      <c r="E59" s="33"/>
      <c r="F59" s="33"/>
      <c r="G59" s="33"/>
      <c r="H59" s="33"/>
      <c r="I59" s="33"/>
      <c r="J59" s="33"/>
      <c r="K59" s="33"/>
      <c r="L59" s="33"/>
      <c r="M59" s="33"/>
      <c r="N59" s="33"/>
    </row>
  </sheetData>
  <mergeCells count="2">
    <mergeCell ref="D39:N39"/>
    <mergeCell ref="D59:N59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2017-02-15T10:11:06Z</dcterms:modified>
</cp:coreProperties>
</file>